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90" yWindow="375" windowWidth="18750" windowHeight="5325" tabRatio="840" firstSheet="226" activeTab="239"/>
  </bookViews>
  <sheets>
    <sheet name="ТП-5222 Исаково" sheetId="1" r:id="rId1"/>
    <sheet name="КТП-6 Старосмолинский" sheetId="2" r:id="rId2"/>
    <sheet name="РП-110" sheetId="3" r:id="rId3"/>
    <sheet name="ТП-3534" sheetId="4" r:id="rId4"/>
    <sheet name="ТП-3590" sheetId="5" r:id="rId5"/>
    <sheet name="ТП-4059" sheetId="6" r:id="rId6"/>
    <sheet name="ТП-3544" sheetId="7" r:id="rId7"/>
    <sheet name="РП-10" sheetId="8" r:id="rId8"/>
    <sheet name="ТП-3548" sheetId="9" r:id="rId9"/>
    <sheet name="ТП-3549" sheetId="10" r:id="rId10"/>
    <sheet name="ТП-3569" sheetId="11" r:id="rId11"/>
    <sheet name="РП-42" sheetId="12" r:id="rId12"/>
    <sheet name="ТП-3521" sheetId="13" r:id="rId13"/>
    <sheet name="ТП-3401" sheetId="14" r:id="rId14"/>
    <sheet name="ТП-2381" sheetId="15" r:id="rId15"/>
    <sheet name="ТП-2380" sheetId="16" r:id="rId16"/>
    <sheet name="КТП-11 км" sheetId="17" r:id="rId17"/>
    <sheet name="ТП-2326" sheetId="18" r:id="rId18"/>
    <sheet name="ТП-68А" sheetId="19" r:id="rId19"/>
    <sheet name="ТП-68" sheetId="20" r:id="rId20"/>
    <sheet name="ТП-2081" sheetId="21" r:id="rId21"/>
    <sheet name="ТП-2082" sheetId="22" r:id="rId22"/>
    <sheet name="ТП-2115" sheetId="23" r:id="rId23"/>
    <sheet name="ТП-1202" sheetId="24" r:id="rId24"/>
    <sheet name="ТП-2468" sheetId="25" r:id="rId25"/>
    <sheet name="ТП-4185" sheetId="26" r:id="rId26"/>
    <sheet name="ТП-4449" sheetId="27" r:id="rId27"/>
    <sheet name="ТП-4162" sheetId="28" r:id="rId28"/>
    <sheet name="ТП-4184" sheetId="29" r:id="rId29"/>
    <sheet name="ТП-Фидерный пункт" sheetId="30" r:id="rId30"/>
    <sheet name="ТП-1К" sheetId="31" r:id="rId31"/>
    <sheet name="ТП-2К" sheetId="32" r:id="rId32"/>
    <sheet name="КТП-400 Фатеевка" sheetId="33" r:id="rId33"/>
    <sheet name="ТП-3К" sheetId="34" r:id="rId34"/>
    <sheet name="ТП-4К" sheetId="35" r:id="rId35"/>
    <sheet name="ТП-6К" sheetId="36" r:id="rId36"/>
    <sheet name="ТП-8К" sheetId="37" r:id="rId37"/>
    <sheet name="ТП-10К" sheetId="38" r:id="rId38"/>
    <sheet name="ТП-11К" sheetId="39" r:id="rId39"/>
    <sheet name="ТП-12К" sheetId="40" r:id="rId40"/>
    <sheet name="ТП-13К" sheetId="41" r:id="rId41"/>
    <sheet name="ТП-17К" sheetId="42" r:id="rId42"/>
    <sheet name="ТП-Самстрой" sheetId="43" r:id="rId43"/>
    <sheet name="КТП-23" sheetId="44" r:id="rId44"/>
    <sheet name="КТП-24" sheetId="45" r:id="rId45"/>
    <sheet name="ТП-18" sheetId="46" r:id="rId46"/>
    <sheet name="ТП-17" sheetId="47" r:id="rId47"/>
    <sheet name="ТП-16 Сигнал" sheetId="48" r:id="rId48"/>
    <sheet name="ТП-12" sheetId="49" r:id="rId49"/>
    <sheet name="ТП-13" sheetId="50" r:id="rId50"/>
    <sheet name="ТП-10" sheetId="51" r:id="rId51"/>
    <sheet name="ТП-9" sheetId="52" r:id="rId52"/>
    <sheet name="ТП-8" sheetId="53" r:id="rId53"/>
    <sheet name="ТП-7" sheetId="54" r:id="rId54"/>
    <sheet name="ТП-3А" sheetId="55" r:id="rId55"/>
    <sheet name="ТП-2А" sheetId="56" r:id="rId56"/>
    <sheet name="РП-25" sheetId="57" r:id="rId57"/>
    <sheet name="ТП-5777" sheetId="58" r:id="rId58"/>
    <sheet name="ТП-5647" sheetId="59" r:id="rId59"/>
    <sheet name="ТП-5621" sheetId="60" r:id="rId60"/>
    <sheet name="ТП-5662" sheetId="61" r:id="rId61"/>
    <sheet name="ТП-5671" sheetId="62" r:id="rId62"/>
    <sheet name="ТП-5685" sheetId="63" r:id="rId63"/>
    <sheet name="ТП-5688" sheetId="64" r:id="rId64"/>
    <sheet name="ТП-5687" sheetId="65" r:id="rId65"/>
    <sheet name="ТП-5698" sheetId="66" r:id="rId66"/>
    <sheet name="ТП-5692" sheetId="67" r:id="rId67"/>
    <sheet name="ТП-63" sheetId="68" r:id="rId68"/>
    <sheet name="ТП-37" sheetId="69" r:id="rId69"/>
    <sheet name="ТП-16 РЖД" sheetId="70" r:id="rId70"/>
    <sheet name="ТП-6" sheetId="71" r:id="rId71"/>
    <sheet name="ТП-36 Федоровка" sheetId="72" r:id="rId72"/>
    <sheet name="ТП-1076" sheetId="73" r:id="rId73"/>
    <sheet name="ТП-1032" sheetId="74" r:id="rId74"/>
    <sheet name="ТП-3 Сосновка" sheetId="75" r:id="rId75"/>
    <sheet name="ТП-4 Сосновка" sheetId="76" r:id="rId76"/>
    <sheet name="ТП-9 Сосновка" sheetId="77" r:id="rId77"/>
    <sheet name="КТП-14" sheetId="78" r:id="rId78"/>
    <sheet name="ТП-11" sheetId="79" r:id="rId79"/>
    <sheet name="ТП-12 Лок" sheetId="80" r:id="rId80"/>
    <sheet name="КТП-77" sheetId="81" r:id="rId81"/>
    <sheet name="КТП-78" sheetId="82" r:id="rId82"/>
    <sheet name="ТП-46" sheetId="83" r:id="rId83"/>
    <sheet name="ТП-45" sheetId="84" r:id="rId84"/>
    <sheet name="ТП-29" sheetId="85" r:id="rId85"/>
    <sheet name="ТП-28" sheetId="86" r:id="rId86"/>
    <sheet name="ТП-26" sheetId="87" r:id="rId87"/>
    <sheet name="ТП-80" sheetId="88" r:id="rId88"/>
    <sheet name="ТП-69" sheetId="89" r:id="rId89"/>
    <sheet name="ТП-1142" sheetId="90" r:id="rId90"/>
    <sheet name="ТП-1150" sheetId="91" r:id="rId91"/>
    <sheet name="ТП-1155" sheetId="92" r:id="rId92"/>
    <sheet name="ТП-1185" sheetId="93" r:id="rId93"/>
    <sheet name="ТП-1190" sheetId="94" r:id="rId94"/>
    <sheet name="ТП-1120 км" sheetId="95" r:id="rId95"/>
    <sheet name="ТП-1115" sheetId="96" r:id="rId96"/>
    <sheet name="ТП-1435" sheetId="97" r:id="rId97"/>
    <sheet name="ТП-1420" sheetId="98" r:id="rId98"/>
    <sheet name="ТП-1409" sheetId="99" r:id="rId99"/>
    <sheet name="ТП-1295" sheetId="100" r:id="rId100"/>
    <sheet name="ТП-1292" sheetId="101" r:id="rId101"/>
    <sheet name="ТП-1289" sheetId="102" r:id="rId102"/>
    <sheet name="ТП-1248А" sheetId="103" r:id="rId103"/>
    <sheet name="ТП-1247А" sheetId="104" r:id="rId104"/>
    <sheet name="ТП-1246" sheetId="105" r:id="rId105"/>
    <sheet name="ТП-1245" sheetId="106" r:id="rId106"/>
    <sheet name="ТП-1244" sheetId="107" r:id="rId107"/>
    <sheet name="ТП-1243" sheetId="108" r:id="rId108"/>
    <sheet name="ТП-1242" sheetId="109" r:id="rId109"/>
    <sheet name="ТП-1241" sheetId="110" r:id="rId110"/>
    <sheet name="ТП-1240" sheetId="111" r:id="rId111"/>
    <sheet name="ТП-1238" sheetId="112" r:id="rId112"/>
    <sheet name="ТП-1237" sheetId="113" r:id="rId113"/>
    <sheet name="ТП-1234" sheetId="114" r:id="rId114"/>
    <sheet name="ТП-1232" sheetId="115" r:id="rId115"/>
    <sheet name="ТП-1231" sheetId="116" r:id="rId116"/>
    <sheet name="ТП-1230" sheetId="117" r:id="rId117"/>
    <sheet name="ТП-1229" sheetId="118" r:id="rId118"/>
    <sheet name="ТП-1228" sheetId="119" r:id="rId119"/>
    <sheet name="ТП-1227" sheetId="120" r:id="rId120"/>
    <sheet name="ТП-1226" sheetId="121" r:id="rId121"/>
    <sheet name="ТП-1225" sheetId="122" r:id="rId122"/>
    <sheet name="ТП-Англичанка" sheetId="123" r:id="rId123"/>
    <sheet name="РП-71" sheetId="124" r:id="rId124"/>
    <sheet name="РП-74" sheetId="125" r:id="rId125"/>
    <sheet name="КТП-32" sheetId="126" r:id="rId126"/>
    <sheet name="КТП-34" sheetId="127" r:id="rId127"/>
    <sheet name="ТП-Силикатчик" sheetId="128" r:id="rId128"/>
    <sheet name="ТП-Лермонтова" sheetId="129" r:id="rId129"/>
    <sheet name="ТП-29 Новосинеглазово" sheetId="130" r:id="rId130"/>
    <sheet name="ТП-22 Новосинеглазово" sheetId="131" r:id="rId131"/>
    <sheet name="ТП-Чехова" sheetId="132" r:id="rId132"/>
    <sheet name="ТП-30" sheetId="133" r:id="rId133"/>
    <sheet name="ТП-23" sheetId="134" r:id="rId134"/>
    <sheet name="ТП-21" sheetId="135" r:id="rId135"/>
    <sheet name="ТП-20" sheetId="136" r:id="rId136"/>
    <sheet name="КТП-Ухановка" sheetId="137" r:id="rId137"/>
    <sheet name="КТП-Малая" sheetId="138" r:id="rId138"/>
    <sheet name="ТП-28 Новосинеглазово" sheetId="139" r:id="rId139"/>
    <sheet name="КТП-33 Новосин." sheetId="140" r:id="rId140"/>
    <sheet name="КТП-7 км" sheetId="141" r:id="rId141"/>
    <sheet name="ТП-6 Смолино" sheetId="142" r:id="rId142"/>
    <sheet name="ТП-5 Смолино" sheetId="143" r:id="rId143"/>
    <sheet name="ТП-22 Федоровка" sheetId="144" r:id="rId144"/>
    <sheet name="КТП-7 Кутрин" sheetId="145" r:id="rId145"/>
    <sheet name="КТП-2092 Федоровка" sheetId="146" r:id="rId146"/>
    <sheet name="КТП-8 Заводская" sheetId="147" r:id="rId147"/>
    <sheet name="КТП-3 Новосинеглазово" sheetId="148" r:id="rId148"/>
    <sheet name="КТП-14 км" sheetId="149" r:id="rId149"/>
    <sheet name="КТП-145 км" sheetId="150" r:id="rId150"/>
    <sheet name="РП-28" sheetId="151" r:id="rId151"/>
    <sheet name="КТП-3" sheetId="152" r:id="rId152"/>
    <sheet name="КТП-3077" sheetId="153" r:id="rId153"/>
    <sheet name="КТП-3577" sheetId="154" r:id="rId154"/>
    <sheet name="КТП-9 км" sheetId="155" r:id="rId155"/>
    <sheet name="КТП-35 км" sheetId="156" r:id="rId156"/>
    <sheet name="КТП-6" sheetId="157" r:id="rId157"/>
    <sheet name="КТП-5" sheetId="158" r:id="rId158"/>
    <sheet name="КТП-4" sheetId="159" r:id="rId159"/>
    <sheet name="ТП-3 Чурилово" sheetId="160" r:id="rId160"/>
    <sheet name="КТП-Развязка" sheetId="161" r:id="rId161"/>
    <sheet name="ТП-4106" sheetId="162" r:id="rId162"/>
    <sheet name="ТП-2183" sheetId="163" r:id="rId163"/>
    <sheet name="КТП-61" sheetId="164" r:id="rId164"/>
    <sheet name="КТП-Водрем" sheetId="165" r:id="rId165"/>
    <sheet name="ТП-27 Новосин" sheetId="166" r:id="rId166"/>
    <sheet name="КТП-Александровская" sheetId="167" r:id="rId167"/>
    <sheet name="ТП-1056" sheetId="168" r:id="rId168"/>
    <sheet name="ТП-320" sheetId="169" r:id="rId169"/>
    <sheet name="ТП-647" sheetId="170" r:id="rId170"/>
    <sheet name="КТП-145А км" sheetId="171" r:id="rId171"/>
    <sheet name="ТП-4110" sheetId="172" r:id="rId172"/>
    <sheet name="КТП-51" sheetId="173" r:id="rId173"/>
    <sheet name="ТП-160 Терема" sheetId="174" r:id="rId174"/>
    <sheet name="ТП-4183" sheetId="175" r:id="rId175"/>
    <sheet name="ТП-2662" sheetId="176" r:id="rId176"/>
    <sheet name="ТП-2670" sheetId="177" r:id="rId177"/>
    <sheet name="ТП-4182" sheetId="178" r:id="rId178"/>
    <sheet name="ТП-4181" sheetId="179" r:id="rId179"/>
    <sheet name="КТП ГСК-322" sheetId="180" r:id="rId180"/>
    <sheet name="КТП-25" sheetId="181" r:id="rId181"/>
    <sheet name="КТП-10 Судьи" sheetId="182" r:id="rId182"/>
    <sheet name="ТП-5606" sheetId="183" r:id="rId183"/>
    <sheet name="ТП-Поселок" sheetId="184" r:id="rId184"/>
    <sheet name="КТП-117" sheetId="185" r:id="rId185"/>
    <sheet name="ТП-Энергосад" sheetId="186" r:id="rId186"/>
    <sheet name="ТП-Кузнец-2" sheetId="187" r:id="rId187"/>
    <sheet name="ТП-1412" sheetId="188" r:id="rId188"/>
    <sheet name="КТП-42 МКР" sheetId="189" r:id="rId189"/>
    <sheet name="ТП-91" sheetId="190" r:id="rId190"/>
    <sheet name="ТП-115 (5747)" sheetId="191" r:id="rId191"/>
    <sheet name="КТП-Радуга" sheetId="192" r:id="rId192"/>
    <sheet name="КТП-26" sheetId="193" r:id="rId193"/>
    <sheet name="КТПНС-Котельная" sheetId="194" r:id="rId194"/>
    <sheet name="ТП-764" sheetId="195" r:id="rId195"/>
    <sheet name="ТП-Пищевик" sheetId="196" r:id="rId196"/>
    <sheet name="ТП-19 Факел" sheetId="197" r:id="rId197"/>
    <sheet name="ТП-113" sheetId="198" r:id="rId198"/>
    <sheet name="ТП-1256" sheetId="199" r:id="rId199"/>
    <sheet name="ТП-1260" sheetId="200" r:id="rId200"/>
    <sheet name="ТП-1261" sheetId="201" r:id="rId201"/>
    <sheet name="ТП-102 ДНТ Локомотив" sheetId="202" r:id="rId202"/>
    <sheet name="ТП-501 ООО МАТЕРИК" sheetId="203" r:id="rId203"/>
    <sheet name="КТП-9 Луговая" sheetId="204" r:id="rId204"/>
    <sheet name="КТП-4 МатериаМедикаХолдинг" sheetId="205" r:id="rId205"/>
    <sheet name="КТП-Здоровье" sheetId="206" r:id="rId206"/>
    <sheet name="ТП-2438" sheetId="207" r:id="rId207"/>
    <sheet name="КТП-2039" sheetId="208" r:id="rId208"/>
    <sheet name="ТП-4747" sheetId="209" r:id="rId209"/>
    <sheet name="ТП-4746" sheetId="210" r:id="rId210"/>
    <sheet name="ТП-4748" sheetId="211" r:id="rId211"/>
    <sheet name="ТП-5301" sheetId="212" r:id="rId212"/>
    <sheet name="ТП-6 Асфальтная" sheetId="213" r:id="rId213"/>
    <sheet name="КТП-12 Железнодорожная 1" sheetId="214" r:id="rId214"/>
    <sheet name="КТП-11 Железнодорожная 149" sheetId="215" r:id="rId215"/>
    <sheet name="КТП-5303" sheetId="216" r:id="rId216"/>
    <sheet name="ТП-36" sheetId="217" r:id="rId217"/>
    <sheet name="ТП-35" sheetId="218" r:id="rId218"/>
    <sheet name="ТП-70 п. Федоровка" sheetId="219" r:id="rId219"/>
    <sheet name="ТП-1052" sheetId="220" r:id="rId220"/>
    <sheet name="ТП-1033" sheetId="221" r:id="rId221"/>
    <sheet name="ТП-1257" sheetId="222" r:id="rId222"/>
    <sheet name="ТП-1109" sheetId="223" r:id="rId223"/>
    <sheet name="ТП-5306" sheetId="224" r:id="rId224"/>
    <sheet name="ТП-5305" sheetId="225" r:id="rId225"/>
    <sheet name="КТП-Журавлиная" sheetId="226" r:id="rId226"/>
    <sheet name="КТП-321" sheetId="227" r:id="rId227"/>
    <sheet name="КТП-35 МКР" sheetId="228" r:id="rId228"/>
    <sheet name="ТП-5768" sheetId="229" r:id="rId229"/>
    <sheet name="ТП-5716" sheetId="230" r:id="rId230"/>
    <sheet name="КТП-Бирская" sheetId="231" r:id="rId231"/>
    <sheet name="РП-2" sheetId="232" r:id="rId232"/>
    <sheet name="ТП-5747" sheetId="233" r:id="rId233"/>
    <sheet name="ТП-3631" sheetId="234" r:id="rId234"/>
    <sheet name="ТП-1262" sheetId="235" r:id="rId235"/>
    <sheet name="ТП-1251" sheetId="236" r:id="rId236"/>
    <sheet name="ТП-1110" sheetId="237" r:id="rId237"/>
    <sheet name="ТП-120 Факел" sheetId="238" r:id="rId238"/>
    <sheet name="ТП-118" sheetId="239" r:id="rId239"/>
    <sheet name="ТП-1" sheetId="240" r:id="rId240"/>
  </sheets>
  <definedNames>
    <definedName name="_xlnm.Print_Area" localSheetId="37">'ТП-10К'!$A$1:$R$29</definedName>
    <definedName name="_xlnm.Print_Area" localSheetId="182">'ТП-5606'!$A$1:$N$9</definedName>
    <definedName name="_xlnm.Print_Area" localSheetId="128">'ТП-Лермонтова'!$A$1:$N$16</definedName>
  </definedNames>
  <calcPr fullCalcOnLoad="1"/>
</workbook>
</file>

<file path=xl/sharedStrings.xml><?xml version="1.0" encoding="utf-8"?>
<sst xmlns="http://schemas.openxmlformats.org/spreadsheetml/2006/main" count="5424" uniqueCount="364">
  <si>
    <t>Точка замера</t>
  </si>
  <si>
    <t>ввод 0,4 кВ      1 с.ш.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</si>
  <si>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</si>
  <si>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</si>
  <si>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</si>
  <si>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</si>
  <si>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</si>
  <si>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</si>
  <si>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</si>
  <si>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</si>
  <si>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</si>
  <si>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</si>
  <si>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</si>
  <si>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</si>
  <si>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</si>
  <si>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</si>
  <si>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</si>
  <si>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</si>
  <si>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ввод 0,4 кВ      2 с.ш.</t>
  </si>
  <si>
    <t xml:space="preserve">ТП-4162        </t>
  </si>
  <si>
    <t>UA0, B</t>
  </si>
  <si>
    <t>UB0, B</t>
  </si>
  <si>
    <t>UC0, B</t>
  </si>
  <si>
    <t>IA, A</t>
  </si>
  <si>
    <t>IB, A</t>
  </si>
  <si>
    <t>IC, A</t>
  </si>
  <si>
    <t xml:space="preserve">РП-110        </t>
  </si>
  <si>
    <t xml:space="preserve">ТП-3534       </t>
  </si>
  <si>
    <t xml:space="preserve">ТП-3590       </t>
  </si>
  <si>
    <t xml:space="preserve">ТП-4059. ул. Автодорожная, 5       </t>
  </si>
  <si>
    <t xml:space="preserve">ТП-3548        </t>
  </si>
  <si>
    <t xml:space="preserve">ТП-3569        </t>
  </si>
  <si>
    <t xml:space="preserve">РП-42        </t>
  </si>
  <si>
    <t xml:space="preserve">ТП-2115        </t>
  </si>
  <si>
    <t xml:space="preserve">ТП-3521       </t>
  </si>
  <si>
    <t xml:space="preserve">ТП-3401       </t>
  </si>
  <si>
    <t xml:space="preserve">ТП-2381        </t>
  </si>
  <si>
    <t xml:space="preserve">ТП-2380        </t>
  </si>
  <si>
    <t xml:space="preserve">ТП-4184       </t>
  </si>
  <si>
    <t xml:space="preserve">ТП-2326        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</si>
  <si>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</si>
  <si>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</si>
  <si>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</si>
  <si>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</si>
  <si>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</si>
  <si>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</si>
  <si>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</si>
  <si>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</si>
  <si>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 xml:space="preserve">ТП-3549       </t>
  </si>
  <si>
    <t xml:space="preserve">ТП-68А        </t>
  </si>
  <si>
    <t xml:space="preserve">ТП-68        </t>
  </si>
  <si>
    <t xml:space="preserve">РП-10        </t>
  </si>
  <si>
    <t xml:space="preserve">ТП-3544        </t>
  </si>
  <si>
    <t xml:space="preserve">ТП-2082        </t>
  </si>
  <si>
    <t xml:space="preserve">ТП-2468        </t>
  </si>
  <si>
    <t xml:space="preserve">ТП-4185        </t>
  </si>
  <si>
    <t xml:space="preserve">ТП-4449        </t>
  </si>
  <si>
    <t xml:space="preserve">ТП-2081        </t>
  </si>
  <si>
    <t xml:space="preserve">ТП-5698        </t>
  </si>
  <si>
    <t xml:space="preserve">ТП-5685        </t>
  </si>
  <si>
    <t xml:space="preserve">КТП-400 Фатеевка        </t>
  </si>
  <si>
    <t xml:space="preserve">ТП-17К        </t>
  </si>
  <si>
    <t xml:space="preserve">ТП-10К        </t>
  </si>
  <si>
    <t xml:space="preserve">ТП-3К        </t>
  </si>
  <si>
    <t xml:space="preserve">ТП-Фидерный пункт        </t>
  </si>
  <si>
    <t xml:space="preserve">ТП-2К        </t>
  </si>
  <si>
    <t xml:space="preserve">ТП-13К        </t>
  </si>
  <si>
    <t xml:space="preserve">ТП-11К        </t>
  </si>
  <si>
    <t xml:space="preserve">ТП-3А        </t>
  </si>
  <si>
    <t xml:space="preserve">ТП-2А        </t>
  </si>
  <si>
    <t xml:space="preserve">ТП-12        </t>
  </si>
  <si>
    <t xml:space="preserve">КТП-23        </t>
  </si>
  <si>
    <t xml:space="preserve">КТП-24        </t>
  </si>
  <si>
    <t xml:space="preserve">ТП-13        </t>
  </si>
  <si>
    <t xml:space="preserve">ТП-8        </t>
  </si>
  <si>
    <t xml:space="preserve">ТП-16 Сигнал        </t>
  </si>
  <si>
    <t xml:space="preserve">ТП-5662        </t>
  </si>
  <si>
    <t xml:space="preserve">ТП-5777        </t>
  </si>
  <si>
    <t xml:space="preserve">ТП-5621        </t>
  </si>
  <si>
    <t xml:space="preserve">ТП-18        </t>
  </si>
  <si>
    <t xml:space="preserve">ТП-17        </t>
  </si>
  <si>
    <t xml:space="preserve">ТП-10        </t>
  </si>
  <si>
    <t xml:space="preserve">ТП-1К        </t>
  </si>
  <si>
    <t xml:space="preserve">ТП-37        </t>
  </si>
  <si>
    <t xml:space="preserve">ТП-Сам-Строй        </t>
  </si>
  <si>
    <t xml:space="preserve">ТП-8К        </t>
  </si>
  <si>
    <t xml:space="preserve">ТП-6К        </t>
  </si>
  <si>
    <t xml:space="preserve">ТП-5687        </t>
  </si>
  <si>
    <t xml:space="preserve">ТП-16        </t>
  </si>
  <si>
    <t xml:space="preserve">ТП-6        </t>
  </si>
  <si>
    <t xml:space="preserve">РП-25        </t>
  </si>
  <si>
    <t xml:space="preserve">ТП-5647        </t>
  </si>
  <si>
    <t xml:space="preserve">ТП-5671        </t>
  </si>
  <si>
    <t xml:space="preserve">ТП-12К        </t>
  </si>
  <si>
    <t xml:space="preserve">ТП-5692        </t>
  </si>
  <si>
    <t xml:space="preserve">ТП-9        </t>
  </si>
  <si>
    <t xml:space="preserve">ТП-7        </t>
  </si>
  <si>
    <t xml:space="preserve">ТП-1247А        </t>
  </si>
  <si>
    <t xml:space="preserve">ТП-1248А        </t>
  </si>
  <si>
    <t xml:space="preserve">ТП-1076        </t>
  </si>
  <si>
    <t xml:space="preserve">ТП-1032        </t>
  </si>
  <si>
    <t xml:space="preserve">ТП-11        </t>
  </si>
  <si>
    <t xml:space="preserve">ТП-26        </t>
  </si>
  <si>
    <t xml:space="preserve">КТП-77        </t>
  </si>
  <si>
    <t xml:space="preserve">КТП-14        </t>
  </si>
  <si>
    <t xml:space="preserve">КТП-78        </t>
  </si>
  <si>
    <t xml:space="preserve">ТП-46        </t>
  </si>
  <si>
    <t xml:space="preserve">ТП-45        </t>
  </si>
  <si>
    <t xml:space="preserve">ТП-29        </t>
  </si>
  <si>
    <t xml:space="preserve">ТП-28        </t>
  </si>
  <si>
    <t xml:space="preserve">ТП-80        </t>
  </si>
  <si>
    <t xml:space="preserve">ТП-69        </t>
  </si>
  <si>
    <t xml:space="preserve">ТП-1190        </t>
  </si>
  <si>
    <t xml:space="preserve">ТП-Англичанка        </t>
  </si>
  <si>
    <t xml:space="preserve">ТП-1185        </t>
  </si>
  <si>
    <t xml:space="preserve">ТП-1155        </t>
  </si>
  <si>
    <t xml:space="preserve">ТП-1142        </t>
  </si>
  <si>
    <t xml:space="preserve">ТП-1115        </t>
  </si>
  <si>
    <t xml:space="preserve">ТП-1435        </t>
  </si>
  <si>
    <t xml:space="preserve">ТП-1420        </t>
  </si>
  <si>
    <t xml:space="preserve">ТП-1409        </t>
  </si>
  <si>
    <t xml:space="preserve">ТП-1289        </t>
  </si>
  <si>
    <t xml:space="preserve">ТП-1292        </t>
  </si>
  <si>
    <t xml:space="preserve">ТП-1246        </t>
  </si>
  <si>
    <t xml:space="preserve">ТП-1244        </t>
  </si>
  <si>
    <t xml:space="preserve">ТП-1245        </t>
  </si>
  <si>
    <t xml:space="preserve">ТП-1243        </t>
  </si>
  <si>
    <t xml:space="preserve">ТП-1241        </t>
  </si>
  <si>
    <t xml:space="preserve">ТП-1240        </t>
  </si>
  <si>
    <t xml:space="preserve">ТП-1238        </t>
  </si>
  <si>
    <t xml:space="preserve">ТП-1202        </t>
  </si>
  <si>
    <t xml:space="preserve">ТП-1225        </t>
  </si>
  <si>
    <t xml:space="preserve">ТП-1226        </t>
  </si>
  <si>
    <t xml:space="preserve">ТП-1227        </t>
  </si>
  <si>
    <t xml:space="preserve">РП-74        </t>
  </si>
  <si>
    <t xml:space="preserve">РП-71        </t>
  </si>
  <si>
    <t xml:space="preserve">ТП-1234        </t>
  </si>
  <si>
    <t xml:space="preserve">ТП-1228        </t>
  </si>
  <si>
    <t xml:space="preserve">ТП-1229        </t>
  </si>
  <si>
    <t xml:space="preserve">ТП-1230        </t>
  </si>
  <si>
    <t xml:space="preserve">ТП-1231        </t>
  </si>
  <si>
    <t xml:space="preserve">ТП-1232        </t>
  </si>
  <si>
    <t xml:space="preserve">ТП-1237        </t>
  </si>
  <si>
    <t xml:space="preserve">ТП-30        </t>
  </si>
  <si>
    <t>ф1</t>
  </si>
  <si>
    <t>ф2</t>
  </si>
  <si>
    <t>ф3</t>
  </si>
  <si>
    <t xml:space="preserve">КТП-32        </t>
  </si>
  <si>
    <t>Ввод</t>
  </si>
  <si>
    <t>ф4</t>
  </si>
  <si>
    <t xml:space="preserve">КТП-34        </t>
  </si>
  <si>
    <t>ф5</t>
  </si>
  <si>
    <t>ф7</t>
  </si>
  <si>
    <t>ф8</t>
  </si>
  <si>
    <t>ф9</t>
  </si>
  <si>
    <t>ф11</t>
  </si>
  <si>
    <t>ф10</t>
  </si>
  <si>
    <t xml:space="preserve">ТП-29  Новосинеглазово      </t>
  </si>
  <si>
    <t xml:space="preserve">ТП-Силикатчик      </t>
  </si>
  <si>
    <t xml:space="preserve">ТП-Лермонтова      </t>
  </si>
  <si>
    <t>Ввод 1 секц.1</t>
  </si>
  <si>
    <t>Т1</t>
  </si>
  <si>
    <t>ф6</t>
  </si>
  <si>
    <t>Т2</t>
  </si>
  <si>
    <t xml:space="preserve">ТП-20  Новосинеглазово      </t>
  </si>
  <si>
    <t xml:space="preserve">ТП-22  Новосинеглазово      </t>
  </si>
  <si>
    <t>Ввод Т1</t>
  </si>
  <si>
    <t>Ввод Т2</t>
  </si>
  <si>
    <t>ф16</t>
  </si>
  <si>
    <t>ф13</t>
  </si>
  <si>
    <t xml:space="preserve">ТП-Чехова      </t>
  </si>
  <si>
    <t xml:space="preserve">ТП-23      </t>
  </si>
  <si>
    <t>ф17</t>
  </si>
  <si>
    <t xml:space="preserve">КТП-Ухановка      </t>
  </si>
  <si>
    <t xml:space="preserve">ТП-21      </t>
  </si>
  <si>
    <t xml:space="preserve">КТП-Малая      </t>
  </si>
  <si>
    <t xml:space="preserve">ТП-28      </t>
  </si>
  <si>
    <t>ввод 2</t>
  </si>
  <si>
    <t xml:space="preserve">ТП-6 Смолино      </t>
  </si>
  <si>
    <t>ввод</t>
  </si>
  <si>
    <t xml:space="preserve">ТП-22 Федоровка      </t>
  </si>
  <si>
    <t>ввод Т-1</t>
  </si>
  <si>
    <t xml:space="preserve">ТП-36 Федоровка      </t>
  </si>
  <si>
    <t>ввод Т1</t>
  </si>
  <si>
    <t>ввод Т2</t>
  </si>
  <si>
    <t xml:space="preserve">ТП-5 Смолино      </t>
  </si>
  <si>
    <t xml:space="preserve">ТП-5222 Исаково      </t>
  </si>
  <si>
    <t xml:space="preserve">КТП-3 Новосинеглазово      </t>
  </si>
  <si>
    <t xml:space="preserve">КТП-11 км       </t>
  </si>
  <si>
    <t xml:space="preserve">КТП-14 км      </t>
  </si>
  <si>
    <t xml:space="preserve">КТП-145 км      </t>
  </si>
  <si>
    <t xml:space="preserve">ТП-63      </t>
  </si>
  <si>
    <t xml:space="preserve">РП-28      </t>
  </si>
  <si>
    <t xml:space="preserve">КТП-3      </t>
  </si>
  <si>
    <t xml:space="preserve">КТП-3077      </t>
  </si>
  <si>
    <t xml:space="preserve">КТП-3577      </t>
  </si>
  <si>
    <t xml:space="preserve">КТП-9 км      </t>
  </si>
  <si>
    <t xml:space="preserve">КТП-35 км      </t>
  </si>
  <si>
    <t xml:space="preserve">КТП-6      </t>
  </si>
  <si>
    <t xml:space="preserve">КТП-5      </t>
  </si>
  <si>
    <t xml:space="preserve">КТП-4      </t>
  </si>
  <si>
    <t xml:space="preserve">ТП-3 Чурилово      </t>
  </si>
  <si>
    <t xml:space="preserve">ТП-3 Сосновка      </t>
  </si>
  <si>
    <t xml:space="preserve">ТП-1150        </t>
  </si>
  <si>
    <t>щ.5 гр.1</t>
  </si>
  <si>
    <t>2 с.ш.</t>
  </si>
  <si>
    <t>щ.8 гр.2</t>
  </si>
  <si>
    <t>щ.10 гр.1</t>
  </si>
  <si>
    <t xml:space="preserve">ТП-1295        </t>
  </si>
  <si>
    <t xml:space="preserve">ТП-1242        </t>
  </si>
  <si>
    <t xml:space="preserve"> </t>
  </si>
  <si>
    <t xml:space="preserve">ввод 0,4 кВ      1 с.ш. </t>
  </si>
  <si>
    <t>ввод 0,4 кВ     2 с.ш.</t>
  </si>
  <si>
    <t>ввод 1</t>
  </si>
  <si>
    <t xml:space="preserve">КТП-Развязка      </t>
  </si>
  <si>
    <t xml:space="preserve">ТП-4106   </t>
  </si>
  <si>
    <t xml:space="preserve">ТП-2183 </t>
  </si>
  <si>
    <t xml:space="preserve">КТП-6 Старосмолинский карьер      </t>
  </si>
  <si>
    <t xml:space="preserve">КТП-61 </t>
  </si>
  <si>
    <t xml:space="preserve">КТП-7 км      </t>
  </si>
  <si>
    <t>КТП-Водрем</t>
  </si>
  <si>
    <t xml:space="preserve">КТП-2092 Федоровка      </t>
  </si>
  <si>
    <t xml:space="preserve">КТП-33 Новосин.     </t>
  </si>
  <si>
    <t>ТП-27 Новосин.</t>
  </si>
  <si>
    <t>КТП-Александровская</t>
  </si>
  <si>
    <t>ф14</t>
  </si>
  <si>
    <t>ТП-1056</t>
  </si>
  <si>
    <t xml:space="preserve">ТП-4К        </t>
  </si>
  <si>
    <t>ТП-647</t>
  </si>
  <si>
    <t>КТП-145А км</t>
  </si>
  <si>
    <t>ввод 0,4 кВ     1 с.ш.</t>
  </si>
  <si>
    <t>ТП-1120 км</t>
  </si>
  <si>
    <t xml:space="preserve">ТП-4 Сосновка   </t>
  </si>
  <si>
    <t>ТП-9 Сосновка</t>
  </si>
  <si>
    <t>Ввод 2 секц.2</t>
  </si>
  <si>
    <t>КТП-4110</t>
  </si>
  <si>
    <t>ТП-320 Терема</t>
  </si>
  <si>
    <t>КТП-51</t>
  </si>
  <si>
    <t>гр.25</t>
  </si>
  <si>
    <t>Ра, Вт</t>
  </si>
  <si>
    <t>Рв, Вт</t>
  </si>
  <si>
    <t>Рс, Вт</t>
  </si>
  <si>
    <t>Р, Вт</t>
  </si>
  <si>
    <t>Sтр-ра</t>
  </si>
  <si>
    <t>К загр.</t>
  </si>
  <si>
    <t>К загр</t>
  </si>
  <si>
    <t>Кзагр.</t>
  </si>
  <si>
    <t>Р. Вт</t>
  </si>
  <si>
    <t>Кзагр</t>
  </si>
  <si>
    <t>р, Вт</t>
  </si>
  <si>
    <t>ТП-160 Терема</t>
  </si>
  <si>
    <t>ТП-2662</t>
  </si>
  <si>
    <t>ТП-2670</t>
  </si>
  <si>
    <t>ТП-4182</t>
  </si>
  <si>
    <t>ТП-4181</t>
  </si>
  <si>
    <t>ТП-4183</t>
  </si>
  <si>
    <t>гр. 3</t>
  </si>
  <si>
    <t>гр. 5</t>
  </si>
  <si>
    <t>КТП-25</t>
  </si>
  <si>
    <t>КТП-10 Судьи</t>
  </si>
  <si>
    <t>гр. 2</t>
  </si>
  <si>
    <t>гр. 4</t>
  </si>
  <si>
    <t>гр. 6</t>
  </si>
  <si>
    <t>гр. 8</t>
  </si>
  <si>
    <t>ТП-5606</t>
  </si>
  <si>
    <t>ТП-Поселок</t>
  </si>
  <si>
    <t>КТП-117</t>
  </si>
  <si>
    <t>ТП-Энергосад</t>
  </si>
  <si>
    <t>ТП-Кузнец-2</t>
  </si>
  <si>
    <t>ТП-1412</t>
  </si>
  <si>
    <t>КТПН-42 МКР</t>
  </si>
  <si>
    <t>ТП-91</t>
  </si>
  <si>
    <t>ТП-115 (5747)</t>
  </si>
  <si>
    <t>горсвет</t>
  </si>
  <si>
    <t>КТП-Радуга</t>
  </si>
  <si>
    <t>КТП-26</t>
  </si>
  <si>
    <t>ТП-764</t>
  </si>
  <si>
    <t>ТП-Пищевик</t>
  </si>
  <si>
    <t>ТП-113</t>
  </si>
  <si>
    <t>ТП-1256</t>
  </si>
  <si>
    <t>щ.1 гр.1</t>
  </si>
  <si>
    <t>щ.1 гр.2</t>
  </si>
  <si>
    <t>щ.1 гр.3</t>
  </si>
  <si>
    <t>щ.1 гр.4</t>
  </si>
  <si>
    <t>щ.2 гр.1</t>
  </si>
  <si>
    <t>щ.2 гр.3</t>
  </si>
  <si>
    <t>щ.2 гр.4</t>
  </si>
  <si>
    <t>щ.4 гр.1</t>
  </si>
  <si>
    <t>щ.4 гр.2</t>
  </si>
  <si>
    <t>щ.4 гр.4</t>
  </si>
  <si>
    <t>щ.5 гр.2</t>
  </si>
  <si>
    <t>щ.5 гр.3</t>
  </si>
  <si>
    <t>щ.5 гр.4</t>
  </si>
  <si>
    <t>щ.7 гр.1</t>
  </si>
  <si>
    <t>щ.7 гр.2</t>
  </si>
  <si>
    <t>щ.7 гр.3</t>
  </si>
  <si>
    <t>щ.7 гр. 4</t>
  </si>
  <si>
    <t>щ.8 гр.3</t>
  </si>
  <si>
    <t>щ.8 гр.4</t>
  </si>
  <si>
    <t>щ.10 гр.4</t>
  </si>
  <si>
    <t>щ.11 гр.1</t>
  </si>
  <si>
    <t>ТП-1260</t>
  </si>
  <si>
    <t>ТП-102 ДНТ Локомотив</t>
  </si>
  <si>
    <t>ТП-1261</t>
  </si>
  <si>
    <t>ТП-501 ООО МАТЕРИК</t>
  </si>
  <si>
    <t>КТП-9 Луговая</t>
  </si>
  <si>
    <t>вв 1/1</t>
  </si>
  <si>
    <t>вв 1/2</t>
  </si>
  <si>
    <t>вв 2/1</t>
  </si>
  <si>
    <t>вв 2/2</t>
  </si>
  <si>
    <t>вв 3/1</t>
  </si>
  <si>
    <t>вв 3/2</t>
  </si>
  <si>
    <t>вв 4/1</t>
  </si>
  <si>
    <t>вв 4/2</t>
  </si>
  <si>
    <t>КТП-4 МатериаМедикаХолдинг</t>
  </si>
  <si>
    <t>КТП-Здоровье</t>
  </si>
  <si>
    <t>ТП-2438</t>
  </si>
  <si>
    <t>КТП-2039</t>
  </si>
  <si>
    <t>ТП-4747</t>
  </si>
  <si>
    <t>ТП-4746</t>
  </si>
  <si>
    <t>ТП-4748</t>
  </si>
  <si>
    <t xml:space="preserve">КТП-8 Заводская      </t>
  </si>
  <si>
    <t>КТП-5301</t>
  </si>
  <si>
    <t>ТП-6 Асфальтная</t>
  </si>
  <si>
    <t xml:space="preserve">ввод Т1   </t>
  </si>
  <si>
    <t>гр3</t>
  </si>
  <si>
    <t>КТП-12 Железнодорожная 1</t>
  </si>
  <si>
    <t>КТП-11 Железнодорожная 149</t>
  </si>
  <si>
    <t>КТП-5303</t>
  </si>
  <si>
    <t>ТП-36</t>
  </si>
  <si>
    <t>ТП-35</t>
  </si>
  <si>
    <t>ТП-70 п. Федоровка</t>
  </si>
  <si>
    <t>гр.26</t>
  </si>
  <si>
    <t>ТП-1052</t>
  </si>
  <si>
    <t>ТП-1033</t>
  </si>
  <si>
    <t>ТП-1257</t>
  </si>
  <si>
    <t>ТП-1109</t>
  </si>
  <si>
    <t>КТП-5306</t>
  </si>
  <si>
    <t>КТП-5305</t>
  </si>
  <si>
    <t xml:space="preserve">КТП-7 Кутрин      </t>
  </si>
  <si>
    <t>Ввод 2</t>
  </si>
  <si>
    <t>ф18</t>
  </si>
  <si>
    <t>КТП-Журавлиная</t>
  </si>
  <si>
    <t>КТП-321</t>
  </si>
  <si>
    <t>КТП-5768</t>
  </si>
  <si>
    <t>ТП-5716</t>
  </si>
  <si>
    <t>КТП ГСК-322</t>
  </si>
  <si>
    <t>КТП-Бирская</t>
  </si>
  <si>
    <t>РП-2</t>
  </si>
  <si>
    <t>ТП-1262</t>
  </si>
  <si>
    <t>12.01.2019 г.</t>
  </si>
  <si>
    <t>ТП-1251</t>
  </si>
  <si>
    <t>КТП-1110</t>
  </si>
  <si>
    <t>15.02.2019 г.</t>
  </si>
  <si>
    <t>13.02.2019 г.</t>
  </si>
  <si>
    <t>ТП-5688</t>
  </si>
  <si>
    <t>ТП-19 Факел</t>
  </si>
  <si>
    <t>ТП-118</t>
  </si>
  <si>
    <t>ТП-1</t>
  </si>
  <si>
    <t>25.02.2019 г.</t>
  </si>
  <si>
    <t>ТП-5747</t>
  </si>
  <si>
    <t>21.02.2019 г.</t>
  </si>
  <si>
    <t>26.02.2019 г.</t>
  </si>
  <si>
    <t>26.01.2019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</si>
</sst>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/>
    </xf>
    <xf numFmtId="0" fontId="20" fillId="33" borderId="10" xfId="0" applyFont="1" applyFill="1" applyBorder="1" applyAlignment="1">
      <alignment horizontal="center" vertical="top"/>
    </xf>
    <xf numFmtId="0" fontId="20" fillId="33" borderId="0" xfId="0" applyFont="1" applyFill="1" applyAlignment="1">
      <alignment/>
    </xf>
    <xf numFmtId="0" fontId="0" fillId="33" borderId="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33" borderId="14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3" borderId="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Fill="1" applyBorder="1" applyAlignment="1">
      <alignment horizontal="center" vertical="top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Fill="1" applyBorder="1" applyAlignment="1">
      <alignment horizontal="center" vertical="top"/>
    </xf>
    <xf numFmtId="14" fontId="0" fillId="0" borderId="15" xfId="0" applyNumberFormat="1" applyFill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4" fontId="0" fillId="0" borderId="15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styles" Target="styles.xml" /><Relationship Id="rId242" Type="http://schemas.openxmlformats.org/officeDocument/2006/relationships/sharedStrings" Target="sharedStrings.xml" /><Relationship Id="rId2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28125" style="0" customWidth="1"/>
    <col min="15" max="15" width="10.140625" style="0" bestFit="1" customWidth="1"/>
  </cols>
  <sheetData>
    <row r="1" spans="1:4" ht="15">
      <c r="A1" s="1" t="s">
        <v>186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239</v>
      </c>
      <c r="I2" s="1" t="s">
        <v>240</v>
      </c>
      <c r="J2" s="1" t="s">
        <v>241</v>
      </c>
      <c r="K2" s="33" t="s">
        <v>242</v>
      </c>
      <c r="L2" s="33" t="s">
        <v>243</v>
      </c>
      <c r="M2" s="33" t="s">
        <v>245</v>
      </c>
      <c r="O2" s="60">
        <v>43469</v>
      </c>
    </row>
    <row r="3" spans="1:13" ht="15">
      <c r="A3" s="3" t="s">
        <v>179</v>
      </c>
      <c r="B3" s="3">
        <v>217</v>
      </c>
      <c r="C3" s="3">
        <v>225</v>
      </c>
      <c r="D3" s="3">
        <v>220</v>
      </c>
      <c r="E3" s="3"/>
      <c r="F3" s="3"/>
      <c r="G3" s="3"/>
      <c r="H3" s="1"/>
      <c r="I3" s="1"/>
      <c r="J3" s="1"/>
      <c r="K3" s="33"/>
      <c r="L3" s="33"/>
      <c r="M3" s="33"/>
    </row>
    <row r="4" spans="1:13" ht="15">
      <c r="A4" s="3" t="s">
        <v>7</v>
      </c>
      <c r="B4" s="66">
        <v>217</v>
      </c>
      <c r="C4" s="66">
        <v>225</v>
      </c>
      <c r="D4" s="66">
        <v>220</v>
      </c>
      <c r="E4" s="3">
        <v>0</v>
      </c>
      <c r="F4" s="3">
        <v>0</v>
      </c>
      <c r="G4" s="3">
        <v>2</v>
      </c>
      <c r="H4" s="1">
        <f aca="true" t="shared" si="0" ref="H4:J6">B4*E4</f>
        <v>0</v>
      </c>
      <c r="I4" s="1">
        <f t="shared" si="0"/>
        <v>0</v>
      </c>
      <c r="J4" s="1">
        <f t="shared" si="0"/>
        <v>440</v>
      </c>
      <c r="K4" s="33"/>
      <c r="L4" s="33"/>
      <c r="M4" s="33"/>
    </row>
    <row r="5" spans="1:13" ht="15">
      <c r="A5" s="3" t="s">
        <v>8</v>
      </c>
      <c r="B5" s="66">
        <v>217</v>
      </c>
      <c r="C5" s="66">
        <v>225</v>
      </c>
      <c r="D5" s="66">
        <v>220</v>
      </c>
      <c r="E5" s="3">
        <v>2</v>
      </c>
      <c r="F5" s="3">
        <v>8</v>
      </c>
      <c r="G5" s="3">
        <v>5</v>
      </c>
      <c r="H5" s="1">
        <f t="shared" si="0"/>
        <v>434</v>
      </c>
      <c r="I5" s="1">
        <f t="shared" si="0"/>
        <v>1800</v>
      </c>
      <c r="J5" s="1">
        <f t="shared" si="0"/>
        <v>1100</v>
      </c>
      <c r="K5" s="33"/>
      <c r="L5" s="33"/>
      <c r="M5" s="33"/>
    </row>
    <row r="6" spans="1:13" ht="15">
      <c r="A6" s="3" t="s">
        <v>6</v>
      </c>
      <c r="B6" s="66">
        <v>217</v>
      </c>
      <c r="C6" s="66">
        <v>225</v>
      </c>
      <c r="D6" s="66">
        <v>220</v>
      </c>
      <c r="E6" s="3">
        <v>117</v>
      </c>
      <c r="F6" s="3">
        <v>77</v>
      </c>
      <c r="G6" s="3">
        <v>71</v>
      </c>
      <c r="H6" s="1">
        <f t="shared" si="0"/>
        <v>25389</v>
      </c>
      <c r="I6" s="1">
        <f t="shared" si="0"/>
        <v>17325</v>
      </c>
      <c r="J6" s="1">
        <f t="shared" si="0"/>
        <v>15620</v>
      </c>
      <c r="K6" s="33"/>
      <c r="L6" s="33"/>
      <c r="M6" s="33"/>
    </row>
    <row r="7" spans="1:13" ht="15">
      <c r="A7" s="3"/>
      <c r="B7" s="3"/>
      <c r="C7" s="3"/>
      <c r="D7" s="3"/>
      <c r="E7" s="3">
        <f aca="true" t="shared" si="1" ref="E7:J7">SUM(E4:E6)</f>
        <v>119</v>
      </c>
      <c r="F7" s="3">
        <f t="shared" si="1"/>
        <v>85</v>
      </c>
      <c r="G7" s="3">
        <f t="shared" si="1"/>
        <v>78</v>
      </c>
      <c r="H7" s="1">
        <f t="shared" si="1"/>
        <v>25823</v>
      </c>
      <c r="I7" s="1">
        <f t="shared" si="1"/>
        <v>19125</v>
      </c>
      <c r="J7" s="1">
        <f t="shared" si="1"/>
        <v>17160</v>
      </c>
      <c r="K7" s="1">
        <f>SUM(H7:J7)</f>
        <v>62108</v>
      </c>
      <c r="L7" s="1">
        <v>100000</v>
      </c>
      <c r="M7" s="1">
        <f>K7/L7</f>
        <v>0.62108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10" ht="15">
      <c r="A1" s="1" t="s">
        <v>48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3" t="s">
        <v>1</v>
      </c>
      <c r="B3" s="3">
        <v>225</v>
      </c>
      <c r="C3" s="3">
        <v>231</v>
      </c>
      <c r="D3" s="3">
        <v>228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225</v>
      </c>
      <c r="C4" s="66">
        <v>231</v>
      </c>
      <c r="D4" s="66">
        <v>228</v>
      </c>
      <c r="E4" s="3">
        <v>37</v>
      </c>
      <c r="F4" s="3">
        <v>47</v>
      </c>
      <c r="G4" s="30">
        <v>38</v>
      </c>
      <c r="H4" s="3">
        <f>B4*E4</f>
        <v>8325</v>
      </c>
      <c r="I4" s="3">
        <f>C4*F4</f>
        <v>10857</v>
      </c>
      <c r="J4" s="3">
        <f>D4*G4</f>
        <v>8664</v>
      </c>
    </row>
    <row r="5" spans="1:10" ht="15">
      <c r="A5" s="3" t="s">
        <v>3</v>
      </c>
      <c r="B5" s="66">
        <v>225</v>
      </c>
      <c r="C5" s="66">
        <v>231</v>
      </c>
      <c r="D5" s="66">
        <v>228</v>
      </c>
      <c r="E5" s="3">
        <v>28</v>
      </c>
      <c r="F5" s="3">
        <v>56</v>
      </c>
      <c r="G5" s="30">
        <v>37</v>
      </c>
      <c r="H5" s="3">
        <f aca="true" t="shared" si="0" ref="H5:H15">B5*E5</f>
        <v>6300</v>
      </c>
      <c r="I5" s="3">
        <f aca="true" t="shared" si="1" ref="I5:I15">C5*F5</f>
        <v>12936</v>
      </c>
      <c r="J5" s="3">
        <f aca="true" t="shared" si="2" ref="J5:J15">D5*G5</f>
        <v>8436</v>
      </c>
    </row>
    <row r="6" spans="1:10" ht="15">
      <c r="A6" s="3" t="s">
        <v>4</v>
      </c>
      <c r="B6" s="66">
        <v>225</v>
      </c>
      <c r="C6" s="66">
        <v>231</v>
      </c>
      <c r="D6" s="66">
        <v>228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66">
        <v>225</v>
      </c>
      <c r="C7" s="66">
        <v>231</v>
      </c>
      <c r="D7" s="66">
        <v>228</v>
      </c>
      <c r="E7" s="3">
        <v>100</v>
      </c>
      <c r="F7" s="3">
        <v>38</v>
      </c>
      <c r="G7" s="30">
        <v>56</v>
      </c>
      <c r="H7" s="3">
        <f t="shared" si="0"/>
        <v>22500</v>
      </c>
      <c r="I7" s="3">
        <f t="shared" si="1"/>
        <v>8778</v>
      </c>
      <c r="J7" s="3">
        <f t="shared" si="2"/>
        <v>12768</v>
      </c>
    </row>
    <row r="8" spans="1:10" ht="15">
      <c r="A8" s="3" t="s">
        <v>6</v>
      </c>
      <c r="B8" s="66">
        <v>225</v>
      </c>
      <c r="C8" s="66">
        <v>231</v>
      </c>
      <c r="D8" s="66">
        <v>228</v>
      </c>
      <c r="E8" s="3">
        <v>24</v>
      </c>
      <c r="F8" s="3">
        <v>25</v>
      </c>
      <c r="G8" s="30">
        <v>13</v>
      </c>
      <c r="H8" s="3">
        <f t="shared" si="0"/>
        <v>5400</v>
      </c>
      <c r="I8" s="3">
        <f t="shared" si="1"/>
        <v>5775</v>
      </c>
      <c r="J8" s="3">
        <f t="shared" si="2"/>
        <v>2964</v>
      </c>
    </row>
    <row r="9" spans="1:10" ht="15">
      <c r="A9" s="3" t="s">
        <v>7</v>
      </c>
      <c r="B9" s="66">
        <v>225</v>
      </c>
      <c r="C9" s="66">
        <v>231</v>
      </c>
      <c r="D9" s="66">
        <v>228</v>
      </c>
      <c r="E9" s="3">
        <v>42</v>
      </c>
      <c r="F9" s="3">
        <v>42</v>
      </c>
      <c r="G9" s="30">
        <v>35</v>
      </c>
      <c r="H9" s="3">
        <f t="shared" si="0"/>
        <v>9450</v>
      </c>
      <c r="I9" s="3">
        <f t="shared" si="1"/>
        <v>9702</v>
      </c>
      <c r="J9" s="3">
        <f t="shared" si="2"/>
        <v>7980</v>
      </c>
    </row>
    <row r="10" spans="1:13" ht="15">
      <c r="A10" s="3" t="s">
        <v>8</v>
      </c>
      <c r="B10" s="66">
        <v>225</v>
      </c>
      <c r="C10" s="66">
        <v>231</v>
      </c>
      <c r="D10" s="66">
        <v>228</v>
      </c>
      <c r="E10" s="3">
        <v>20</v>
      </c>
      <c r="F10" s="3">
        <v>19</v>
      </c>
      <c r="G10" s="30">
        <v>26</v>
      </c>
      <c r="H10" s="3">
        <f t="shared" si="0"/>
        <v>4500</v>
      </c>
      <c r="I10" s="3">
        <f t="shared" si="1"/>
        <v>4389</v>
      </c>
      <c r="J10" s="3">
        <f t="shared" si="2"/>
        <v>5928</v>
      </c>
      <c r="M10" s="9"/>
    </row>
    <row r="11" spans="1:13" s="64" customFormat="1" ht="15">
      <c r="A11" s="66" t="s">
        <v>9</v>
      </c>
      <c r="B11" s="66">
        <v>225</v>
      </c>
      <c r="C11" s="66">
        <v>231</v>
      </c>
      <c r="D11" s="66">
        <v>228</v>
      </c>
      <c r="E11" s="66">
        <v>107</v>
      </c>
      <c r="F11" s="66">
        <v>150</v>
      </c>
      <c r="G11" s="72">
        <v>169</v>
      </c>
      <c r="H11" s="66">
        <f t="shared" si="0"/>
        <v>24075</v>
      </c>
      <c r="I11" s="66">
        <f t="shared" si="1"/>
        <v>34650</v>
      </c>
      <c r="J11" s="66">
        <f t="shared" si="2"/>
        <v>38532</v>
      </c>
      <c r="M11" s="68"/>
    </row>
    <row r="12" spans="1:13" ht="15">
      <c r="A12" s="3" t="s">
        <v>10</v>
      </c>
      <c r="B12" s="66">
        <v>225</v>
      </c>
      <c r="C12" s="66">
        <v>231</v>
      </c>
      <c r="D12" s="66">
        <v>228</v>
      </c>
      <c r="E12" s="3">
        <v>6</v>
      </c>
      <c r="F12" s="3">
        <v>16</v>
      </c>
      <c r="G12" s="30">
        <v>30</v>
      </c>
      <c r="H12" s="3">
        <f t="shared" si="0"/>
        <v>1350</v>
      </c>
      <c r="I12" s="3">
        <f t="shared" si="1"/>
        <v>3696</v>
      </c>
      <c r="J12" s="3">
        <f t="shared" si="2"/>
        <v>6840</v>
      </c>
      <c r="M12" s="9"/>
    </row>
    <row r="13" spans="1:10" ht="15">
      <c r="A13" s="3" t="s">
        <v>11</v>
      </c>
      <c r="B13" s="66">
        <v>225</v>
      </c>
      <c r="C13" s="66">
        <v>231</v>
      </c>
      <c r="D13" s="66">
        <v>228</v>
      </c>
      <c r="E13" s="3">
        <v>0</v>
      </c>
      <c r="F13" s="3">
        <v>0</v>
      </c>
      <c r="G13" s="30">
        <v>1</v>
      </c>
      <c r="H13" s="3">
        <f t="shared" si="0"/>
        <v>0</v>
      </c>
      <c r="I13" s="3">
        <f t="shared" si="1"/>
        <v>0</v>
      </c>
      <c r="J13" s="3">
        <f t="shared" si="2"/>
        <v>228</v>
      </c>
    </row>
    <row r="14" spans="1:10" ht="15">
      <c r="A14" s="3" t="s">
        <v>12</v>
      </c>
      <c r="B14" s="66">
        <v>225</v>
      </c>
      <c r="C14" s="66">
        <v>231</v>
      </c>
      <c r="D14" s="66">
        <v>228</v>
      </c>
      <c r="E14" s="3">
        <v>0</v>
      </c>
      <c r="F14" s="3">
        <v>0</v>
      </c>
      <c r="G14" s="30">
        <v>0</v>
      </c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3" ht="15">
      <c r="A15" s="3" t="s">
        <v>13</v>
      </c>
      <c r="B15" s="66">
        <v>225</v>
      </c>
      <c r="C15" s="66">
        <v>231</v>
      </c>
      <c r="D15" s="66">
        <v>228</v>
      </c>
      <c r="E15" s="3">
        <v>46</v>
      </c>
      <c r="F15" s="3">
        <v>35</v>
      </c>
      <c r="G15" s="30">
        <v>40</v>
      </c>
      <c r="H15" s="3">
        <f t="shared" si="0"/>
        <v>10350</v>
      </c>
      <c r="I15" s="3">
        <f t="shared" si="1"/>
        <v>8085</v>
      </c>
      <c r="J15" s="3">
        <f t="shared" si="2"/>
        <v>9120</v>
      </c>
      <c r="K15" s="1" t="s">
        <v>242</v>
      </c>
      <c r="L15" s="1" t="s">
        <v>243</v>
      </c>
      <c r="M15" s="1" t="s">
        <v>248</v>
      </c>
    </row>
    <row r="16" spans="1:13" ht="15">
      <c r="A16" s="3"/>
      <c r="B16" s="3"/>
      <c r="C16" s="3"/>
      <c r="D16" s="3"/>
      <c r="E16" s="3"/>
      <c r="F16" s="3"/>
      <c r="G16" s="30"/>
      <c r="H16" s="3">
        <f>SUM(H4:H15)</f>
        <v>92250</v>
      </c>
      <c r="I16" s="3">
        <f>SUM(I4:I15)</f>
        <v>98868</v>
      </c>
      <c r="J16" s="3">
        <f>SUM(J4:J15)</f>
        <v>101460</v>
      </c>
      <c r="K16" s="1">
        <f>SUM(H16:J16)</f>
        <v>292578</v>
      </c>
      <c r="L16" s="1"/>
      <c r="M16" s="1"/>
    </row>
    <row r="17" spans="1:10" ht="15">
      <c r="A17" s="4" t="s">
        <v>18</v>
      </c>
      <c r="B17" s="3">
        <v>225</v>
      </c>
      <c r="C17" s="3">
        <v>229</v>
      </c>
      <c r="D17" s="3">
        <v>232</v>
      </c>
      <c r="E17" s="3"/>
      <c r="F17" s="3"/>
      <c r="G17" s="30"/>
      <c r="H17" s="3"/>
      <c r="I17" s="3"/>
      <c r="J17" s="3"/>
    </row>
    <row r="18" spans="1:10" ht="15">
      <c r="A18" s="3" t="s">
        <v>15</v>
      </c>
      <c r="B18" s="66">
        <v>225</v>
      </c>
      <c r="C18" s="66">
        <v>229</v>
      </c>
      <c r="D18" s="66">
        <v>232</v>
      </c>
      <c r="E18" s="3">
        <v>66</v>
      </c>
      <c r="F18" s="3">
        <v>35</v>
      </c>
      <c r="G18" s="30">
        <v>40</v>
      </c>
      <c r="H18" s="3">
        <f>B18*E18</f>
        <v>14850</v>
      </c>
      <c r="I18" s="3">
        <f>C18*F18</f>
        <v>8015</v>
      </c>
      <c r="J18" s="3">
        <f>D18*G18</f>
        <v>9280</v>
      </c>
    </row>
    <row r="19" spans="1:13" ht="15">
      <c r="A19" s="3" t="s">
        <v>16</v>
      </c>
      <c r="B19" s="66">
        <v>225</v>
      </c>
      <c r="C19" s="66">
        <v>229</v>
      </c>
      <c r="D19" s="66">
        <v>232</v>
      </c>
      <c r="E19" s="3">
        <v>0</v>
      </c>
      <c r="F19" s="3">
        <v>0</v>
      </c>
      <c r="G19" s="30">
        <v>0</v>
      </c>
      <c r="H19" s="3">
        <f aca="true" t="shared" si="3" ref="H19:H26">B19*E19</f>
        <v>0</v>
      </c>
      <c r="I19" s="3">
        <f aca="true" t="shared" si="4" ref="I19:I26">C19*F19</f>
        <v>0</v>
      </c>
      <c r="J19" s="3">
        <f aca="true" t="shared" si="5" ref="J19:J26">D19*G19</f>
        <v>0</v>
      </c>
      <c r="M19" s="9"/>
    </row>
    <row r="20" spans="1:10" ht="15">
      <c r="A20" s="4" t="s">
        <v>40</v>
      </c>
      <c r="B20" s="66">
        <v>225</v>
      </c>
      <c r="C20" s="66">
        <v>229</v>
      </c>
      <c r="D20" s="66">
        <v>232</v>
      </c>
      <c r="E20" s="3">
        <v>22</v>
      </c>
      <c r="F20" s="3">
        <v>26</v>
      </c>
      <c r="G20" s="30">
        <v>7</v>
      </c>
      <c r="H20" s="3">
        <f t="shared" si="3"/>
        <v>4950</v>
      </c>
      <c r="I20" s="3">
        <f t="shared" si="4"/>
        <v>5954</v>
      </c>
      <c r="J20" s="3">
        <f t="shared" si="5"/>
        <v>1624</v>
      </c>
    </row>
    <row r="21" spans="1:10" ht="15">
      <c r="A21" s="4" t="s">
        <v>42</v>
      </c>
      <c r="B21" s="66">
        <v>225</v>
      </c>
      <c r="C21" s="66">
        <v>229</v>
      </c>
      <c r="D21" s="66">
        <v>232</v>
      </c>
      <c r="E21" s="3">
        <v>62</v>
      </c>
      <c r="F21" s="3">
        <v>66</v>
      </c>
      <c r="G21" s="30">
        <v>53</v>
      </c>
      <c r="H21" s="3">
        <f t="shared" si="3"/>
        <v>13950</v>
      </c>
      <c r="I21" s="3">
        <f t="shared" si="4"/>
        <v>15114</v>
      </c>
      <c r="J21" s="3">
        <f t="shared" si="5"/>
        <v>12296</v>
      </c>
    </row>
    <row r="22" spans="1:10" ht="15">
      <c r="A22" s="4" t="s">
        <v>43</v>
      </c>
      <c r="B22" s="66">
        <v>225</v>
      </c>
      <c r="C22" s="66">
        <v>229</v>
      </c>
      <c r="D22" s="66">
        <v>232</v>
      </c>
      <c r="E22" s="3">
        <v>42</v>
      </c>
      <c r="F22" s="3">
        <v>28</v>
      </c>
      <c r="G22" s="30">
        <v>35</v>
      </c>
      <c r="H22" s="3">
        <f t="shared" si="3"/>
        <v>9450</v>
      </c>
      <c r="I22" s="3">
        <f t="shared" si="4"/>
        <v>6412</v>
      </c>
      <c r="J22" s="3">
        <f t="shared" si="5"/>
        <v>8120</v>
      </c>
    </row>
    <row r="23" spans="1:10" ht="15">
      <c r="A23" s="4" t="s">
        <v>44</v>
      </c>
      <c r="B23" s="66">
        <v>225</v>
      </c>
      <c r="C23" s="66">
        <v>229</v>
      </c>
      <c r="D23" s="66">
        <v>232</v>
      </c>
      <c r="E23" s="3">
        <v>0</v>
      </c>
      <c r="F23" s="3">
        <v>0</v>
      </c>
      <c r="G23" s="30"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</row>
    <row r="24" spans="1:10" ht="15">
      <c r="A24" s="4" t="s">
        <v>45</v>
      </c>
      <c r="B24" s="66">
        <v>225</v>
      </c>
      <c r="C24" s="66">
        <v>229</v>
      </c>
      <c r="D24" s="66">
        <v>232</v>
      </c>
      <c r="E24" s="3">
        <v>0</v>
      </c>
      <c r="F24" s="3">
        <v>0</v>
      </c>
      <c r="G24" s="30">
        <v>0</v>
      </c>
      <c r="H24" s="3">
        <f t="shared" si="3"/>
        <v>0</v>
      </c>
      <c r="I24" s="3">
        <f t="shared" si="4"/>
        <v>0</v>
      </c>
      <c r="J24" s="3">
        <f t="shared" si="5"/>
        <v>0</v>
      </c>
    </row>
    <row r="25" spans="1:10" ht="15">
      <c r="A25" s="4" t="s">
        <v>46</v>
      </c>
      <c r="B25" s="66">
        <v>225</v>
      </c>
      <c r="C25" s="66">
        <v>229</v>
      </c>
      <c r="D25" s="66">
        <v>232</v>
      </c>
      <c r="E25" s="3">
        <v>42</v>
      </c>
      <c r="F25" s="3">
        <v>24</v>
      </c>
      <c r="G25" s="30">
        <v>23</v>
      </c>
      <c r="H25" s="3">
        <f t="shared" si="3"/>
        <v>9450</v>
      </c>
      <c r="I25" s="3">
        <f t="shared" si="4"/>
        <v>5496</v>
      </c>
      <c r="J25" s="3">
        <f t="shared" si="5"/>
        <v>5336</v>
      </c>
    </row>
    <row r="26" spans="1:10" ht="15">
      <c r="A26" s="4" t="s">
        <v>47</v>
      </c>
      <c r="B26" s="66">
        <v>225</v>
      </c>
      <c r="C26" s="66">
        <v>229</v>
      </c>
      <c r="D26" s="66">
        <v>232</v>
      </c>
      <c r="E26" s="3">
        <v>0</v>
      </c>
      <c r="F26" s="3">
        <v>0</v>
      </c>
      <c r="G26" s="30">
        <v>0</v>
      </c>
      <c r="H26" s="3">
        <f t="shared" si="3"/>
        <v>0</v>
      </c>
      <c r="I26" s="3">
        <f t="shared" si="4"/>
        <v>0</v>
      </c>
      <c r="J26" s="3">
        <f t="shared" si="5"/>
        <v>0</v>
      </c>
    </row>
    <row r="27" spans="5:13" ht="15">
      <c r="E27" s="1">
        <f aca="true" t="shared" si="6" ref="E27:J27">SUM(E18:E26)</f>
        <v>234</v>
      </c>
      <c r="F27" s="1">
        <f t="shared" si="6"/>
        <v>179</v>
      </c>
      <c r="G27" s="1">
        <f t="shared" si="6"/>
        <v>158</v>
      </c>
      <c r="H27" s="1">
        <f t="shared" si="6"/>
        <v>52650</v>
      </c>
      <c r="I27" s="1">
        <f t="shared" si="6"/>
        <v>40991</v>
      </c>
      <c r="J27" s="1">
        <f t="shared" si="6"/>
        <v>36656</v>
      </c>
      <c r="K27" s="1">
        <f>SUM(H27:J27)</f>
        <v>130297</v>
      </c>
      <c r="L27" s="1"/>
      <c r="M27" s="1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0.28125" style="0" customWidth="1"/>
  </cols>
  <sheetData>
    <row r="1" spans="1:4" ht="15">
      <c r="A1" s="1" t="s">
        <v>208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359</v>
      </c>
      <c r="N2" s="45"/>
    </row>
    <row r="3" spans="1:10" ht="15">
      <c r="A3" s="3" t="s">
        <v>1</v>
      </c>
      <c r="B3" s="3">
        <v>226</v>
      </c>
      <c r="C3" s="3">
        <v>225</v>
      </c>
      <c r="D3" s="3">
        <v>226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226</v>
      </c>
      <c r="C4" s="66">
        <v>225</v>
      </c>
      <c r="D4" s="66">
        <v>226</v>
      </c>
      <c r="E4" s="3">
        <v>17</v>
      </c>
      <c r="F4" s="3">
        <v>9</v>
      </c>
      <c r="G4" s="30">
        <v>25</v>
      </c>
      <c r="H4" s="3">
        <f aca="true" t="shared" si="0" ref="H4:J8">B4*E4</f>
        <v>3842</v>
      </c>
      <c r="I4" s="3">
        <f t="shared" si="0"/>
        <v>2025</v>
      </c>
      <c r="J4" s="3">
        <f t="shared" si="0"/>
        <v>5650</v>
      </c>
    </row>
    <row r="5" spans="1:10" ht="15">
      <c r="A5" s="3" t="s">
        <v>3</v>
      </c>
      <c r="B5" s="66">
        <v>226</v>
      </c>
      <c r="C5" s="66">
        <v>225</v>
      </c>
      <c r="D5" s="66">
        <v>226</v>
      </c>
      <c r="E5" s="3">
        <v>17</v>
      </c>
      <c r="F5" s="3">
        <v>7</v>
      </c>
      <c r="G5" s="30">
        <v>3</v>
      </c>
      <c r="H5" s="3">
        <f t="shared" si="0"/>
        <v>3842</v>
      </c>
      <c r="I5" s="3">
        <f t="shared" si="0"/>
        <v>1575</v>
      </c>
      <c r="J5" s="3">
        <f t="shared" si="0"/>
        <v>678</v>
      </c>
    </row>
    <row r="6" spans="1:10" ht="15">
      <c r="A6" s="3" t="s">
        <v>4</v>
      </c>
      <c r="B6" s="66">
        <v>226</v>
      </c>
      <c r="C6" s="66">
        <v>225</v>
      </c>
      <c r="D6" s="66">
        <v>226</v>
      </c>
      <c r="E6" s="3">
        <v>53</v>
      </c>
      <c r="F6" s="3">
        <v>50</v>
      </c>
      <c r="G6" s="30">
        <v>62</v>
      </c>
      <c r="H6" s="3">
        <f t="shared" si="0"/>
        <v>11978</v>
      </c>
      <c r="I6" s="3">
        <f t="shared" si="0"/>
        <v>11250</v>
      </c>
      <c r="J6" s="3">
        <f t="shared" si="0"/>
        <v>14012</v>
      </c>
    </row>
    <row r="7" spans="1:10" ht="15">
      <c r="A7" s="3" t="s">
        <v>6</v>
      </c>
      <c r="B7" s="66">
        <v>226</v>
      </c>
      <c r="C7" s="66">
        <v>225</v>
      </c>
      <c r="D7" s="66">
        <v>226</v>
      </c>
      <c r="E7" s="3">
        <v>67</v>
      </c>
      <c r="F7" s="3">
        <v>102</v>
      </c>
      <c r="G7" s="30">
        <v>77</v>
      </c>
      <c r="H7" s="3">
        <f t="shared" si="0"/>
        <v>15142</v>
      </c>
      <c r="I7" s="3">
        <f t="shared" si="0"/>
        <v>22950</v>
      </c>
      <c r="J7" s="3">
        <f t="shared" si="0"/>
        <v>17402</v>
      </c>
    </row>
    <row r="8" spans="1:13" ht="15">
      <c r="A8" s="3" t="s">
        <v>8</v>
      </c>
      <c r="B8" s="66">
        <v>226</v>
      </c>
      <c r="C8" s="66">
        <v>225</v>
      </c>
      <c r="D8" s="66">
        <v>226</v>
      </c>
      <c r="E8" s="3">
        <v>48</v>
      </c>
      <c r="F8" s="3">
        <v>37</v>
      </c>
      <c r="G8" s="30">
        <v>42</v>
      </c>
      <c r="H8" s="3">
        <f t="shared" si="0"/>
        <v>10848</v>
      </c>
      <c r="I8" s="3">
        <f t="shared" si="0"/>
        <v>8325</v>
      </c>
      <c r="J8" s="3">
        <f t="shared" si="0"/>
        <v>9492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45652</v>
      </c>
      <c r="I9" s="3">
        <f>SUM(I4:I8)</f>
        <v>46125</v>
      </c>
      <c r="J9" s="3">
        <f>SUM(J4:J8)</f>
        <v>47234</v>
      </c>
      <c r="K9" s="1">
        <f>SUM(H9:J9)</f>
        <v>139011</v>
      </c>
      <c r="L9" s="1">
        <v>630000</v>
      </c>
      <c r="M9" s="1">
        <f>K9/L9</f>
        <v>0.22065238095238096</v>
      </c>
    </row>
    <row r="10" spans="1:10" ht="15">
      <c r="A10" s="3" t="s">
        <v>18</v>
      </c>
      <c r="B10" s="3">
        <v>227</v>
      </c>
      <c r="C10" s="3">
        <v>227</v>
      </c>
      <c r="D10" s="3">
        <v>228</v>
      </c>
      <c r="E10" s="3"/>
      <c r="F10" s="3"/>
      <c r="G10" s="30"/>
      <c r="H10" s="3"/>
      <c r="I10" s="3"/>
      <c r="J10" s="3"/>
    </row>
    <row r="11" spans="1:10" ht="15">
      <c r="A11" s="3" t="s">
        <v>2</v>
      </c>
      <c r="B11" s="66">
        <v>227</v>
      </c>
      <c r="C11" s="66">
        <v>227</v>
      </c>
      <c r="D11" s="66">
        <v>228</v>
      </c>
      <c r="E11" s="3">
        <v>79</v>
      </c>
      <c r="F11" s="3">
        <v>68</v>
      </c>
      <c r="G11" s="30">
        <v>97</v>
      </c>
      <c r="H11" s="3">
        <f>B11*E11</f>
        <v>17933</v>
      </c>
      <c r="I11" s="3">
        <f>C11*F11</f>
        <v>15436</v>
      </c>
      <c r="J11" s="3">
        <f>D11*G11</f>
        <v>22116</v>
      </c>
    </row>
    <row r="12" spans="1:10" ht="15">
      <c r="A12" s="3" t="s">
        <v>3</v>
      </c>
      <c r="B12" s="66">
        <v>227</v>
      </c>
      <c r="C12" s="66">
        <v>227</v>
      </c>
      <c r="D12" s="66">
        <v>228</v>
      </c>
      <c r="E12" s="3">
        <v>30</v>
      </c>
      <c r="F12" s="3">
        <v>47</v>
      </c>
      <c r="G12" s="30">
        <v>27</v>
      </c>
      <c r="H12" s="3">
        <f>B12*E12</f>
        <v>6810</v>
      </c>
      <c r="I12" s="3">
        <f>C12*F12</f>
        <v>10669</v>
      </c>
      <c r="J12" s="3">
        <f>D12*G12</f>
        <v>6156</v>
      </c>
    </row>
    <row r="13" spans="1:10" ht="15">
      <c r="A13" s="3" t="s">
        <v>6</v>
      </c>
      <c r="B13" s="66">
        <v>227</v>
      </c>
      <c r="C13" s="66">
        <v>227</v>
      </c>
      <c r="D13" s="66">
        <v>228</v>
      </c>
      <c r="E13" s="3">
        <v>5</v>
      </c>
      <c r="F13" s="3">
        <v>2</v>
      </c>
      <c r="G13" s="30">
        <v>10</v>
      </c>
      <c r="H13" s="3">
        <f>B13*E13</f>
        <v>1135</v>
      </c>
      <c r="I13" s="3">
        <f>C13*F13</f>
        <v>454</v>
      </c>
      <c r="J13" s="3">
        <f>D13*G13</f>
        <v>2280</v>
      </c>
    </row>
    <row r="14" spans="1:10" ht="15">
      <c r="A14" s="4" t="s">
        <v>8</v>
      </c>
      <c r="B14" s="66">
        <v>227</v>
      </c>
      <c r="C14" s="66">
        <v>227</v>
      </c>
      <c r="D14" s="66">
        <v>228</v>
      </c>
      <c r="E14" s="3">
        <v>72</v>
      </c>
      <c r="F14" s="3">
        <v>58</v>
      </c>
      <c r="G14" s="30">
        <v>70</v>
      </c>
      <c r="H14" s="3">
        <f>B14*E14</f>
        <v>16344</v>
      </c>
      <c r="I14" s="3">
        <f>C14*F14</f>
        <v>13166</v>
      </c>
      <c r="J14" s="3">
        <f>D14*G14</f>
        <v>15960</v>
      </c>
    </row>
    <row r="15" spans="1:10" ht="15">
      <c r="A15" s="4" t="s">
        <v>9</v>
      </c>
      <c r="B15" s="66">
        <v>227</v>
      </c>
      <c r="C15" s="66">
        <v>227</v>
      </c>
      <c r="D15" s="66">
        <v>228</v>
      </c>
      <c r="E15" s="3">
        <v>50</v>
      </c>
      <c r="F15" s="3">
        <v>78</v>
      </c>
      <c r="G15" s="30">
        <v>34</v>
      </c>
      <c r="H15" s="3">
        <f>B15*E15</f>
        <v>11350</v>
      </c>
      <c r="I15" s="3">
        <f>C15*F15</f>
        <v>17706</v>
      </c>
      <c r="J15" s="3">
        <f>D15*G15</f>
        <v>7752</v>
      </c>
    </row>
    <row r="16" spans="1:10" ht="15">
      <c r="A16" s="11" t="s">
        <v>11</v>
      </c>
      <c r="B16" s="66">
        <v>227</v>
      </c>
      <c r="C16" s="66">
        <v>227</v>
      </c>
      <c r="D16" s="66">
        <v>228</v>
      </c>
      <c r="E16" s="11">
        <v>62</v>
      </c>
      <c r="F16" s="11">
        <v>48</v>
      </c>
      <c r="G16" s="27">
        <v>91</v>
      </c>
      <c r="H16" s="3">
        <f>B16*E16</f>
        <v>14074</v>
      </c>
      <c r="I16" s="3">
        <f>C16*F16</f>
        <v>10896</v>
      </c>
      <c r="J16" s="3">
        <f>D16*G16</f>
        <v>20748</v>
      </c>
    </row>
    <row r="17" spans="5:13" ht="15">
      <c r="E17" s="1">
        <f>SUM(E11:E16)</f>
        <v>298</v>
      </c>
      <c r="F17" s="1">
        <f>SUM(F11:F16)</f>
        <v>301</v>
      </c>
      <c r="G17" s="1">
        <f>SUM(G11:G16)</f>
        <v>329</v>
      </c>
      <c r="H17" s="1">
        <f>SUM(H11:H16)</f>
        <v>67646</v>
      </c>
      <c r="I17" s="1">
        <f>SUM(I11:I16)</f>
        <v>68327</v>
      </c>
      <c r="J17" s="1">
        <f>SUM(J11:J16)</f>
        <v>75012</v>
      </c>
      <c r="K17" s="1">
        <f>SUM(H17:J17)</f>
        <v>210985</v>
      </c>
      <c r="L17" s="1">
        <v>630000</v>
      </c>
      <c r="M17" s="1">
        <f>K17/L17</f>
        <v>0.3348968253968254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122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10"/>
      <c r="N2" s="10"/>
    </row>
    <row r="3" spans="1:10" ht="15">
      <c r="A3" s="3" t="s">
        <v>1</v>
      </c>
      <c r="B3" s="3">
        <v>227</v>
      </c>
      <c r="C3" s="3">
        <v>228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3" t="s">
        <v>4</v>
      </c>
      <c r="B4" s="66">
        <v>227</v>
      </c>
      <c r="C4" s="66">
        <v>228</v>
      </c>
      <c r="D4" s="66">
        <v>230</v>
      </c>
      <c r="E4" s="3">
        <v>79</v>
      </c>
      <c r="F4" s="3">
        <v>80</v>
      </c>
      <c r="G4" s="30">
        <v>62</v>
      </c>
      <c r="H4" s="3">
        <f aca="true" t="shared" si="0" ref="H4:J9">B4*E4</f>
        <v>17933</v>
      </c>
      <c r="I4" s="3">
        <f t="shared" si="0"/>
        <v>18240</v>
      </c>
      <c r="J4" s="3">
        <f t="shared" si="0"/>
        <v>14260</v>
      </c>
      <c r="M4" s="9" t="s">
        <v>359</v>
      </c>
    </row>
    <row r="5" spans="1:13" ht="15">
      <c r="A5" s="3" t="s">
        <v>5</v>
      </c>
      <c r="B5" s="66">
        <v>227</v>
      </c>
      <c r="C5" s="66">
        <v>228</v>
      </c>
      <c r="D5" s="66">
        <v>230</v>
      </c>
      <c r="E5" s="3">
        <v>128</v>
      </c>
      <c r="F5" s="3">
        <v>74</v>
      </c>
      <c r="G5" s="30">
        <v>116</v>
      </c>
      <c r="H5" s="3">
        <f t="shared" si="0"/>
        <v>29056</v>
      </c>
      <c r="I5" s="3">
        <f t="shared" si="0"/>
        <v>16872</v>
      </c>
      <c r="J5" s="3">
        <f t="shared" si="0"/>
        <v>26680</v>
      </c>
      <c r="M5" s="9"/>
    </row>
    <row r="6" spans="1:10" ht="15">
      <c r="A6" s="3" t="s">
        <v>6</v>
      </c>
      <c r="B6" s="66">
        <v>227</v>
      </c>
      <c r="C6" s="66">
        <v>228</v>
      </c>
      <c r="D6" s="66">
        <v>230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66">
        <v>227</v>
      </c>
      <c r="C7" s="66">
        <v>228</v>
      </c>
      <c r="D7" s="66">
        <v>230</v>
      </c>
      <c r="E7" s="3">
        <v>54</v>
      </c>
      <c r="F7" s="3">
        <v>46</v>
      </c>
      <c r="G7" s="30">
        <v>66</v>
      </c>
      <c r="H7" s="3">
        <f t="shared" si="0"/>
        <v>12258</v>
      </c>
      <c r="I7" s="3">
        <f t="shared" si="0"/>
        <v>10488</v>
      </c>
      <c r="J7" s="3">
        <f t="shared" si="0"/>
        <v>15180</v>
      </c>
    </row>
    <row r="8" spans="1:13" ht="15">
      <c r="A8" s="3" t="s">
        <v>8</v>
      </c>
      <c r="B8" s="66">
        <v>227</v>
      </c>
      <c r="C8" s="66">
        <v>228</v>
      </c>
      <c r="D8" s="66">
        <v>230</v>
      </c>
      <c r="E8" s="3">
        <v>25</v>
      </c>
      <c r="F8" s="3">
        <v>19</v>
      </c>
      <c r="G8" s="30">
        <v>29</v>
      </c>
      <c r="H8" s="3">
        <f t="shared" si="0"/>
        <v>5675</v>
      </c>
      <c r="I8" s="3">
        <f t="shared" si="0"/>
        <v>4332</v>
      </c>
      <c r="J8" s="3">
        <f t="shared" si="0"/>
        <v>6670</v>
      </c>
      <c r="M8" s="9"/>
    </row>
    <row r="9" spans="1:13" ht="15">
      <c r="A9" s="3" t="s">
        <v>9</v>
      </c>
      <c r="B9" s="66">
        <v>227</v>
      </c>
      <c r="C9" s="66">
        <v>228</v>
      </c>
      <c r="D9" s="66">
        <v>230</v>
      </c>
      <c r="E9" s="3">
        <v>35</v>
      </c>
      <c r="F9" s="3">
        <v>37</v>
      </c>
      <c r="G9" s="30">
        <v>41</v>
      </c>
      <c r="H9" s="3">
        <f t="shared" si="0"/>
        <v>7945</v>
      </c>
      <c r="I9" s="3">
        <f t="shared" si="0"/>
        <v>8436</v>
      </c>
      <c r="J9" s="3">
        <f t="shared" si="0"/>
        <v>9430</v>
      </c>
      <c r="K9" s="1" t="s">
        <v>242</v>
      </c>
      <c r="L9" s="1" t="s">
        <v>243</v>
      </c>
      <c r="M9" s="1" t="s">
        <v>248</v>
      </c>
    </row>
    <row r="10" spans="1:13" ht="15">
      <c r="A10" s="4"/>
      <c r="B10" s="66"/>
      <c r="C10" s="66"/>
      <c r="D10" s="66"/>
      <c r="E10" s="1">
        <f>SUM(E4:E9)</f>
        <v>321</v>
      </c>
      <c r="F10" s="1">
        <f>SUM(F4:F9)</f>
        <v>256</v>
      </c>
      <c r="G10" s="1">
        <f>SUM(G4:G9)</f>
        <v>314</v>
      </c>
      <c r="H10" s="1">
        <f>SUM(H4:H9)</f>
        <v>72867</v>
      </c>
      <c r="I10" s="1">
        <f>SUM(I4:I9)</f>
        <v>58368</v>
      </c>
      <c r="J10" s="1">
        <f>SUM(J4:J9)</f>
        <v>72220</v>
      </c>
      <c r="K10" s="1">
        <f>SUM(H10:J10)</f>
        <v>203455</v>
      </c>
      <c r="L10" s="1">
        <v>400000</v>
      </c>
      <c r="M10" s="1">
        <f>K10/L10</f>
        <v>0.5086375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121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43521</v>
      </c>
      <c r="N2" s="10"/>
    </row>
    <row r="3" spans="1:10" ht="15">
      <c r="A3" s="3" t="s">
        <v>1</v>
      </c>
      <c r="B3" s="4">
        <v>224</v>
      </c>
      <c r="C3" s="4">
        <v>221</v>
      </c>
      <c r="D3" s="4">
        <v>224</v>
      </c>
      <c r="E3" s="4"/>
      <c r="F3" s="4"/>
      <c r="G3" s="47"/>
      <c r="H3" s="4"/>
      <c r="I3" s="4"/>
      <c r="J3" s="4"/>
    </row>
    <row r="4" spans="1:10" ht="15">
      <c r="A4" s="3" t="s">
        <v>2</v>
      </c>
      <c r="B4" s="4">
        <v>224</v>
      </c>
      <c r="C4" s="4">
        <v>221</v>
      </c>
      <c r="D4" s="4">
        <v>224</v>
      </c>
      <c r="E4" s="4">
        <v>20</v>
      </c>
      <c r="F4" s="4">
        <v>16</v>
      </c>
      <c r="G4" s="47">
        <v>20</v>
      </c>
      <c r="H4" s="4">
        <f aca="true" t="shared" si="0" ref="H4:J10">B4*E4</f>
        <v>4480</v>
      </c>
      <c r="I4" s="4">
        <f t="shared" si="0"/>
        <v>3536</v>
      </c>
      <c r="J4" s="4">
        <f t="shared" si="0"/>
        <v>4480</v>
      </c>
    </row>
    <row r="5" spans="1:10" ht="15">
      <c r="A5" s="3" t="s">
        <v>3</v>
      </c>
      <c r="B5" s="4">
        <v>224</v>
      </c>
      <c r="C5" s="4">
        <v>221</v>
      </c>
      <c r="D5" s="4">
        <v>224</v>
      </c>
      <c r="E5" s="4">
        <v>61</v>
      </c>
      <c r="F5" s="4">
        <v>87</v>
      </c>
      <c r="G5" s="47">
        <v>70</v>
      </c>
      <c r="H5" s="4">
        <f t="shared" si="0"/>
        <v>13664</v>
      </c>
      <c r="I5" s="4">
        <f t="shared" si="0"/>
        <v>19227</v>
      </c>
      <c r="J5" s="4">
        <f t="shared" si="0"/>
        <v>15680</v>
      </c>
    </row>
    <row r="6" spans="1:10" ht="15">
      <c r="A6" s="3" t="s">
        <v>4</v>
      </c>
      <c r="B6" s="4">
        <v>224</v>
      </c>
      <c r="C6" s="4">
        <v>221</v>
      </c>
      <c r="D6" s="4">
        <v>224</v>
      </c>
      <c r="E6" s="4">
        <v>120</v>
      </c>
      <c r="F6" s="4">
        <v>119</v>
      </c>
      <c r="G6" s="47">
        <v>120</v>
      </c>
      <c r="H6" s="4">
        <f t="shared" si="0"/>
        <v>26880</v>
      </c>
      <c r="I6" s="4">
        <f t="shared" si="0"/>
        <v>26299</v>
      </c>
      <c r="J6" s="4">
        <f t="shared" si="0"/>
        <v>26880</v>
      </c>
    </row>
    <row r="7" spans="1:10" ht="15">
      <c r="A7" s="3" t="s">
        <v>5</v>
      </c>
      <c r="B7" s="4">
        <v>224</v>
      </c>
      <c r="C7" s="4">
        <v>221</v>
      </c>
      <c r="D7" s="4">
        <v>224</v>
      </c>
      <c r="E7" s="4">
        <v>17</v>
      </c>
      <c r="F7" s="4">
        <v>21</v>
      </c>
      <c r="G7" s="47">
        <v>21</v>
      </c>
      <c r="H7" s="4">
        <f t="shared" si="0"/>
        <v>3808</v>
      </c>
      <c r="I7" s="4">
        <f t="shared" si="0"/>
        <v>4641</v>
      </c>
      <c r="J7" s="4">
        <f t="shared" si="0"/>
        <v>4704</v>
      </c>
    </row>
    <row r="8" spans="1:10" ht="15">
      <c r="A8" s="3" t="s">
        <v>6</v>
      </c>
      <c r="B8" s="4">
        <v>224</v>
      </c>
      <c r="C8" s="4">
        <v>221</v>
      </c>
      <c r="D8" s="4">
        <v>224</v>
      </c>
      <c r="E8" s="4">
        <v>79</v>
      </c>
      <c r="F8" s="4">
        <v>81</v>
      </c>
      <c r="G8" s="47">
        <v>64</v>
      </c>
      <c r="H8" s="4">
        <f t="shared" si="0"/>
        <v>17696</v>
      </c>
      <c r="I8" s="4">
        <f t="shared" si="0"/>
        <v>17901</v>
      </c>
      <c r="J8" s="4">
        <f t="shared" si="0"/>
        <v>14336</v>
      </c>
    </row>
    <row r="9" spans="1:10" s="64" customFormat="1" ht="15">
      <c r="A9" s="66" t="s">
        <v>8</v>
      </c>
      <c r="B9" s="4">
        <v>224</v>
      </c>
      <c r="C9" s="4">
        <v>221</v>
      </c>
      <c r="D9" s="4">
        <v>224</v>
      </c>
      <c r="E9" s="4">
        <v>0</v>
      </c>
      <c r="F9" s="4">
        <v>0</v>
      </c>
      <c r="G9" s="47"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</row>
    <row r="10" spans="1:13" ht="15">
      <c r="A10" s="3" t="s">
        <v>9</v>
      </c>
      <c r="B10" s="4">
        <v>224</v>
      </c>
      <c r="C10" s="4">
        <v>221</v>
      </c>
      <c r="D10" s="4">
        <v>224</v>
      </c>
      <c r="E10" s="4">
        <v>26</v>
      </c>
      <c r="F10" s="4">
        <v>48</v>
      </c>
      <c r="G10" s="47">
        <v>21</v>
      </c>
      <c r="H10" s="4">
        <f t="shared" si="0"/>
        <v>5824</v>
      </c>
      <c r="I10" s="4">
        <f t="shared" si="0"/>
        <v>10608</v>
      </c>
      <c r="J10" s="4">
        <f t="shared" si="0"/>
        <v>4704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4"/>
      <c r="C11" s="4"/>
      <c r="D11" s="4"/>
      <c r="E11" s="4"/>
      <c r="F11" s="4"/>
      <c r="G11" s="47"/>
      <c r="H11" s="4">
        <f>SUM(H4:H10)</f>
        <v>72352</v>
      </c>
      <c r="I11" s="4">
        <f>SUM(I4:I10)</f>
        <v>82212</v>
      </c>
      <c r="J11" s="4">
        <f>SUM(J4:J10)</f>
        <v>70784</v>
      </c>
      <c r="K11" s="1">
        <f>SUM(H11:J11)</f>
        <v>225348</v>
      </c>
      <c r="L11" s="1">
        <v>630000</v>
      </c>
      <c r="M11" s="1">
        <f>K11/L11</f>
        <v>0.3576952380952381</v>
      </c>
    </row>
    <row r="12" spans="1:10" ht="15">
      <c r="A12" s="3" t="s">
        <v>18</v>
      </c>
      <c r="B12" s="4">
        <v>226</v>
      </c>
      <c r="C12" s="4">
        <v>226</v>
      </c>
      <c r="D12" s="4">
        <v>223</v>
      </c>
      <c r="E12" s="4"/>
      <c r="F12" s="4"/>
      <c r="G12" s="47"/>
      <c r="H12" s="4"/>
      <c r="I12" s="4"/>
      <c r="J12" s="4"/>
    </row>
    <row r="13" spans="1:13" ht="15">
      <c r="A13" s="3" t="s">
        <v>2</v>
      </c>
      <c r="B13" s="4">
        <v>226</v>
      </c>
      <c r="C13" s="4">
        <v>226</v>
      </c>
      <c r="D13" s="4">
        <v>223</v>
      </c>
      <c r="E13" s="4">
        <v>29</v>
      </c>
      <c r="F13" s="4">
        <v>29</v>
      </c>
      <c r="G13" s="47">
        <v>26</v>
      </c>
      <c r="H13" s="4">
        <f>B13*E13</f>
        <v>6554</v>
      </c>
      <c r="I13" s="4">
        <f>C13*F13</f>
        <v>6554</v>
      </c>
      <c r="J13" s="4">
        <f>D13*G13</f>
        <v>5798</v>
      </c>
      <c r="M13" s="9"/>
    </row>
    <row r="14" spans="1:10" ht="15">
      <c r="A14" s="3" t="s">
        <v>3</v>
      </c>
      <c r="B14" s="4">
        <v>226</v>
      </c>
      <c r="C14" s="4">
        <v>226</v>
      </c>
      <c r="D14" s="4">
        <v>223</v>
      </c>
      <c r="E14" s="4">
        <v>0</v>
      </c>
      <c r="F14" s="4">
        <v>0</v>
      </c>
      <c r="G14" s="47">
        <v>0</v>
      </c>
      <c r="H14" s="4">
        <f aca="true" t="shared" si="1" ref="H14:H20">B14*E14</f>
        <v>0</v>
      </c>
      <c r="I14" s="4">
        <f aca="true" t="shared" si="2" ref="I14:I20">C14*F14</f>
        <v>0</v>
      </c>
      <c r="J14" s="4">
        <f aca="true" t="shared" si="3" ref="J14:J20">D14*G14</f>
        <v>0</v>
      </c>
    </row>
    <row r="15" spans="1:10" ht="15">
      <c r="A15" s="3" t="s">
        <v>4</v>
      </c>
      <c r="B15" s="4">
        <v>226</v>
      </c>
      <c r="C15" s="4">
        <v>226</v>
      </c>
      <c r="D15" s="4">
        <v>223</v>
      </c>
      <c r="E15" s="4">
        <v>46</v>
      </c>
      <c r="F15" s="4">
        <v>101</v>
      </c>
      <c r="G15" s="47">
        <v>95</v>
      </c>
      <c r="H15" s="4">
        <f t="shared" si="1"/>
        <v>10396</v>
      </c>
      <c r="I15" s="4">
        <f t="shared" si="2"/>
        <v>22826</v>
      </c>
      <c r="J15" s="4">
        <f t="shared" si="3"/>
        <v>21185</v>
      </c>
    </row>
    <row r="16" spans="1:10" ht="15">
      <c r="A16" s="4" t="s">
        <v>5</v>
      </c>
      <c r="B16" s="4">
        <v>226</v>
      </c>
      <c r="C16" s="4">
        <v>226</v>
      </c>
      <c r="D16" s="4">
        <v>223</v>
      </c>
      <c r="E16" s="4">
        <v>40</v>
      </c>
      <c r="F16" s="4">
        <v>36</v>
      </c>
      <c r="G16" s="47">
        <v>65</v>
      </c>
      <c r="H16" s="4">
        <f t="shared" si="1"/>
        <v>9040</v>
      </c>
      <c r="I16" s="4">
        <f t="shared" si="2"/>
        <v>8136</v>
      </c>
      <c r="J16" s="4">
        <f t="shared" si="3"/>
        <v>14495</v>
      </c>
    </row>
    <row r="17" spans="1:13" ht="15">
      <c r="A17" s="4" t="s">
        <v>6</v>
      </c>
      <c r="B17" s="4">
        <v>226</v>
      </c>
      <c r="C17" s="4">
        <v>226</v>
      </c>
      <c r="D17" s="4">
        <v>223</v>
      </c>
      <c r="E17" s="4">
        <v>4</v>
      </c>
      <c r="F17" s="4">
        <v>7</v>
      </c>
      <c r="G17" s="47">
        <v>4</v>
      </c>
      <c r="H17" s="4">
        <f t="shared" si="1"/>
        <v>904</v>
      </c>
      <c r="I17" s="4">
        <f t="shared" si="2"/>
        <v>1582</v>
      </c>
      <c r="J17" s="4">
        <f t="shared" si="3"/>
        <v>892</v>
      </c>
      <c r="M17" s="9"/>
    </row>
    <row r="18" spans="1:10" ht="15">
      <c r="A18" s="4" t="s">
        <v>7</v>
      </c>
      <c r="B18" s="4">
        <v>226</v>
      </c>
      <c r="C18" s="4">
        <v>226</v>
      </c>
      <c r="D18" s="4">
        <v>223</v>
      </c>
      <c r="E18" s="4">
        <v>11</v>
      </c>
      <c r="F18" s="4">
        <v>1</v>
      </c>
      <c r="G18" s="47">
        <v>1</v>
      </c>
      <c r="H18" s="4">
        <f t="shared" si="1"/>
        <v>2486</v>
      </c>
      <c r="I18" s="4">
        <f t="shared" si="2"/>
        <v>226</v>
      </c>
      <c r="J18" s="4">
        <f t="shared" si="3"/>
        <v>223</v>
      </c>
    </row>
    <row r="19" spans="1:10" ht="15">
      <c r="A19" s="4" t="s">
        <v>8</v>
      </c>
      <c r="B19" s="4">
        <v>226</v>
      </c>
      <c r="C19" s="4">
        <v>226</v>
      </c>
      <c r="D19" s="4">
        <v>223</v>
      </c>
      <c r="E19" s="4">
        <v>46</v>
      </c>
      <c r="F19" s="4">
        <v>35</v>
      </c>
      <c r="G19" s="47">
        <v>62</v>
      </c>
      <c r="H19" s="4">
        <f t="shared" si="1"/>
        <v>10396</v>
      </c>
      <c r="I19" s="4">
        <f t="shared" si="2"/>
        <v>7910</v>
      </c>
      <c r="J19" s="4">
        <f t="shared" si="3"/>
        <v>13826</v>
      </c>
    </row>
    <row r="20" spans="1:10" ht="15">
      <c r="A20" s="4" t="s">
        <v>9</v>
      </c>
      <c r="B20" s="4">
        <v>226</v>
      </c>
      <c r="C20" s="4">
        <v>226</v>
      </c>
      <c r="D20" s="4">
        <v>223</v>
      </c>
      <c r="E20" s="4">
        <v>86</v>
      </c>
      <c r="F20" s="4">
        <v>102</v>
      </c>
      <c r="G20" s="47">
        <v>85</v>
      </c>
      <c r="H20" s="4">
        <f t="shared" si="1"/>
        <v>19436</v>
      </c>
      <c r="I20" s="4">
        <f t="shared" si="2"/>
        <v>23052</v>
      </c>
      <c r="J20" s="4">
        <f t="shared" si="3"/>
        <v>18955</v>
      </c>
    </row>
    <row r="21" spans="5:13" ht="15">
      <c r="E21" s="1">
        <f aca="true" t="shared" si="4" ref="E21:J21">SUM(E13:E20)</f>
        <v>262</v>
      </c>
      <c r="F21" s="1">
        <f t="shared" si="4"/>
        <v>311</v>
      </c>
      <c r="G21" s="1">
        <f t="shared" si="4"/>
        <v>338</v>
      </c>
      <c r="H21" s="1">
        <f t="shared" si="4"/>
        <v>59212</v>
      </c>
      <c r="I21" s="1">
        <f t="shared" si="4"/>
        <v>70286</v>
      </c>
      <c r="J21" s="1">
        <f t="shared" si="4"/>
        <v>75374</v>
      </c>
      <c r="K21" s="1">
        <f>SUM(H21:J21)</f>
        <v>204872</v>
      </c>
      <c r="L21" s="1">
        <v>560000</v>
      </c>
      <c r="M21" s="1">
        <f>K21/L21</f>
        <v>0.36584285714285714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98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M2" s="45" t="s">
        <v>361</v>
      </c>
    </row>
    <row r="3" spans="1:10" ht="15">
      <c r="A3" s="3" t="s">
        <v>1</v>
      </c>
      <c r="B3" s="3">
        <v>226</v>
      </c>
      <c r="C3" s="3">
        <v>240</v>
      </c>
      <c r="D3" s="3">
        <v>235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226</v>
      </c>
      <c r="C4" s="66">
        <v>240</v>
      </c>
      <c r="D4" s="66">
        <v>235</v>
      </c>
      <c r="E4" s="3">
        <v>34</v>
      </c>
      <c r="F4" s="3">
        <v>27</v>
      </c>
      <c r="G4" s="30">
        <v>27</v>
      </c>
      <c r="H4" s="3">
        <f aca="true" t="shared" si="0" ref="H4:J8">B4*E4</f>
        <v>7684</v>
      </c>
      <c r="I4" s="3">
        <f t="shared" si="0"/>
        <v>6480</v>
      </c>
      <c r="J4" s="3">
        <f t="shared" si="0"/>
        <v>6345</v>
      </c>
    </row>
    <row r="5" spans="1:10" ht="15">
      <c r="A5" s="3" t="s">
        <v>3</v>
      </c>
      <c r="B5" s="66">
        <v>226</v>
      </c>
      <c r="C5" s="66">
        <v>240</v>
      </c>
      <c r="D5" s="66">
        <v>235</v>
      </c>
      <c r="E5" s="3">
        <v>24</v>
      </c>
      <c r="F5" s="3">
        <v>46</v>
      </c>
      <c r="G5" s="30">
        <v>64</v>
      </c>
      <c r="H5" s="3">
        <f t="shared" si="0"/>
        <v>5424</v>
      </c>
      <c r="I5" s="3">
        <f t="shared" si="0"/>
        <v>11040</v>
      </c>
      <c r="J5" s="3">
        <f t="shared" si="0"/>
        <v>15040</v>
      </c>
    </row>
    <row r="6" spans="1:10" ht="15">
      <c r="A6" s="3" t="s">
        <v>4</v>
      </c>
      <c r="B6" s="66">
        <v>226</v>
      </c>
      <c r="C6" s="66">
        <v>240</v>
      </c>
      <c r="D6" s="66">
        <v>235</v>
      </c>
      <c r="E6" s="3">
        <v>9</v>
      </c>
      <c r="F6" s="3">
        <v>11</v>
      </c>
      <c r="G6" s="30">
        <v>6</v>
      </c>
      <c r="H6" s="3">
        <f t="shared" si="0"/>
        <v>2034</v>
      </c>
      <c r="I6" s="3">
        <f t="shared" si="0"/>
        <v>2640</v>
      </c>
      <c r="J6" s="3">
        <f t="shared" si="0"/>
        <v>1410</v>
      </c>
    </row>
    <row r="7" spans="1:10" ht="15">
      <c r="A7" s="3" t="s">
        <v>5</v>
      </c>
      <c r="B7" s="66">
        <v>226</v>
      </c>
      <c r="C7" s="66">
        <v>240</v>
      </c>
      <c r="D7" s="66">
        <v>235</v>
      </c>
      <c r="E7" s="3">
        <v>15</v>
      </c>
      <c r="F7" s="3">
        <v>4</v>
      </c>
      <c r="G7" s="30">
        <v>6</v>
      </c>
      <c r="H7" s="3">
        <f t="shared" si="0"/>
        <v>3390</v>
      </c>
      <c r="I7" s="3">
        <f t="shared" si="0"/>
        <v>960</v>
      </c>
      <c r="J7" s="3">
        <f t="shared" si="0"/>
        <v>1410</v>
      </c>
    </row>
    <row r="8" spans="1:13" ht="15">
      <c r="A8" s="4" t="s">
        <v>6</v>
      </c>
      <c r="B8" s="66">
        <v>226</v>
      </c>
      <c r="C8" s="66">
        <v>240</v>
      </c>
      <c r="D8" s="66">
        <v>235</v>
      </c>
      <c r="E8" s="3">
        <v>26</v>
      </c>
      <c r="F8" s="3">
        <v>3</v>
      </c>
      <c r="G8" s="30">
        <v>15</v>
      </c>
      <c r="H8" s="3">
        <f t="shared" si="0"/>
        <v>5876</v>
      </c>
      <c r="I8" s="3">
        <f t="shared" si="0"/>
        <v>720</v>
      </c>
      <c r="J8" s="3">
        <f t="shared" si="0"/>
        <v>3525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108</v>
      </c>
      <c r="F9" s="1">
        <f t="shared" si="1"/>
        <v>91</v>
      </c>
      <c r="G9" s="1">
        <f t="shared" si="1"/>
        <v>118</v>
      </c>
      <c r="H9" s="1">
        <f t="shared" si="1"/>
        <v>24408</v>
      </c>
      <c r="I9" s="1">
        <f t="shared" si="1"/>
        <v>21840</v>
      </c>
      <c r="J9" s="1">
        <f t="shared" si="1"/>
        <v>27730</v>
      </c>
      <c r="K9" s="1">
        <f>SUM(H9:J9)</f>
        <v>73978</v>
      </c>
      <c r="L9" s="1">
        <v>250000</v>
      </c>
      <c r="M9" s="1">
        <f>K9/L9</f>
        <v>0.295912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0.140625" style="0" customWidth="1"/>
    <col min="12" max="12" width="9.57421875" style="0" bestFit="1" customWidth="1"/>
    <col min="13" max="13" width="10.140625" style="0" bestFit="1" customWidth="1"/>
  </cols>
  <sheetData>
    <row r="1" spans="1:4" ht="15">
      <c r="A1" s="1" t="s">
        <v>97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43521</v>
      </c>
      <c r="N2" s="10"/>
    </row>
    <row r="3" spans="1:10" ht="15">
      <c r="A3" s="3" t="s">
        <v>1</v>
      </c>
      <c r="B3" s="3">
        <v>237</v>
      </c>
      <c r="C3" s="3">
        <v>240</v>
      </c>
      <c r="D3" s="3">
        <v>238</v>
      </c>
      <c r="E3" s="3"/>
      <c r="F3" s="3"/>
      <c r="G3" s="30"/>
      <c r="H3" s="3"/>
      <c r="I3" s="3"/>
      <c r="J3" s="3"/>
    </row>
    <row r="4" spans="1:12" ht="15">
      <c r="A4" s="3" t="s">
        <v>2</v>
      </c>
      <c r="B4" s="66">
        <v>237</v>
      </c>
      <c r="C4" s="66">
        <v>240</v>
      </c>
      <c r="D4" s="66">
        <v>238</v>
      </c>
      <c r="E4" s="3">
        <v>41</v>
      </c>
      <c r="F4" s="3">
        <v>20</v>
      </c>
      <c r="G4" s="30">
        <v>12</v>
      </c>
      <c r="H4" s="3">
        <f aca="true" t="shared" si="0" ref="H4:J6">B4*E4</f>
        <v>9717</v>
      </c>
      <c r="I4" s="3">
        <f t="shared" si="0"/>
        <v>4800</v>
      </c>
      <c r="J4" s="3">
        <f t="shared" si="0"/>
        <v>2856</v>
      </c>
      <c r="L4" s="8"/>
    </row>
    <row r="5" spans="1:12" ht="15">
      <c r="A5" s="3" t="s">
        <v>3</v>
      </c>
      <c r="B5" s="66">
        <v>237</v>
      </c>
      <c r="C5" s="66">
        <v>240</v>
      </c>
      <c r="D5" s="66">
        <v>238</v>
      </c>
      <c r="E5" s="3">
        <v>40</v>
      </c>
      <c r="F5" s="3">
        <v>19</v>
      </c>
      <c r="G5" s="30">
        <v>17</v>
      </c>
      <c r="H5" s="3">
        <f t="shared" si="0"/>
        <v>9480</v>
      </c>
      <c r="I5" s="3">
        <f t="shared" si="0"/>
        <v>4560</v>
      </c>
      <c r="J5" s="3">
        <f t="shared" si="0"/>
        <v>4046</v>
      </c>
      <c r="L5" s="8"/>
    </row>
    <row r="6" spans="1:13" ht="15">
      <c r="A6" s="3" t="s">
        <v>4</v>
      </c>
      <c r="B6" s="66">
        <v>237</v>
      </c>
      <c r="C6" s="66">
        <v>240</v>
      </c>
      <c r="D6" s="66">
        <v>238</v>
      </c>
      <c r="E6" s="3">
        <v>60</v>
      </c>
      <c r="F6" s="3">
        <v>40</v>
      </c>
      <c r="G6" s="30">
        <v>55</v>
      </c>
      <c r="H6" s="66">
        <f t="shared" si="0"/>
        <v>14220</v>
      </c>
      <c r="I6" s="66">
        <f t="shared" si="0"/>
        <v>9600</v>
      </c>
      <c r="J6" s="66">
        <f t="shared" si="0"/>
        <v>13090</v>
      </c>
      <c r="K6" s="1" t="s">
        <v>242</v>
      </c>
      <c r="L6" s="56" t="s">
        <v>243</v>
      </c>
      <c r="M6" s="1" t="s">
        <v>248</v>
      </c>
    </row>
    <row r="7" spans="5:13" ht="15">
      <c r="E7" s="1">
        <f aca="true" t="shared" si="1" ref="E7:J7">SUM(E4:E6)</f>
        <v>141</v>
      </c>
      <c r="F7" s="1">
        <f t="shared" si="1"/>
        <v>79</v>
      </c>
      <c r="G7" s="1">
        <f t="shared" si="1"/>
        <v>84</v>
      </c>
      <c r="H7" s="1">
        <f t="shared" si="1"/>
        <v>33417</v>
      </c>
      <c r="I7" s="1">
        <f t="shared" si="1"/>
        <v>18960</v>
      </c>
      <c r="J7" s="1">
        <f t="shared" si="1"/>
        <v>19992</v>
      </c>
      <c r="K7" s="1">
        <f>SUM(H7:J7)</f>
        <v>72369</v>
      </c>
      <c r="L7" s="56">
        <v>400000</v>
      </c>
      <c r="M7" s="1">
        <f>K7/L7</f>
        <v>0.1809225</v>
      </c>
    </row>
    <row r="8" ht="15">
      <c r="L8" s="8"/>
    </row>
    <row r="9" ht="15">
      <c r="L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123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43517</v>
      </c>
      <c r="N2" s="10"/>
    </row>
    <row r="3" spans="1:10" ht="15">
      <c r="A3" s="3" t="s">
        <v>1</v>
      </c>
      <c r="B3" s="3">
        <v>223</v>
      </c>
      <c r="C3" s="3">
        <v>221</v>
      </c>
      <c r="D3" s="3">
        <v>223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223</v>
      </c>
      <c r="C4" s="66">
        <v>221</v>
      </c>
      <c r="D4" s="66">
        <v>223</v>
      </c>
      <c r="E4" s="3">
        <v>47</v>
      </c>
      <c r="F4" s="3">
        <v>13</v>
      </c>
      <c r="G4" s="30">
        <v>9</v>
      </c>
      <c r="H4" s="3">
        <f aca="true" t="shared" si="0" ref="H4:J8">B4*E4</f>
        <v>10481</v>
      </c>
      <c r="I4" s="3">
        <f t="shared" si="0"/>
        <v>2873</v>
      </c>
      <c r="J4" s="3">
        <f t="shared" si="0"/>
        <v>2007</v>
      </c>
    </row>
    <row r="5" spans="1:10" s="64" customFormat="1" ht="15">
      <c r="A5" s="66" t="s">
        <v>4</v>
      </c>
      <c r="B5" s="66">
        <v>223</v>
      </c>
      <c r="C5" s="66">
        <v>221</v>
      </c>
      <c r="D5" s="66">
        <v>223</v>
      </c>
      <c r="E5" s="66">
        <v>25</v>
      </c>
      <c r="F5" s="66">
        <v>21</v>
      </c>
      <c r="G5" s="72">
        <v>23</v>
      </c>
      <c r="H5" s="66">
        <f t="shared" si="0"/>
        <v>5575</v>
      </c>
      <c r="I5" s="66">
        <f t="shared" si="0"/>
        <v>4641</v>
      </c>
      <c r="J5" s="66">
        <f t="shared" si="0"/>
        <v>5129</v>
      </c>
    </row>
    <row r="6" spans="1:10" ht="15">
      <c r="A6" s="3" t="s">
        <v>5</v>
      </c>
      <c r="B6" s="66">
        <v>223</v>
      </c>
      <c r="C6" s="66">
        <v>221</v>
      </c>
      <c r="D6" s="66">
        <v>223</v>
      </c>
      <c r="E6" s="3">
        <v>41</v>
      </c>
      <c r="F6" s="3">
        <v>53</v>
      </c>
      <c r="G6" s="30">
        <v>35</v>
      </c>
      <c r="H6" s="3">
        <f t="shared" si="0"/>
        <v>9143</v>
      </c>
      <c r="I6" s="3">
        <f t="shared" si="0"/>
        <v>11713</v>
      </c>
      <c r="J6" s="3">
        <f t="shared" si="0"/>
        <v>7805</v>
      </c>
    </row>
    <row r="7" spans="1:10" ht="15">
      <c r="A7" s="3" t="s">
        <v>7</v>
      </c>
      <c r="B7" s="66">
        <v>223</v>
      </c>
      <c r="C7" s="66">
        <v>221</v>
      </c>
      <c r="D7" s="66">
        <v>223</v>
      </c>
      <c r="E7" s="3">
        <v>30</v>
      </c>
      <c r="F7" s="3">
        <v>11</v>
      </c>
      <c r="G7" s="30">
        <v>27</v>
      </c>
      <c r="H7" s="3">
        <f t="shared" si="0"/>
        <v>6690</v>
      </c>
      <c r="I7" s="3">
        <f t="shared" si="0"/>
        <v>2431</v>
      </c>
      <c r="J7" s="3">
        <f t="shared" si="0"/>
        <v>6021</v>
      </c>
    </row>
    <row r="8" spans="1:13" ht="15">
      <c r="A8" s="3" t="s">
        <v>9</v>
      </c>
      <c r="B8" s="66">
        <v>223</v>
      </c>
      <c r="C8" s="66">
        <v>221</v>
      </c>
      <c r="D8" s="66">
        <v>223</v>
      </c>
      <c r="E8" s="3">
        <v>9</v>
      </c>
      <c r="F8" s="3">
        <v>31</v>
      </c>
      <c r="G8" s="30">
        <v>5</v>
      </c>
      <c r="H8" s="3">
        <f t="shared" si="0"/>
        <v>2007</v>
      </c>
      <c r="I8" s="3">
        <f t="shared" si="0"/>
        <v>6851</v>
      </c>
      <c r="J8" s="3">
        <f t="shared" si="0"/>
        <v>1115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33896</v>
      </c>
      <c r="I9" s="3">
        <f>SUM(I4:I8)</f>
        <v>28509</v>
      </c>
      <c r="J9" s="3">
        <f>SUM(J4:J8)</f>
        <v>22077</v>
      </c>
      <c r="K9" s="1">
        <f>SUM(H9:J9)</f>
        <v>84482</v>
      </c>
      <c r="L9" s="1">
        <v>630000</v>
      </c>
      <c r="M9" s="1">
        <f>K9/L9</f>
        <v>0.1340984126984127</v>
      </c>
    </row>
    <row r="10" spans="1:10" ht="15">
      <c r="A10" s="3" t="s">
        <v>18</v>
      </c>
      <c r="B10" s="3">
        <v>223</v>
      </c>
      <c r="C10" s="3">
        <v>223</v>
      </c>
      <c r="D10" s="3">
        <v>225</v>
      </c>
      <c r="E10" s="3"/>
      <c r="F10" s="3"/>
      <c r="G10" s="30"/>
      <c r="H10" s="3"/>
      <c r="I10" s="3"/>
      <c r="J10" s="3"/>
    </row>
    <row r="11" spans="1:10" ht="15">
      <c r="A11" s="3" t="s">
        <v>11</v>
      </c>
      <c r="B11" s="66">
        <v>223</v>
      </c>
      <c r="C11" s="66">
        <v>223</v>
      </c>
      <c r="D11" s="66">
        <v>225</v>
      </c>
      <c r="E11" s="3">
        <v>26</v>
      </c>
      <c r="F11" s="3">
        <v>22</v>
      </c>
      <c r="G11" s="30">
        <v>16</v>
      </c>
      <c r="H11" s="3">
        <f aca="true" t="shared" si="1" ref="H11:J14">B11*E11</f>
        <v>5798</v>
      </c>
      <c r="I11" s="3">
        <f t="shared" si="1"/>
        <v>4906</v>
      </c>
      <c r="J11" s="3">
        <f t="shared" si="1"/>
        <v>3600</v>
      </c>
    </row>
    <row r="12" spans="1:10" ht="15">
      <c r="A12" s="3" t="s">
        <v>13</v>
      </c>
      <c r="B12" s="66">
        <v>223</v>
      </c>
      <c r="C12" s="66">
        <v>223</v>
      </c>
      <c r="D12" s="66">
        <v>225</v>
      </c>
      <c r="E12" s="3">
        <v>51</v>
      </c>
      <c r="F12" s="3">
        <v>47</v>
      </c>
      <c r="G12" s="30">
        <v>52</v>
      </c>
      <c r="H12" s="3">
        <f t="shared" si="1"/>
        <v>11373</v>
      </c>
      <c r="I12" s="3">
        <f t="shared" si="1"/>
        <v>10481</v>
      </c>
      <c r="J12" s="3">
        <f t="shared" si="1"/>
        <v>11700</v>
      </c>
    </row>
    <row r="13" spans="1:10" ht="15">
      <c r="A13" s="4" t="s">
        <v>15</v>
      </c>
      <c r="B13" s="66">
        <v>223</v>
      </c>
      <c r="C13" s="66">
        <v>223</v>
      </c>
      <c r="D13" s="66">
        <v>225</v>
      </c>
      <c r="E13" s="3">
        <v>5</v>
      </c>
      <c r="F13" s="3">
        <v>19</v>
      </c>
      <c r="G13" s="30">
        <v>20</v>
      </c>
      <c r="H13" s="3">
        <f t="shared" si="1"/>
        <v>1115</v>
      </c>
      <c r="I13" s="3">
        <f t="shared" si="1"/>
        <v>4237</v>
      </c>
      <c r="J13" s="3">
        <f t="shared" si="1"/>
        <v>4500</v>
      </c>
    </row>
    <row r="14" spans="1:10" ht="15">
      <c r="A14" s="4" t="s">
        <v>17</v>
      </c>
      <c r="B14" s="66">
        <v>223</v>
      </c>
      <c r="C14" s="66">
        <v>223</v>
      </c>
      <c r="D14" s="66">
        <v>225</v>
      </c>
      <c r="E14" s="3">
        <v>42</v>
      </c>
      <c r="F14" s="3">
        <v>23</v>
      </c>
      <c r="G14" s="30">
        <v>35</v>
      </c>
      <c r="H14" s="3">
        <f t="shared" si="1"/>
        <v>9366</v>
      </c>
      <c r="I14" s="3">
        <f t="shared" si="1"/>
        <v>5129</v>
      </c>
      <c r="J14" s="3">
        <f t="shared" si="1"/>
        <v>7875</v>
      </c>
    </row>
    <row r="15" spans="5:13" ht="15">
      <c r="E15" s="1">
        <f aca="true" t="shared" si="2" ref="E15:J15">SUM(E11:E14)</f>
        <v>124</v>
      </c>
      <c r="F15" s="1">
        <f t="shared" si="2"/>
        <v>111</v>
      </c>
      <c r="G15" s="1">
        <f t="shared" si="2"/>
        <v>123</v>
      </c>
      <c r="H15" s="1">
        <f t="shared" si="2"/>
        <v>27652</v>
      </c>
      <c r="I15" s="1">
        <f t="shared" si="2"/>
        <v>24753</v>
      </c>
      <c r="J15" s="1">
        <f t="shared" si="2"/>
        <v>27675</v>
      </c>
      <c r="K15" s="1">
        <f>SUM(H15:J15)</f>
        <v>80080</v>
      </c>
      <c r="L15" s="1">
        <v>630000</v>
      </c>
      <c r="M15" s="1">
        <f>K15/L15</f>
        <v>0.12711111111111112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57421875" style="0" customWidth="1"/>
    <col min="12" max="12" width="9.57421875" style="0" bestFit="1" customWidth="1"/>
    <col min="13" max="13" width="10.140625" style="0" bestFit="1" customWidth="1"/>
  </cols>
  <sheetData>
    <row r="1" spans="1:4" ht="15">
      <c r="A1" s="1" t="s">
        <v>125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43469</v>
      </c>
      <c r="N2" s="10"/>
    </row>
    <row r="3" spans="1:10" ht="15">
      <c r="A3" s="3" t="s">
        <v>1</v>
      </c>
      <c r="B3" s="3">
        <v>221</v>
      </c>
      <c r="C3" s="3">
        <v>225</v>
      </c>
      <c r="D3" s="3">
        <v>230</v>
      </c>
      <c r="E3" s="3"/>
      <c r="F3" s="3"/>
      <c r="G3" s="30"/>
      <c r="H3" s="3"/>
      <c r="I3" s="3"/>
      <c r="J3" s="3"/>
    </row>
    <row r="4" spans="1:12" ht="15">
      <c r="A4" s="3" t="s">
        <v>3</v>
      </c>
      <c r="B4" s="66">
        <v>221</v>
      </c>
      <c r="C4" s="66">
        <v>225</v>
      </c>
      <c r="D4" s="66">
        <v>230</v>
      </c>
      <c r="E4" s="3">
        <v>208</v>
      </c>
      <c r="F4" s="3">
        <v>130</v>
      </c>
      <c r="G4" s="30">
        <v>150</v>
      </c>
      <c r="H4" s="3">
        <f aca="true" t="shared" si="0" ref="H4:J7">B4*E4</f>
        <v>45968</v>
      </c>
      <c r="I4" s="3">
        <f t="shared" si="0"/>
        <v>29250</v>
      </c>
      <c r="J4" s="3">
        <f t="shared" si="0"/>
        <v>34500</v>
      </c>
      <c r="L4" s="8"/>
    </row>
    <row r="5" spans="1:13" s="64" customFormat="1" ht="15">
      <c r="A5" s="66" t="s">
        <v>5</v>
      </c>
      <c r="B5" s="66">
        <v>221</v>
      </c>
      <c r="C5" s="66">
        <v>225</v>
      </c>
      <c r="D5" s="66">
        <v>230</v>
      </c>
      <c r="E5" s="66">
        <v>45</v>
      </c>
      <c r="F5" s="66">
        <v>47</v>
      </c>
      <c r="G5" s="72">
        <v>12</v>
      </c>
      <c r="H5" s="66">
        <f>B5*E5</f>
        <v>9945</v>
      </c>
      <c r="I5" s="66">
        <f>C5*F5</f>
        <v>10575</v>
      </c>
      <c r="J5" s="66">
        <f>D5*G5</f>
        <v>2760</v>
      </c>
      <c r="K5" s="65" t="s">
        <v>242</v>
      </c>
      <c r="L5" s="56" t="s">
        <v>243</v>
      </c>
      <c r="M5" s="65" t="s">
        <v>248</v>
      </c>
    </row>
    <row r="6" spans="1:13" ht="15">
      <c r="A6" s="3" t="s">
        <v>7</v>
      </c>
      <c r="B6" s="66">
        <v>221</v>
      </c>
      <c r="C6" s="66">
        <v>225</v>
      </c>
      <c r="D6" s="66">
        <v>230</v>
      </c>
      <c r="E6" s="3">
        <v>191</v>
      </c>
      <c r="F6" s="3">
        <v>137</v>
      </c>
      <c r="G6" s="30">
        <v>140</v>
      </c>
      <c r="H6" s="3">
        <f t="shared" si="0"/>
        <v>42211</v>
      </c>
      <c r="I6" s="3">
        <f t="shared" si="0"/>
        <v>30825</v>
      </c>
      <c r="J6" s="3">
        <f t="shared" si="0"/>
        <v>32200</v>
      </c>
      <c r="K6" s="1" t="s">
        <v>242</v>
      </c>
      <c r="L6" s="56" t="s">
        <v>243</v>
      </c>
      <c r="M6" s="1" t="s">
        <v>248</v>
      </c>
    </row>
    <row r="7" spans="1:13" s="64" customFormat="1" ht="15">
      <c r="A7" s="66" t="s">
        <v>9</v>
      </c>
      <c r="B7" s="66">
        <v>221</v>
      </c>
      <c r="C7" s="66">
        <v>225</v>
      </c>
      <c r="D7" s="66">
        <v>230</v>
      </c>
      <c r="E7" s="66">
        <v>12</v>
      </c>
      <c r="F7" s="66">
        <v>12</v>
      </c>
      <c r="G7" s="72">
        <v>15</v>
      </c>
      <c r="H7" s="66">
        <f t="shared" si="0"/>
        <v>2652</v>
      </c>
      <c r="I7" s="66">
        <f t="shared" si="0"/>
        <v>2700</v>
      </c>
      <c r="J7" s="66">
        <f t="shared" si="0"/>
        <v>3450</v>
      </c>
      <c r="K7" s="65"/>
      <c r="L7" s="56"/>
      <c r="M7" s="65"/>
    </row>
    <row r="8" spans="1:13" ht="15">
      <c r="A8" s="3"/>
      <c r="B8" s="3"/>
      <c r="C8" s="3"/>
      <c r="D8" s="3"/>
      <c r="E8" s="3"/>
      <c r="F8" s="3"/>
      <c r="G8" s="30"/>
      <c r="H8" s="3">
        <f>SUM(H4:H6)</f>
        <v>98124</v>
      </c>
      <c r="I8" s="3">
        <f>SUM(I4:I6)</f>
        <v>70650</v>
      </c>
      <c r="J8" s="3">
        <f>SUM(J4:J6)</f>
        <v>69460</v>
      </c>
      <c r="K8" s="1">
        <f>SUM(H8:J8)</f>
        <v>238234</v>
      </c>
      <c r="L8" s="56">
        <v>400000</v>
      </c>
      <c r="M8" s="1">
        <f>K8/L8</f>
        <v>0.595585</v>
      </c>
    </row>
    <row r="9" spans="1:12" ht="15">
      <c r="A9" s="3" t="s">
        <v>18</v>
      </c>
      <c r="B9" s="3">
        <v>233</v>
      </c>
      <c r="C9" s="3">
        <v>236</v>
      </c>
      <c r="D9" s="3">
        <v>240</v>
      </c>
      <c r="E9" s="3"/>
      <c r="F9" s="3"/>
      <c r="G9" s="30"/>
      <c r="H9" s="3"/>
      <c r="I9" s="3"/>
      <c r="J9" s="3"/>
      <c r="L9" s="8"/>
    </row>
    <row r="10" spans="1:12" ht="15">
      <c r="A10" s="3" t="s">
        <v>2</v>
      </c>
      <c r="B10" s="66">
        <v>233</v>
      </c>
      <c r="C10" s="66">
        <v>236</v>
      </c>
      <c r="D10" s="66">
        <v>240</v>
      </c>
      <c r="E10" s="3">
        <v>36</v>
      </c>
      <c r="F10" s="3">
        <v>31</v>
      </c>
      <c r="G10" s="30">
        <v>44</v>
      </c>
      <c r="H10" s="3">
        <f aca="true" t="shared" si="1" ref="H10:J12">B10*E10</f>
        <v>8388</v>
      </c>
      <c r="I10" s="3">
        <f t="shared" si="1"/>
        <v>7316</v>
      </c>
      <c r="J10" s="3">
        <f t="shared" si="1"/>
        <v>10560</v>
      </c>
      <c r="L10" s="8"/>
    </row>
    <row r="11" spans="1:12" s="64" customFormat="1" ht="15">
      <c r="A11" s="66" t="s">
        <v>3</v>
      </c>
      <c r="B11" s="66">
        <v>233</v>
      </c>
      <c r="C11" s="66">
        <v>236</v>
      </c>
      <c r="D11" s="66">
        <v>240</v>
      </c>
      <c r="E11" s="66">
        <v>116</v>
      </c>
      <c r="F11" s="66">
        <v>136</v>
      </c>
      <c r="G11" s="72">
        <v>125</v>
      </c>
      <c r="H11" s="66">
        <f>B11*E11</f>
        <v>27028</v>
      </c>
      <c r="I11" s="66">
        <f>C11*F11</f>
        <v>32096</v>
      </c>
      <c r="J11" s="66">
        <f>D11*G11</f>
        <v>30000</v>
      </c>
      <c r="L11" s="8"/>
    </row>
    <row r="12" spans="1:12" ht="15">
      <c r="A12" s="3" t="s">
        <v>4</v>
      </c>
      <c r="B12" s="66">
        <v>233</v>
      </c>
      <c r="C12" s="66">
        <v>236</v>
      </c>
      <c r="D12" s="66">
        <v>240</v>
      </c>
      <c r="E12" s="3">
        <v>138</v>
      </c>
      <c r="F12" s="3">
        <v>173</v>
      </c>
      <c r="G12" s="30">
        <v>182</v>
      </c>
      <c r="H12" s="3">
        <f t="shared" si="1"/>
        <v>32154</v>
      </c>
      <c r="I12" s="3">
        <f t="shared" si="1"/>
        <v>40828</v>
      </c>
      <c r="J12" s="3">
        <f t="shared" si="1"/>
        <v>43680</v>
      </c>
      <c r="L12" s="8"/>
    </row>
    <row r="13" spans="5:13" ht="15">
      <c r="E13" s="1">
        <f aca="true" t="shared" si="2" ref="E13:J13">SUM(E10:E12)</f>
        <v>290</v>
      </c>
      <c r="F13" s="1">
        <f t="shared" si="2"/>
        <v>340</v>
      </c>
      <c r="G13" s="1">
        <f t="shared" si="2"/>
        <v>351</v>
      </c>
      <c r="H13" s="1">
        <f t="shared" si="2"/>
        <v>67570</v>
      </c>
      <c r="I13" s="1">
        <f t="shared" si="2"/>
        <v>80240</v>
      </c>
      <c r="J13" s="1">
        <f t="shared" si="2"/>
        <v>84240</v>
      </c>
      <c r="K13" s="1">
        <f>SUM(H13:J13)</f>
        <v>232050</v>
      </c>
      <c r="L13" s="1">
        <v>400000</v>
      </c>
      <c r="M13" s="1">
        <f>K13/L13</f>
        <v>0.580125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124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43469</v>
      </c>
      <c r="N2" s="10"/>
    </row>
    <row r="3" spans="1:10" ht="15">
      <c r="A3" s="3" t="s">
        <v>1</v>
      </c>
      <c r="B3" s="3">
        <v>233</v>
      </c>
      <c r="C3" s="3">
        <v>223</v>
      </c>
      <c r="D3" s="3">
        <v>230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233</v>
      </c>
      <c r="C4" s="66">
        <v>223</v>
      </c>
      <c r="D4" s="66">
        <v>230</v>
      </c>
      <c r="E4" s="66">
        <v>6</v>
      </c>
      <c r="F4" s="66">
        <v>1</v>
      </c>
      <c r="G4" s="72">
        <v>1</v>
      </c>
      <c r="H4" s="66">
        <f aca="true" t="shared" si="0" ref="H4:J10">B4*E4</f>
        <v>1398</v>
      </c>
      <c r="I4" s="66">
        <f t="shared" si="0"/>
        <v>223</v>
      </c>
      <c r="J4" s="66">
        <f t="shared" si="0"/>
        <v>230</v>
      </c>
    </row>
    <row r="5" spans="1:10" ht="15">
      <c r="A5" s="3" t="s">
        <v>3</v>
      </c>
      <c r="B5" s="66">
        <v>233</v>
      </c>
      <c r="C5" s="66">
        <v>223</v>
      </c>
      <c r="D5" s="66">
        <v>230</v>
      </c>
      <c r="E5" s="3">
        <v>56</v>
      </c>
      <c r="F5" s="3">
        <v>125</v>
      </c>
      <c r="G5" s="30">
        <v>43</v>
      </c>
      <c r="H5" s="3">
        <f t="shared" si="0"/>
        <v>13048</v>
      </c>
      <c r="I5" s="3">
        <f t="shared" si="0"/>
        <v>27875</v>
      </c>
      <c r="J5" s="3">
        <f t="shared" si="0"/>
        <v>9890</v>
      </c>
    </row>
    <row r="6" spans="1:13" ht="15">
      <c r="A6" s="3" t="s">
        <v>4</v>
      </c>
      <c r="B6" s="66">
        <v>233</v>
      </c>
      <c r="C6" s="66">
        <v>223</v>
      </c>
      <c r="D6" s="66">
        <v>230</v>
      </c>
      <c r="E6" s="3">
        <v>2</v>
      </c>
      <c r="F6" s="3">
        <v>11</v>
      </c>
      <c r="G6" s="30">
        <v>10</v>
      </c>
      <c r="H6" s="3">
        <f t="shared" si="0"/>
        <v>466</v>
      </c>
      <c r="I6" s="3">
        <f t="shared" si="0"/>
        <v>2453</v>
      </c>
      <c r="J6" s="3">
        <f t="shared" si="0"/>
        <v>2300</v>
      </c>
      <c r="M6" s="9"/>
    </row>
    <row r="7" spans="1:13" ht="15">
      <c r="A7" s="3" t="s">
        <v>5</v>
      </c>
      <c r="B7" s="66">
        <v>233</v>
      </c>
      <c r="C7" s="66">
        <v>223</v>
      </c>
      <c r="D7" s="66">
        <v>230</v>
      </c>
      <c r="E7" s="3">
        <v>87</v>
      </c>
      <c r="F7" s="3">
        <v>96</v>
      </c>
      <c r="G7" s="30">
        <v>51</v>
      </c>
      <c r="H7" s="3">
        <f t="shared" si="0"/>
        <v>20271</v>
      </c>
      <c r="I7" s="3">
        <f t="shared" si="0"/>
        <v>21408</v>
      </c>
      <c r="J7" s="3">
        <f t="shared" si="0"/>
        <v>11730</v>
      </c>
      <c r="M7" s="39"/>
    </row>
    <row r="8" spans="1:13" ht="15">
      <c r="A8" s="3" t="s">
        <v>8</v>
      </c>
      <c r="B8" s="66">
        <v>233</v>
      </c>
      <c r="C8" s="66">
        <v>223</v>
      </c>
      <c r="D8" s="66">
        <v>230</v>
      </c>
      <c r="E8" s="3">
        <v>21</v>
      </c>
      <c r="F8" s="3">
        <v>12</v>
      </c>
      <c r="G8" s="30">
        <v>13</v>
      </c>
      <c r="H8" s="3">
        <f t="shared" si="0"/>
        <v>4893</v>
      </c>
      <c r="I8" s="3">
        <f t="shared" si="0"/>
        <v>2676</v>
      </c>
      <c r="J8" s="3">
        <f t="shared" si="0"/>
        <v>2990</v>
      </c>
      <c r="M8" s="39"/>
    </row>
    <row r="9" spans="1:13" ht="15">
      <c r="A9" s="3" t="s">
        <v>7</v>
      </c>
      <c r="B9" s="66">
        <v>233</v>
      </c>
      <c r="C9" s="66">
        <v>223</v>
      </c>
      <c r="D9" s="66">
        <v>230</v>
      </c>
      <c r="E9" s="3">
        <v>0</v>
      </c>
      <c r="F9" s="3">
        <v>0</v>
      </c>
      <c r="G9" s="30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M9" s="39"/>
    </row>
    <row r="10" spans="1:13" ht="15">
      <c r="A10" s="3" t="s">
        <v>9</v>
      </c>
      <c r="B10" s="66">
        <v>233</v>
      </c>
      <c r="C10" s="66">
        <v>223</v>
      </c>
      <c r="D10" s="66">
        <v>230</v>
      </c>
      <c r="E10" s="3">
        <v>0</v>
      </c>
      <c r="F10" s="3">
        <v>22</v>
      </c>
      <c r="G10" s="30">
        <v>23</v>
      </c>
      <c r="H10" s="3">
        <f t="shared" si="0"/>
        <v>0</v>
      </c>
      <c r="I10" s="3">
        <f t="shared" si="0"/>
        <v>4906</v>
      </c>
      <c r="J10" s="3">
        <f t="shared" si="0"/>
        <v>5290</v>
      </c>
      <c r="K10" s="1" t="s">
        <v>242</v>
      </c>
      <c r="L10" s="1" t="s">
        <v>243</v>
      </c>
      <c r="M10" s="4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SUM(H5:H10)</f>
        <v>38678</v>
      </c>
      <c r="I11" s="3">
        <f>SUM(I5:I10)</f>
        <v>59318</v>
      </c>
      <c r="J11" s="3">
        <f>SUM(J5:J10)</f>
        <v>32200</v>
      </c>
      <c r="K11" s="1">
        <f>SUM(H11:J11)</f>
        <v>130196</v>
      </c>
      <c r="L11" s="1">
        <v>320000</v>
      </c>
      <c r="M11" s="4">
        <f>K11/L11</f>
        <v>0.4068625</v>
      </c>
    </row>
    <row r="12" spans="1:10" ht="15">
      <c r="A12" s="3" t="s">
        <v>18</v>
      </c>
      <c r="B12" s="3">
        <v>225</v>
      </c>
      <c r="C12" s="3">
        <v>230</v>
      </c>
      <c r="D12" s="3">
        <v>218</v>
      </c>
      <c r="E12" s="3"/>
      <c r="F12" s="3"/>
      <c r="G12" s="30"/>
      <c r="H12" s="3"/>
      <c r="I12" s="3"/>
      <c r="J12" s="3"/>
    </row>
    <row r="13" spans="1:10" ht="15">
      <c r="A13" s="3" t="s">
        <v>10</v>
      </c>
      <c r="B13" s="66">
        <v>225</v>
      </c>
      <c r="C13" s="66">
        <v>230</v>
      </c>
      <c r="D13" s="66">
        <v>218</v>
      </c>
      <c r="E13" s="3">
        <v>208</v>
      </c>
      <c r="F13" s="3">
        <v>228</v>
      </c>
      <c r="G13" s="30">
        <v>236</v>
      </c>
      <c r="H13" s="3">
        <f>B13*E13</f>
        <v>46800</v>
      </c>
      <c r="I13" s="3">
        <f>C13*F13</f>
        <v>52440</v>
      </c>
      <c r="J13" s="3">
        <f>D13*G13</f>
        <v>51448</v>
      </c>
    </row>
    <row r="14" spans="1:10" ht="15">
      <c r="A14" s="3" t="s">
        <v>11</v>
      </c>
      <c r="B14" s="66">
        <v>225</v>
      </c>
      <c r="C14" s="66">
        <v>230</v>
      </c>
      <c r="D14" s="66">
        <v>218</v>
      </c>
      <c r="E14" s="3">
        <v>0</v>
      </c>
      <c r="F14" s="3">
        <v>0</v>
      </c>
      <c r="G14" s="30">
        <v>0</v>
      </c>
      <c r="H14" s="3">
        <f aca="true" t="shared" si="1" ref="H14:H19">B14*E14</f>
        <v>0</v>
      </c>
      <c r="I14" s="3">
        <f aca="true" t="shared" si="2" ref="I14:I19">C14*F14</f>
        <v>0</v>
      </c>
      <c r="J14" s="3">
        <f aca="true" t="shared" si="3" ref="J14:J19">D14*G14</f>
        <v>0</v>
      </c>
    </row>
    <row r="15" spans="1:13" ht="15">
      <c r="A15" s="3" t="s">
        <v>12</v>
      </c>
      <c r="B15" s="66">
        <v>225</v>
      </c>
      <c r="C15" s="66">
        <v>230</v>
      </c>
      <c r="D15" s="66">
        <v>218</v>
      </c>
      <c r="E15" s="3">
        <v>59</v>
      </c>
      <c r="F15" s="3">
        <v>57</v>
      </c>
      <c r="G15" s="30">
        <v>47</v>
      </c>
      <c r="H15" s="3">
        <f t="shared" si="1"/>
        <v>13275</v>
      </c>
      <c r="I15" s="3">
        <f t="shared" si="2"/>
        <v>13110</v>
      </c>
      <c r="J15" s="3">
        <f t="shared" si="3"/>
        <v>10246</v>
      </c>
      <c r="M15" s="9"/>
    </row>
    <row r="16" spans="1:13" ht="15">
      <c r="A16" s="3" t="s">
        <v>13</v>
      </c>
      <c r="B16" s="66">
        <v>225</v>
      </c>
      <c r="C16" s="66">
        <v>230</v>
      </c>
      <c r="D16" s="66">
        <v>218</v>
      </c>
      <c r="E16" s="3">
        <v>5</v>
      </c>
      <c r="F16" s="3">
        <v>3</v>
      </c>
      <c r="G16" s="30">
        <v>6</v>
      </c>
      <c r="H16" s="3">
        <f t="shared" si="1"/>
        <v>1125</v>
      </c>
      <c r="I16" s="3">
        <f t="shared" si="2"/>
        <v>690</v>
      </c>
      <c r="J16" s="3">
        <f t="shared" si="3"/>
        <v>1308</v>
      </c>
      <c r="M16" s="9"/>
    </row>
    <row r="17" spans="1:10" ht="15">
      <c r="A17" s="4" t="s">
        <v>14</v>
      </c>
      <c r="B17" s="66">
        <v>225</v>
      </c>
      <c r="C17" s="66">
        <v>230</v>
      </c>
      <c r="D17" s="66">
        <v>218</v>
      </c>
      <c r="E17" s="3">
        <v>1</v>
      </c>
      <c r="F17" s="3">
        <v>8</v>
      </c>
      <c r="G17" s="30">
        <v>4</v>
      </c>
      <c r="H17" s="3">
        <f t="shared" si="1"/>
        <v>225</v>
      </c>
      <c r="I17" s="3">
        <f t="shared" si="2"/>
        <v>1840</v>
      </c>
      <c r="J17" s="3">
        <f t="shared" si="3"/>
        <v>872</v>
      </c>
    </row>
    <row r="18" spans="1:10" ht="15">
      <c r="A18" s="4" t="s">
        <v>15</v>
      </c>
      <c r="B18" s="66">
        <v>225</v>
      </c>
      <c r="C18" s="66">
        <v>230</v>
      </c>
      <c r="D18" s="66">
        <v>218</v>
      </c>
      <c r="E18" s="3">
        <v>26</v>
      </c>
      <c r="F18" s="3">
        <v>28</v>
      </c>
      <c r="G18" s="30">
        <v>50</v>
      </c>
      <c r="H18" s="3">
        <f t="shared" si="1"/>
        <v>5850</v>
      </c>
      <c r="I18" s="3">
        <f t="shared" si="2"/>
        <v>6440</v>
      </c>
      <c r="J18" s="3">
        <f t="shared" si="3"/>
        <v>10900</v>
      </c>
    </row>
    <row r="19" spans="1:10" s="64" customFormat="1" ht="15">
      <c r="A19" s="4" t="s">
        <v>16</v>
      </c>
      <c r="B19" s="66">
        <v>225</v>
      </c>
      <c r="C19" s="66">
        <v>230</v>
      </c>
      <c r="D19" s="66">
        <v>218</v>
      </c>
      <c r="E19" s="66">
        <v>21</v>
      </c>
      <c r="F19" s="66">
        <v>20</v>
      </c>
      <c r="G19" s="72">
        <v>33</v>
      </c>
      <c r="H19" s="66">
        <f t="shared" si="1"/>
        <v>4725</v>
      </c>
      <c r="I19" s="66">
        <f t="shared" si="2"/>
        <v>4600</v>
      </c>
      <c r="J19" s="66">
        <f t="shared" si="3"/>
        <v>7194</v>
      </c>
    </row>
    <row r="20" spans="1:10" s="64" customFormat="1" ht="15">
      <c r="A20" s="4" t="s">
        <v>17</v>
      </c>
      <c r="B20" s="66">
        <v>225</v>
      </c>
      <c r="C20" s="66">
        <v>230</v>
      </c>
      <c r="D20" s="66">
        <v>218</v>
      </c>
      <c r="E20" s="66">
        <v>27</v>
      </c>
      <c r="F20" s="66">
        <v>41</v>
      </c>
      <c r="G20" s="72">
        <v>15</v>
      </c>
      <c r="H20" s="66">
        <f>B20*E20</f>
        <v>6075</v>
      </c>
      <c r="I20" s="66">
        <f>C20*F20</f>
        <v>9430</v>
      </c>
      <c r="J20" s="66">
        <f>D20*G20</f>
        <v>3270</v>
      </c>
    </row>
    <row r="21" spans="1:13" ht="15">
      <c r="A21" s="9"/>
      <c r="B21" s="6"/>
      <c r="C21" s="6"/>
      <c r="D21" s="6"/>
      <c r="E21" s="3">
        <f>SUM(E13:E20)</f>
        <v>347</v>
      </c>
      <c r="F21" s="3">
        <f>SUM(F13:F20)</f>
        <v>385</v>
      </c>
      <c r="G21" s="3">
        <f>SUM(G13:G20)</f>
        <v>391</v>
      </c>
      <c r="H21" s="3">
        <f>SUM(H13:H18)</f>
        <v>67275</v>
      </c>
      <c r="I21" s="3">
        <f>SUM(I13:I18)</f>
        <v>74520</v>
      </c>
      <c r="J21" s="3">
        <f>SUM(J13:J18)</f>
        <v>74774</v>
      </c>
      <c r="K21" s="1">
        <f>SUM(H21:J21)</f>
        <v>216569</v>
      </c>
      <c r="L21" s="1">
        <v>250000</v>
      </c>
      <c r="M21" s="1">
        <f>K21/L21</f>
        <v>0.866276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126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43517</v>
      </c>
      <c r="N2" s="10"/>
    </row>
    <row r="3" spans="1:10" ht="15">
      <c r="A3" s="3" t="s">
        <v>18</v>
      </c>
      <c r="B3" s="3">
        <v>235</v>
      </c>
      <c r="C3" s="3">
        <v>228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235</v>
      </c>
      <c r="C4" s="66">
        <v>228</v>
      </c>
      <c r="D4" s="66">
        <v>233</v>
      </c>
      <c r="E4" s="3">
        <v>4</v>
      </c>
      <c r="F4" s="3">
        <v>5</v>
      </c>
      <c r="G4" s="30">
        <v>7</v>
      </c>
      <c r="H4" s="3">
        <f aca="true" t="shared" si="0" ref="H4:J9">B4*E4</f>
        <v>940</v>
      </c>
      <c r="I4" s="3">
        <f t="shared" si="0"/>
        <v>1140</v>
      </c>
      <c r="J4" s="3">
        <f t="shared" si="0"/>
        <v>1631</v>
      </c>
    </row>
    <row r="5" spans="1:10" ht="15">
      <c r="A5" s="3" t="s">
        <v>4</v>
      </c>
      <c r="B5" s="66">
        <v>235</v>
      </c>
      <c r="C5" s="66">
        <v>228</v>
      </c>
      <c r="D5" s="66">
        <v>233</v>
      </c>
      <c r="E5" s="3">
        <v>3</v>
      </c>
      <c r="F5" s="3">
        <v>5</v>
      </c>
      <c r="G5" s="30">
        <v>12</v>
      </c>
      <c r="H5" s="3">
        <f t="shared" si="0"/>
        <v>705</v>
      </c>
      <c r="I5" s="3">
        <f t="shared" si="0"/>
        <v>1140</v>
      </c>
      <c r="J5" s="3">
        <f t="shared" si="0"/>
        <v>2796</v>
      </c>
    </row>
    <row r="6" spans="1:13" ht="15">
      <c r="A6" s="3" t="s">
        <v>2</v>
      </c>
      <c r="B6" s="66">
        <v>235</v>
      </c>
      <c r="C6" s="66">
        <v>228</v>
      </c>
      <c r="D6" s="66">
        <v>233</v>
      </c>
      <c r="E6" s="3">
        <v>213</v>
      </c>
      <c r="F6" s="3">
        <v>227</v>
      </c>
      <c r="G6" s="30">
        <v>51</v>
      </c>
      <c r="H6" s="3">
        <f t="shared" si="0"/>
        <v>50055</v>
      </c>
      <c r="I6" s="3">
        <f t="shared" si="0"/>
        <v>51756</v>
      </c>
      <c r="J6" s="3">
        <f t="shared" si="0"/>
        <v>11883</v>
      </c>
      <c r="M6" s="15"/>
    </row>
    <row r="7" spans="1:10" ht="15">
      <c r="A7" s="3" t="s">
        <v>3</v>
      </c>
      <c r="B7" s="66">
        <v>235</v>
      </c>
      <c r="C7" s="66">
        <v>228</v>
      </c>
      <c r="D7" s="66">
        <v>233</v>
      </c>
      <c r="E7" s="3">
        <v>70</v>
      </c>
      <c r="F7" s="3">
        <v>50</v>
      </c>
      <c r="G7" s="30">
        <v>49</v>
      </c>
      <c r="H7" s="3">
        <f t="shared" si="0"/>
        <v>16450</v>
      </c>
      <c r="I7" s="3">
        <f t="shared" si="0"/>
        <v>11400</v>
      </c>
      <c r="J7" s="3">
        <f t="shared" si="0"/>
        <v>11417</v>
      </c>
    </row>
    <row r="8" spans="1:10" s="64" customFormat="1" ht="15">
      <c r="A8" s="66" t="s">
        <v>4</v>
      </c>
      <c r="B8" s="66">
        <v>235</v>
      </c>
      <c r="C8" s="66">
        <v>228</v>
      </c>
      <c r="D8" s="66">
        <v>233</v>
      </c>
      <c r="E8" s="66">
        <v>23</v>
      </c>
      <c r="F8" s="66">
        <v>23</v>
      </c>
      <c r="G8" s="72">
        <v>23</v>
      </c>
      <c r="H8" s="66">
        <f>B8*E8</f>
        <v>5405</v>
      </c>
      <c r="I8" s="66">
        <f>C8*F8</f>
        <v>5244</v>
      </c>
      <c r="J8" s="66">
        <f>D8*G8</f>
        <v>5359</v>
      </c>
    </row>
    <row r="9" spans="1:13" ht="15">
      <c r="A9" s="3" t="s">
        <v>5</v>
      </c>
      <c r="B9" s="66">
        <v>235</v>
      </c>
      <c r="C9" s="66">
        <v>228</v>
      </c>
      <c r="D9" s="66">
        <v>233</v>
      </c>
      <c r="E9" s="3">
        <v>91</v>
      </c>
      <c r="F9" s="3">
        <v>107</v>
      </c>
      <c r="G9" s="30">
        <v>168</v>
      </c>
      <c r="H9" s="3">
        <f t="shared" si="0"/>
        <v>21385</v>
      </c>
      <c r="I9" s="3">
        <f t="shared" si="0"/>
        <v>24396</v>
      </c>
      <c r="J9" s="3">
        <f t="shared" si="0"/>
        <v>39144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94940</v>
      </c>
      <c r="I10" s="3">
        <f>SUM(I4:I9)</f>
        <v>95076</v>
      </c>
      <c r="J10" s="3">
        <f>SUM(J4:J9)</f>
        <v>72230</v>
      </c>
      <c r="K10" s="1">
        <f>SUM(H10:J10)</f>
        <v>262246</v>
      </c>
      <c r="L10" s="1">
        <v>400000</v>
      </c>
      <c r="M10" s="1">
        <f>K10/L10</f>
        <v>0.655615</v>
      </c>
    </row>
    <row r="11" spans="1:10" ht="15">
      <c r="A11" s="3" t="s">
        <v>1</v>
      </c>
      <c r="B11" s="3">
        <v>228</v>
      </c>
      <c r="C11" s="3">
        <v>230</v>
      </c>
      <c r="D11" s="3">
        <v>228</v>
      </c>
      <c r="E11" s="3"/>
      <c r="F11" s="3"/>
      <c r="G11" s="30"/>
      <c r="H11" s="3"/>
      <c r="I11" s="3"/>
      <c r="J11" s="3"/>
    </row>
    <row r="12" spans="1:10" ht="15">
      <c r="A12" s="3" t="s">
        <v>2</v>
      </c>
      <c r="B12" s="66">
        <v>228</v>
      </c>
      <c r="C12" s="66">
        <v>230</v>
      </c>
      <c r="D12" s="66">
        <v>228</v>
      </c>
      <c r="E12" s="3">
        <v>5</v>
      </c>
      <c r="F12" s="3">
        <v>7</v>
      </c>
      <c r="G12" s="30">
        <v>2</v>
      </c>
      <c r="H12" s="3">
        <f aca="true" t="shared" si="1" ref="H12:J14">B12*E12</f>
        <v>1140</v>
      </c>
      <c r="I12" s="3">
        <f t="shared" si="1"/>
        <v>1610</v>
      </c>
      <c r="J12" s="3">
        <f t="shared" si="1"/>
        <v>456</v>
      </c>
    </row>
    <row r="13" spans="1:10" ht="15">
      <c r="A13" s="3" t="s">
        <v>3</v>
      </c>
      <c r="B13" s="66">
        <v>228</v>
      </c>
      <c r="C13" s="66">
        <v>230</v>
      </c>
      <c r="D13" s="66">
        <v>228</v>
      </c>
      <c r="E13" s="3">
        <v>142</v>
      </c>
      <c r="F13" s="3">
        <v>125</v>
      </c>
      <c r="G13" s="30">
        <v>131</v>
      </c>
      <c r="H13" s="3">
        <f t="shared" si="1"/>
        <v>32376</v>
      </c>
      <c r="I13" s="3">
        <f t="shared" si="1"/>
        <v>28750</v>
      </c>
      <c r="J13" s="3">
        <f t="shared" si="1"/>
        <v>29868</v>
      </c>
    </row>
    <row r="14" spans="1:10" ht="15">
      <c r="A14" s="4" t="s">
        <v>4</v>
      </c>
      <c r="B14" s="66">
        <v>228</v>
      </c>
      <c r="C14" s="66">
        <v>230</v>
      </c>
      <c r="D14" s="66">
        <v>228</v>
      </c>
      <c r="E14" s="3">
        <v>185</v>
      </c>
      <c r="F14" s="3">
        <v>147</v>
      </c>
      <c r="G14" s="30">
        <v>190</v>
      </c>
      <c r="H14" s="3">
        <f t="shared" si="1"/>
        <v>42180</v>
      </c>
      <c r="I14" s="3">
        <f t="shared" si="1"/>
        <v>33810</v>
      </c>
      <c r="J14" s="3">
        <f t="shared" si="1"/>
        <v>43320</v>
      </c>
    </row>
    <row r="15" spans="1:13" ht="15">
      <c r="A15" s="10"/>
      <c r="E15" s="1">
        <f aca="true" t="shared" si="2" ref="E15:J15">SUM(E12:E14)</f>
        <v>332</v>
      </c>
      <c r="F15" s="1">
        <f t="shared" si="2"/>
        <v>279</v>
      </c>
      <c r="G15" s="1">
        <f t="shared" si="2"/>
        <v>323</v>
      </c>
      <c r="H15" s="1">
        <f t="shared" si="2"/>
        <v>75696</v>
      </c>
      <c r="I15" s="1">
        <f t="shared" si="2"/>
        <v>64170</v>
      </c>
      <c r="J15" s="1">
        <f t="shared" si="2"/>
        <v>73644</v>
      </c>
      <c r="K15" s="1">
        <f>SUM(H15:J15)</f>
        <v>213510</v>
      </c>
      <c r="L15" s="1">
        <v>400000</v>
      </c>
      <c r="M15" s="1">
        <f>K15/L15</f>
        <v>0.533775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8.140625" style="0" customWidth="1"/>
    <col min="13" max="13" width="10.140625" style="0" bestFit="1" customWidth="1"/>
  </cols>
  <sheetData>
    <row r="1" spans="1:4" ht="15">
      <c r="A1" s="1" t="s">
        <v>209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43474</v>
      </c>
      <c r="N2" s="10"/>
    </row>
    <row r="3" spans="1:10" ht="15">
      <c r="A3" s="3" t="s">
        <v>1</v>
      </c>
      <c r="B3" s="3">
        <v>219</v>
      </c>
      <c r="C3" s="3">
        <v>225</v>
      </c>
      <c r="D3" s="3">
        <v>228</v>
      </c>
      <c r="E3" s="3"/>
      <c r="F3" s="3"/>
      <c r="G3" s="30"/>
      <c r="H3" s="3"/>
      <c r="I3" s="3"/>
      <c r="J3" s="3"/>
    </row>
    <row r="4" spans="1:13" ht="15">
      <c r="A4" s="3" t="s">
        <v>7</v>
      </c>
      <c r="B4" s="66">
        <v>219</v>
      </c>
      <c r="C4" s="66">
        <v>225</v>
      </c>
      <c r="D4" s="66">
        <v>228</v>
      </c>
      <c r="E4" s="3">
        <v>65</v>
      </c>
      <c r="F4" s="3">
        <v>54</v>
      </c>
      <c r="G4" s="30">
        <v>56</v>
      </c>
      <c r="H4" s="3">
        <f aca="true" t="shared" si="0" ref="H4:J7">B4*E4</f>
        <v>14235</v>
      </c>
      <c r="I4" s="3">
        <f t="shared" si="0"/>
        <v>12150</v>
      </c>
      <c r="J4" s="3">
        <f t="shared" si="0"/>
        <v>12768</v>
      </c>
      <c r="M4" s="16"/>
    </row>
    <row r="5" spans="1:13" ht="15">
      <c r="A5" s="3" t="s">
        <v>9</v>
      </c>
      <c r="B5" s="66">
        <v>219</v>
      </c>
      <c r="C5" s="66">
        <v>225</v>
      </c>
      <c r="D5" s="66">
        <v>228</v>
      </c>
      <c r="E5" s="3">
        <v>71</v>
      </c>
      <c r="F5" s="3">
        <v>39</v>
      </c>
      <c r="G5" s="30">
        <v>27</v>
      </c>
      <c r="H5" s="3">
        <f t="shared" si="0"/>
        <v>15549</v>
      </c>
      <c r="I5" s="3">
        <f t="shared" si="0"/>
        <v>8775</v>
      </c>
      <c r="J5" s="3">
        <f t="shared" si="0"/>
        <v>6156</v>
      </c>
      <c r="M5" s="16"/>
    </row>
    <row r="6" spans="1:13" ht="15">
      <c r="A6" s="3" t="s">
        <v>11</v>
      </c>
      <c r="B6" s="66">
        <v>219</v>
      </c>
      <c r="C6" s="66">
        <v>225</v>
      </c>
      <c r="D6" s="66">
        <v>228</v>
      </c>
      <c r="E6" s="3">
        <v>80</v>
      </c>
      <c r="F6" s="3">
        <v>61</v>
      </c>
      <c r="G6" s="30">
        <v>64</v>
      </c>
      <c r="H6" s="3">
        <f t="shared" si="0"/>
        <v>17520</v>
      </c>
      <c r="I6" s="3">
        <f t="shared" si="0"/>
        <v>13725</v>
      </c>
      <c r="J6" s="3">
        <f t="shared" si="0"/>
        <v>14592</v>
      </c>
      <c r="M6" s="16"/>
    </row>
    <row r="7" spans="1:13" ht="15">
      <c r="A7" s="3" t="s">
        <v>13</v>
      </c>
      <c r="B7" s="66">
        <v>219</v>
      </c>
      <c r="C7" s="66">
        <v>225</v>
      </c>
      <c r="D7" s="66">
        <v>228</v>
      </c>
      <c r="E7" s="3">
        <v>57</v>
      </c>
      <c r="F7" s="3">
        <v>55</v>
      </c>
      <c r="G7" s="30">
        <v>47</v>
      </c>
      <c r="H7" s="3">
        <f t="shared" si="0"/>
        <v>12483</v>
      </c>
      <c r="I7" s="3">
        <f t="shared" si="0"/>
        <v>12375</v>
      </c>
      <c r="J7" s="3">
        <f t="shared" si="0"/>
        <v>10716</v>
      </c>
      <c r="K7" s="1" t="s">
        <v>242</v>
      </c>
      <c r="L7" s="1" t="s">
        <v>243</v>
      </c>
      <c r="M7" s="1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59787</v>
      </c>
      <c r="I8" s="3">
        <f>SUM(I4:I7)</f>
        <v>47025</v>
      </c>
      <c r="J8" s="3">
        <f>SUM(J4:J7)</f>
        <v>44232</v>
      </c>
      <c r="K8" s="1">
        <f>SUM(H8:J8)</f>
        <v>151044</v>
      </c>
      <c r="L8" s="1">
        <v>400000</v>
      </c>
      <c r="M8" s="1">
        <f>K8/L8</f>
        <v>0.37761</v>
      </c>
    </row>
    <row r="9" spans="1:10" ht="15">
      <c r="A9" s="3" t="s">
        <v>18</v>
      </c>
      <c r="B9" s="3">
        <v>220</v>
      </c>
      <c r="C9" s="3">
        <v>223</v>
      </c>
      <c r="D9" s="3">
        <v>226</v>
      </c>
      <c r="E9" s="3"/>
      <c r="F9" s="3"/>
      <c r="G9" s="30"/>
      <c r="H9" s="3"/>
      <c r="I9" s="3"/>
      <c r="J9" s="3"/>
    </row>
    <row r="10" spans="1:10" s="64" customFormat="1" ht="15">
      <c r="A10" s="66" t="s">
        <v>7</v>
      </c>
      <c r="B10" s="66">
        <v>220</v>
      </c>
      <c r="C10" s="66">
        <v>223</v>
      </c>
      <c r="D10" s="66">
        <v>226</v>
      </c>
      <c r="E10" s="66">
        <v>0</v>
      </c>
      <c r="F10" s="66">
        <v>0</v>
      </c>
      <c r="G10" s="72">
        <v>0</v>
      </c>
      <c r="H10" s="66">
        <f aca="true" t="shared" si="1" ref="H10:J14">B10*E10</f>
        <v>0</v>
      </c>
      <c r="I10" s="66">
        <f t="shared" si="1"/>
        <v>0</v>
      </c>
      <c r="J10" s="66">
        <f t="shared" si="1"/>
        <v>0</v>
      </c>
    </row>
    <row r="11" spans="1:13" ht="15">
      <c r="A11" s="3" t="s">
        <v>17</v>
      </c>
      <c r="B11" s="66">
        <v>220</v>
      </c>
      <c r="C11" s="66">
        <v>223</v>
      </c>
      <c r="D11" s="66">
        <v>226</v>
      </c>
      <c r="E11" s="3">
        <v>0</v>
      </c>
      <c r="F11" s="3">
        <v>0</v>
      </c>
      <c r="G11" s="30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M11" s="16"/>
    </row>
    <row r="12" spans="1:13" ht="15">
      <c r="A12" s="3" t="s">
        <v>41</v>
      </c>
      <c r="B12" s="66">
        <v>220</v>
      </c>
      <c r="C12" s="66">
        <v>223</v>
      </c>
      <c r="D12" s="66">
        <v>226</v>
      </c>
      <c r="E12" s="3">
        <v>20</v>
      </c>
      <c r="F12" s="3">
        <v>9</v>
      </c>
      <c r="G12" s="30">
        <v>5</v>
      </c>
      <c r="H12" s="3">
        <f t="shared" si="1"/>
        <v>4400</v>
      </c>
      <c r="I12" s="3">
        <f t="shared" si="1"/>
        <v>2007</v>
      </c>
      <c r="J12" s="3">
        <f t="shared" si="1"/>
        <v>1130</v>
      </c>
      <c r="M12" s="16"/>
    </row>
    <row r="13" spans="1:10" ht="15">
      <c r="A13" s="4" t="s">
        <v>44</v>
      </c>
      <c r="B13" s="66">
        <v>220</v>
      </c>
      <c r="C13" s="66">
        <v>223</v>
      </c>
      <c r="D13" s="66">
        <v>226</v>
      </c>
      <c r="E13" s="3">
        <v>65</v>
      </c>
      <c r="F13" s="3">
        <v>37</v>
      </c>
      <c r="G13" s="30">
        <v>45</v>
      </c>
      <c r="H13" s="3">
        <f t="shared" si="1"/>
        <v>14300</v>
      </c>
      <c r="I13" s="3">
        <f t="shared" si="1"/>
        <v>8251</v>
      </c>
      <c r="J13" s="3">
        <f t="shared" si="1"/>
        <v>10170</v>
      </c>
    </row>
    <row r="14" spans="1:13" ht="15">
      <c r="A14" s="4" t="s">
        <v>47</v>
      </c>
      <c r="B14" s="66">
        <v>220</v>
      </c>
      <c r="C14" s="66">
        <v>223</v>
      </c>
      <c r="D14" s="66">
        <v>226</v>
      </c>
      <c r="E14" s="3">
        <v>67</v>
      </c>
      <c r="F14" s="3">
        <v>85</v>
      </c>
      <c r="G14" s="30">
        <v>86</v>
      </c>
      <c r="H14" s="3">
        <f t="shared" si="1"/>
        <v>14740</v>
      </c>
      <c r="I14" s="3">
        <f t="shared" si="1"/>
        <v>18955</v>
      </c>
      <c r="J14" s="3">
        <f t="shared" si="1"/>
        <v>19436</v>
      </c>
      <c r="M14" s="16"/>
    </row>
    <row r="15" spans="5:13" ht="15">
      <c r="E15" s="1">
        <f aca="true" t="shared" si="2" ref="E15:J15">SUM(E11:E14)</f>
        <v>152</v>
      </c>
      <c r="F15" s="1">
        <f t="shared" si="2"/>
        <v>131</v>
      </c>
      <c r="G15" s="1">
        <f t="shared" si="2"/>
        <v>136</v>
      </c>
      <c r="H15" s="1">
        <f t="shared" si="2"/>
        <v>33440</v>
      </c>
      <c r="I15" s="1">
        <f t="shared" si="2"/>
        <v>29213</v>
      </c>
      <c r="J15" s="1">
        <f t="shared" si="2"/>
        <v>30736</v>
      </c>
      <c r="K15" s="1">
        <f>SUM(H15:J15)</f>
        <v>93389</v>
      </c>
      <c r="L15" s="1">
        <v>400000</v>
      </c>
      <c r="M15" s="4">
        <f>K15/L15</f>
        <v>0.2334725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ht="15">
      <c r="A1" t="s">
        <v>31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43467</v>
      </c>
      <c r="N2" s="45"/>
    </row>
    <row r="3" spans="1:10" ht="15">
      <c r="A3" s="11" t="s">
        <v>1</v>
      </c>
      <c r="B3" s="11">
        <v>233</v>
      </c>
      <c r="C3" s="11">
        <v>228</v>
      </c>
      <c r="D3" s="11">
        <v>233</v>
      </c>
      <c r="E3" s="11"/>
      <c r="F3" s="11"/>
      <c r="G3" s="27"/>
      <c r="H3" s="11"/>
      <c r="I3" s="11"/>
      <c r="J3" s="11"/>
    </row>
    <row r="4" spans="1:13" ht="15">
      <c r="A4" s="11" t="s">
        <v>2</v>
      </c>
      <c r="B4" s="69">
        <v>233</v>
      </c>
      <c r="C4" s="69">
        <v>228</v>
      </c>
      <c r="D4" s="69">
        <v>233</v>
      </c>
      <c r="E4" s="11">
        <v>37</v>
      </c>
      <c r="F4" s="11">
        <v>68</v>
      </c>
      <c r="G4" s="27">
        <v>50</v>
      </c>
      <c r="H4" s="11">
        <f aca="true" t="shared" si="0" ref="H4:J9">B4*E4</f>
        <v>8621</v>
      </c>
      <c r="I4" s="11">
        <f t="shared" si="0"/>
        <v>15504</v>
      </c>
      <c r="J4" s="11">
        <f t="shared" si="0"/>
        <v>11650</v>
      </c>
      <c r="M4" s="9"/>
    </row>
    <row r="5" spans="1:10" ht="15">
      <c r="A5" s="11" t="s">
        <v>4</v>
      </c>
      <c r="B5" s="69">
        <v>233</v>
      </c>
      <c r="C5" s="69">
        <v>228</v>
      </c>
      <c r="D5" s="69">
        <v>233</v>
      </c>
      <c r="E5" s="11">
        <v>19</v>
      </c>
      <c r="F5" s="11">
        <v>34</v>
      </c>
      <c r="G5" s="27">
        <v>36</v>
      </c>
      <c r="H5" s="11">
        <f t="shared" si="0"/>
        <v>4427</v>
      </c>
      <c r="I5" s="11">
        <f t="shared" si="0"/>
        <v>7752</v>
      </c>
      <c r="J5" s="11">
        <f t="shared" si="0"/>
        <v>8388</v>
      </c>
    </row>
    <row r="6" spans="1:10" ht="15">
      <c r="A6" s="11" t="s">
        <v>5</v>
      </c>
      <c r="B6" s="69">
        <v>233</v>
      </c>
      <c r="C6" s="69">
        <v>228</v>
      </c>
      <c r="D6" s="69">
        <v>233</v>
      </c>
      <c r="E6" s="11">
        <v>17</v>
      </c>
      <c r="F6" s="11">
        <v>28</v>
      </c>
      <c r="G6" s="27">
        <v>13</v>
      </c>
      <c r="H6" s="11">
        <f t="shared" si="0"/>
        <v>3961</v>
      </c>
      <c r="I6" s="11">
        <f t="shared" si="0"/>
        <v>6384</v>
      </c>
      <c r="J6" s="11">
        <f t="shared" si="0"/>
        <v>3029</v>
      </c>
    </row>
    <row r="7" spans="1:10" ht="15">
      <c r="A7" s="11" t="s">
        <v>6</v>
      </c>
      <c r="B7" s="69">
        <v>233</v>
      </c>
      <c r="C7" s="69">
        <v>228</v>
      </c>
      <c r="D7" s="69">
        <v>233</v>
      </c>
      <c r="E7" s="11">
        <v>17</v>
      </c>
      <c r="F7" s="11">
        <v>9</v>
      </c>
      <c r="G7" s="27">
        <v>18</v>
      </c>
      <c r="H7" s="11">
        <f t="shared" si="0"/>
        <v>3961</v>
      </c>
      <c r="I7" s="11">
        <f t="shared" si="0"/>
        <v>2052</v>
      </c>
      <c r="J7" s="11">
        <f t="shared" si="0"/>
        <v>4194</v>
      </c>
    </row>
    <row r="8" spans="1:10" ht="15">
      <c r="A8" s="11" t="s">
        <v>7</v>
      </c>
      <c r="B8" s="69">
        <v>233</v>
      </c>
      <c r="C8" s="69">
        <v>228</v>
      </c>
      <c r="D8" s="69">
        <v>233</v>
      </c>
      <c r="E8" s="11">
        <v>132</v>
      </c>
      <c r="F8" s="11">
        <v>152</v>
      </c>
      <c r="G8" s="27">
        <v>135</v>
      </c>
      <c r="H8" s="11">
        <f t="shared" si="0"/>
        <v>30756</v>
      </c>
      <c r="I8" s="11">
        <f t="shared" si="0"/>
        <v>34656</v>
      </c>
      <c r="J8" s="11">
        <f t="shared" si="0"/>
        <v>31455</v>
      </c>
    </row>
    <row r="9" spans="1:13" ht="15">
      <c r="A9" s="11" t="s">
        <v>8</v>
      </c>
      <c r="B9" s="69">
        <v>233</v>
      </c>
      <c r="C9" s="69">
        <v>228</v>
      </c>
      <c r="D9" s="69">
        <v>233</v>
      </c>
      <c r="E9" s="11">
        <v>11</v>
      </c>
      <c r="F9" s="11">
        <v>12</v>
      </c>
      <c r="G9" s="27">
        <v>8</v>
      </c>
      <c r="H9" s="11">
        <f t="shared" si="0"/>
        <v>2563</v>
      </c>
      <c r="I9" s="11">
        <f t="shared" si="0"/>
        <v>2736</v>
      </c>
      <c r="J9" s="11">
        <f t="shared" si="0"/>
        <v>1864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1" ref="E10:J10">SUM(E4:E9)</f>
        <v>233</v>
      </c>
      <c r="F10" s="1">
        <f t="shared" si="1"/>
        <v>303</v>
      </c>
      <c r="G10" s="1">
        <f t="shared" si="1"/>
        <v>260</v>
      </c>
      <c r="H10" s="1">
        <f t="shared" si="1"/>
        <v>54289</v>
      </c>
      <c r="I10" s="1">
        <f t="shared" si="1"/>
        <v>69084</v>
      </c>
      <c r="J10" s="1">
        <f t="shared" si="1"/>
        <v>60580</v>
      </c>
      <c r="K10" s="1">
        <f>SUM(H10:J10)</f>
        <v>183953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127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43474</v>
      </c>
      <c r="N2" s="10"/>
    </row>
    <row r="3" spans="1:10" ht="15">
      <c r="A3" s="3" t="s">
        <v>1</v>
      </c>
      <c r="B3" s="3">
        <v>227</v>
      </c>
      <c r="C3" s="3">
        <v>221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227</v>
      </c>
      <c r="C4" s="66">
        <v>221</v>
      </c>
      <c r="D4" s="66">
        <v>230</v>
      </c>
      <c r="E4" s="3">
        <v>29</v>
      </c>
      <c r="F4" s="3">
        <v>57</v>
      </c>
      <c r="G4" s="30">
        <v>51</v>
      </c>
      <c r="H4" s="3">
        <f>B4*E4</f>
        <v>6583</v>
      </c>
      <c r="I4" s="3">
        <f>C4*F4</f>
        <v>12597</v>
      </c>
      <c r="J4" s="3">
        <f>D4*G4</f>
        <v>11730</v>
      </c>
      <c r="M4" s="16"/>
    </row>
    <row r="5" spans="1:13" ht="15">
      <c r="A5" s="3" t="s">
        <v>3</v>
      </c>
      <c r="B5" s="66">
        <v>227</v>
      </c>
      <c r="C5" s="66">
        <v>221</v>
      </c>
      <c r="D5" s="66">
        <v>230</v>
      </c>
      <c r="E5" s="3">
        <v>16</v>
      </c>
      <c r="F5" s="3">
        <v>17</v>
      </c>
      <c r="G5" s="30">
        <v>17</v>
      </c>
      <c r="H5" s="3">
        <f aca="true" t="shared" si="0" ref="H5:H11">B5*E5</f>
        <v>3632</v>
      </c>
      <c r="I5" s="3">
        <f aca="true" t="shared" si="1" ref="I5:I11">C5*F5</f>
        <v>3757</v>
      </c>
      <c r="J5" s="3">
        <f aca="true" t="shared" si="2" ref="J5:J11">D5*G5</f>
        <v>3910</v>
      </c>
      <c r="M5" s="16"/>
    </row>
    <row r="6" spans="1:13" ht="15">
      <c r="A6" s="3" t="s">
        <v>4</v>
      </c>
      <c r="B6" s="66">
        <v>227</v>
      </c>
      <c r="C6" s="66">
        <v>221</v>
      </c>
      <c r="D6" s="66">
        <v>230</v>
      </c>
      <c r="E6" s="3">
        <v>0</v>
      </c>
      <c r="F6" s="3">
        <v>10</v>
      </c>
      <c r="G6" s="30">
        <v>6</v>
      </c>
      <c r="H6" s="3">
        <f t="shared" si="0"/>
        <v>0</v>
      </c>
      <c r="I6" s="3">
        <f t="shared" si="1"/>
        <v>2210</v>
      </c>
      <c r="J6" s="3">
        <f t="shared" si="2"/>
        <v>1380</v>
      </c>
      <c r="M6" s="16"/>
    </row>
    <row r="7" spans="1:13" ht="15">
      <c r="A7" s="3" t="s">
        <v>5</v>
      </c>
      <c r="B7" s="66">
        <v>227</v>
      </c>
      <c r="C7" s="66">
        <v>221</v>
      </c>
      <c r="D7" s="66">
        <v>230</v>
      </c>
      <c r="E7" s="3">
        <v>12</v>
      </c>
      <c r="F7" s="3">
        <v>6</v>
      </c>
      <c r="G7" s="30">
        <v>8</v>
      </c>
      <c r="H7" s="3">
        <f t="shared" si="0"/>
        <v>2724</v>
      </c>
      <c r="I7" s="3">
        <f t="shared" si="1"/>
        <v>1326</v>
      </c>
      <c r="J7" s="3">
        <f t="shared" si="2"/>
        <v>1840</v>
      </c>
      <c r="M7" s="16"/>
    </row>
    <row r="8" spans="1:13" ht="15">
      <c r="A8" s="3" t="s">
        <v>6</v>
      </c>
      <c r="B8" s="66">
        <v>227</v>
      </c>
      <c r="C8" s="66">
        <v>221</v>
      </c>
      <c r="D8" s="66">
        <v>230</v>
      </c>
      <c r="E8" s="3">
        <v>41</v>
      </c>
      <c r="F8" s="3">
        <v>8</v>
      </c>
      <c r="G8" s="30">
        <v>11</v>
      </c>
      <c r="H8" s="3">
        <f t="shared" si="0"/>
        <v>9307</v>
      </c>
      <c r="I8" s="3">
        <f t="shared" si="1"/>
        <v>1768</v>
      </c>
      <c r="J8" s="3">
        <f t="shared" si="2"/>
        <v>2530</v>
      </c>
      <c r="M8" s="38"/>
    </row>
    <row r="9" spans="1:10" ht="15">
      <c r="A9" s="3" t="s">
        <v>7</v>
      </c>
      <c r="B9" s="66">
        <v>227</v>
      </c>
      <c r="C9" s="66">
        <v>221</v>
      </c>
      <c r="D9" s="66">
        <v>230</v>
      </c>
      <c r="E9" s="3">
        <v>115</v>
      </c>
      <c r="F9" s="3">
        <v>118</v>
      </c>
      <c r="G9" s="30">
        <v>107</v>
      </c>
      <c r="H9" s="3">
        <f t="shared" si="0"/>
        <v>26105</v>
      </c>
      <c r="I9" s="3">
        <f t="shared" si="1"/>
        <v>26078</v>
      </c>
      <c r="J9" s="3">
        <f t="shared" si="2"/>
        <v>24610</v>
      </c>
    </row>
    <row r="10" spans="1:10" ht="15">
      <c r="A10" s="3" t="s">
        <v>8</v>
      </c>
      <c r="B10" s="66">
        <v>227</v>
      </c>
      <c r="C10" s="66">
        <v>221</v>
      </c>
      <c r="D10" s="66">
        <v>230</v>
      </c>
      <c r="E10" s="3">
        <v>23</v>
      </c>
      <c r="F10" s="3">
        <v>17</v>
      </c>
      <c r="G10" s="30">
        <v>38</v>
      </c>
      <c r="H10" s="3">
        <f t="shared" si="0"/>
        <v>5221</v>
      </c>
      <c r="I10" s="3">
        <f t="shared" si="1"/>
        <v>3757</v>
      </c>
      <c r="J10" s="3">
        <f t="shared" si="2"/>
        <v>8740</v>
      </c>
    </row>
    <row r="11" spans="1:13" ht="15">
      <c r="A11" s="3" t="s">
        <v>9</v>
      </c>
      <c r="B11" s="66">
        <v>227</v>
      </c>
      <c r="C11" s="66">
        <v>221</v>
      </c>
      <c r="D11" s="66">
        <v>230</v>
      </c>
      <c r="E11" s="3">
        <v>54</v>
      </c>
      <c r="F11" s="3">
        <v>57</v>
      </c>
      <c r="G11" s="30">
        <v>48</v>
      </c>
      <c r="H11" s="3">
        <f t="shared" si="0"/>
        <v>12258</v>
      </c>
      <c r="I11" s="3">
        <f t="shared" si="1"/>
        <v>12597</v>
      </c>
      <c r="J11" s="3">
        <f t="shared" si="2"/>
        <v>11040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SUM(H4:H11)</f>
        <v>65830</v>
      </c>
      <c r="I12" s="3">
        <f>SUM(I4:I11)</f>
        <v>64090</v>
      </c>
      <c r="J12" s="3">
        <f>SUM(J4:J11)</f>
        <v>65780</v>
      </c>
      <c r="K12" s="1">
        <f>SUM(H12:J12)</f>
        <v>195700</v>
      </c>
      <c r="L12" s="1">
        <v>400000</v>
      </c>
      <c r="M12" s="1">
        <f>K12/L12</f>
        <v>0.48925</v>
      </c>
    </row>
    <row r="13" spans="1:13" ht="15">
      <c r="A13" s="3" t="s">
        <v>18</v>
      </c>
      <c r="B13" s="3">
        <v>225</v>
      </c>
      <c r="C13" s="3">
        <v>234</v>
      </c>
      <c r="D13" s="3">
        <v>234</v>
      </c>
      <c r="E13" s="3"/>
      <c r="F13" s="3"/>
      <c r="G13" s="30"/>
      <c r="H13" s="3"/>
      <c r="I13" s="3"/>
      <c r="J13" s="3"/>
      <c r="M13" s="16"/>
    </row>
    <row r="14" spans="1:10" ht="15">
      <c r="A14" s="3" t="s">
        <v>10</v>
      </c>
      <c r="B14" s="66">
        <v>225</v>
      </c>
      <c r="C14" s="66">
        <v>234</v>
      </c>
      <c r="D14" s="66">
        <v>234</v>
      </c>
      <c r="E14" s="3">
        <v>43</v>
      </c>
      <c r="F14" s="3">
        <v>20</v>
      </c>
      <c r="G14" s="30">
        <v>31</v>
      </c>
      <c r="H14" s="3">
        <f aca="true" t="shared" si="3" ref="H14:H20">B14*E14</f>
        <v>9675</v>
      </c>
      <c r="I14" s="3">
        <f aca="true" t="shared" si="4" ref="I14:I20">C14*F14</f>
        <v>4680</v>
      </c>
      <c r="J14" s="3">
        <f aca="true" t="shared" si="5" ref="J14:J20">D14*G14</f>
        <v>7254</v>
      </c>
    </row>
    <row r="15" spans="1:10" ht="15">
      <c r="A15" s="3" t="s">
        <v>11</v>
      </c>
      <c r="B15" s="66">
        <v>225</v>
      </c>
      <c r="C15" s="66">
        <v>234</v>
      </c>
      <c r="D15" s="66">
        <v>234</v>
      </c>
      <c r="E15" s="3">
        <v>0</v>
      </c>
      <c r="F15" s="3">
        <v>0</v>
      </c>
      <c r="G15" s="30">
        <v>0</v>
      </c>
      <c r="H15" s="3">
        <f t="shared" si="3"/>
        <v>0</v>
      </c>
      <c r="I15" s="3">
        <f t="shared" si="4"/>
        <v>0</v>
      </c>
      <c r="J15" s="3">
        <f t="shared" si="5"/>
        <v>0</v>
      </c>
    </row>
    <row r="16" spans="1:10" ht="15">
      <c r="A16" s="3" t="s">
        <v>12</v>
      </c>
      <c r="B16" s="66">
        <v>225</v>
      </c>
      <c r="C16" s="66">
        <v>234</v>
      </c>
      <c r="D16" s="66">
        <v>234</v>
      </c>
      <c r="E16" s="3">
        <v>0</v>
      </c>
      <c r="F16" s="3">
        <v>0</v>
      </c>
      <c r="G16" s="30">
        <v>0</v>
      </c>
      <c r="H16" s="3">
        <f t="shared" si="3"/>
        <v>0</v>
      </c>
      <c r="I16" s="3">
        <f t="shared" si="4"/>
        <v>0</v>
      </c>
      <c r="J16" s="3">
        <f t="shared" si="5"/>
        <v>0</v>
      </c>
    </row>
    <row r="17" spans="1:13" ht="15">
      <c r="A17" s="3" t="s">
        <v>14</v>
      </c>
      <c r="B17" s="66">
        <v>225</v>
      </c>
      <c r="C17" s="66">
        <v>234</v>
      </c>
      <c r="D17" s="66">
        <v>234</v>
      </c>
      <c r="E17" s="3">
        <v>0</v>
      </c>
      <c r="F17" s="3">
        <v>0</v>
      </c>
      <c r="G17" s="30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  <c r="M17" s="16"/>
    </row>
    <row r="18" spans="1:13" ht="15">
      <c r="A18" s="3" t="s">
        <v>15</v>
      </c>
      <c r="B18" s="66">
        <v>225</v>
      </c>
      <c r="C18" s="66">
        <v>234</v>
      </c>
      <c r="D18" s="66">
        <v>234</v>
      </c>
      <c r="E18" s="3">
        <v>50</v>
      </c>
      <c r="F18" s="3">
        <v>63</v>
      </c>
      <c r="G18" s="30">
        <v>32</v>
      </c>
      <c r="H18" s="3">
        <f t="shared" si="3"/>
        <v>11250</v>
      </c>
      <c r="I18" s="3">
        <f t="shared" si="4"/>
        <v>14742</v>
      </c>
      <c r="J18" s="3">
        <f t="shared" si="5"/>
        <v>7488</v>
      </c>
      <c r="M18" s="38"/>
    </row>
    <row r="19" spans="1:13" ht="15">
      <c r="A19" s="4" t="s">
        <v>16</v>
      </c>
      <c r="B19" s="66">
        <v>225</v>
      </c>
      <c r="C19" s="66">
        <v>234</v>
      </c>
      <c r="D19" s="66">
        <v>234</v>
      </c>
      <c r="E19" s="3">
        <v>77</v>
      </c>
      <c r="F19" s="3">
        <v>70</v>
      </c>
      <c r="G19" s="30">
        <v>38</v>
      </c>
      <c r="H19" s="3">
        <f t="shared" si="3"/>
        <v>17325</v>
      </c>
      <c r="I19" s="3">
        <f t="shared" si="4"/>
        <v>16380</v>
      </c>
      <c r="J19" s="3">
        <f t="shared" si="5"/>
        <v>8892</v>
      </c>
      <c r="M19" s="16"/>
    </row>
    <row r="20" spans="1:10" ht="15">
      <c r="A20" s="11" t="s">
        <v>17</v>
      </c>
      <c r="B20" s="66">
        <v>225</v>
      </c>
      <c r="C20" s="66">
        <v>234</v>
      </c>
      <c r="D20" s="66">
        <v>234</v>
      </c>
      <c r="E20" s="11">
        <v>23</v>
      </c>
      <c r="F20" s="11">
        <v>48</v>
      </c>
      <c r="G20" s="27">
        <v>33</v>
      </c>
      <c r="H20" s="3">
        <f t="shared" si="3"/>
        <v>5175</v>
      </c>
      <c r="I20" s="3">
        <f t="shared" si="4"/>
        <v>11232</v>
      </c>
      <c r="J20" s="3">
        <f t="shared" si="5"/>
        <v>7722</v>
      </c>
    </row>
    <row r="21" spans="5:13" ht="15">
      <c r="E21" s="1">
        <f aca="true" t="shared" si="6" ref="E21:J21">SUM(E14:E20)</f>
        <v>193</v>
      </c>
      <c r="F21" s="1">
        <f t="shared" si="6"/>
        <v>201</v>
      </c>
      <c r="G21" s="1">
        <f t="shared" si="6"/>
        <v>134</v>
      </c>
      <c r="H21" s="1">
        <f t="shared" si="6"/>
        <v>43425</v>
      </c>
      <c r="I21" s="1">
        <f t="shared" si="6"/>
        <v>47034</v>
      </c>
      <c r="J21" s="1">
        <f t="shared" si="6"/>
        <v>31356</v>
      </c>
      <c r="K21" s="1">
        <f>SUM(H21:J21)</f>
        <v>121815</v>
      </c>
      <c r="L21" s="1">
        <v>400000</v>
      </c>
      <c r="M21" s="1">
        <f>K21/L21</f>
        <v>0.3045375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128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43474</v>
      </c>
      <c r="N2" s="10"/>
    </row>
    <row r="3" spans="1:10" ht="15">
      <c r="A3" s="3" t="s">
        <v>1</v>
      </c>
      <c r="B3" s="3">
        <v>228</v>
      </c>
      <c r="C3" s="3">
        <v>228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228</v>
      </c>
      <c r="C4" s="66">
        <v>228</v>
      </c>
      <c r="D4" s="66">
        <v>229</v>
      </c>
      <c r="E4" s="3">
        <v>72</v>
      </c>
      <c r="F4" s="3">
        <v>70</v>
      </c>
      <c r="G4" s="30">
        <v>73</v>
      </c>
      <c r="H4" s="3">
        <f aca="true" t="shared" si="0" ref="H4:J7">B4*E4</f>
        <v>16416</v>
      </c>
      <c r="I4" s="3">
        <f t="shared" si="0"/>
        <v>15960</v>
      </c>
      <c r="J4" s="3">
        <f t="shared" si="0"/>
        <v>16717</v>
      </c>
    </row>
    <row r="5" spans="1:10" ht="15">
      <c r="A5" s="3" t="s">
        <v>3</v>
      </c>
      <c r="B5" s="66">
        <v>228</v>
      </c>
      <c r="C5" s="66">
        <v>228</v>
      </c>
      <c r="D5" s="66">
        <v>229</v>
      </c>
      <c r="E5" s="3">
        <v>159</v>
      </c>
      <c r="F5" s="3">
        <v>148</v>
      </c>
      <c r="G5" s="30">
        <v>154</v>
      </c>
      <c r="H5" s="3">
        <f t="shared" si="0"/>
        <v>36252</v>
      </c>
      <c r="I5" s="3">
        <f t="shared" si="0"/>
        <v>33744</v>
      </c>
      <c r="J5" s="3">
        <f t="shared" si="0"/>
        <v>35266</v>
      </c>
    </row>
    <row r="6" spans="1:13" ht="15">
      <c r="A6" s="3" t="s">
        <v>4</v>
      </c>
      <c r="B6" s="66">
        <v>228</v>
      </c>
      <c r="C6" s="66">
        <v>228</v>
      </c>
      <c r="D6" s="66">
        <v>229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242</v>
      </c>
      <c r="L6" s="1" t="s">
        <v>243</v>
      </c>
      <c r="M6" s="1" t="s">
        <v>248</v>
      </c>
    </row>
    <row r="7" spans="1:13" s="64" customFormat="1" ht="15">
      <c r="A7" s="66" t="s">
        <v>5</v>
      </c>
      <c r="B7" s="66">
        <v>228</v>
      </c>
      <c r="C7" s="66">
        <v>228</v>
      </c>
      <c r="D7" s="66">
        <v>229</v>
      </c>
      <c r="E7" s="66">
        <v>38</v>
      </c>
      <c r="F7" s="66">
        <v>28</v>
      </c>
      <c r="G7" s="72">
        <v>30</v>
      </c>
      <c r="H7" s="66">
        <f t="shared" si="0"/>
        <v>8664</v>
      </c>
      <c r="I7" s="66">
        <f t="shared" si="0"/>
        <v>6384</v>
      </c>
      <c r="J7" s="66">
        <f t="shared" si="0"/>
        <v>6870</v>
      </c>
      <c r="K7" s="65"/>
      <c r="L7" s="65"/>
      <c r="M7" s="65"/>
    </row>
    <row r="8" spans="1:13" ht="15">
      <c r="A8" s="3"/>
      <c r="B8" s="3"/>
      <c r="C8" s="3"/>
      <c r="D8" s="3"/>
      <c r="E8" s="3"/>
      <c r="F8" s="3"/>
      <c r="G8" s="30"/>
      <c r="H8" s="3">
        <f>SUM(H4:H6)</f>
        <v>52668</v>
      </c>
      <c r="I8" s="3">
        <f>SUM(I4:I6)</f>
        <v>49704</v>
      </c>
      <c r="J8" s="3">
        <f>SUM(J4:J6)</f>
        <v>51983</v>
      </c>
      <c r="K8" s="1">
        <f>SUM(H8:J8)</f>
        <v>154355</v>
      </c>
      <c r="L8" s="1">
        <v>630000</v>
      </c>
      <c r="M8" s="1">
        <f>K8/L8</f>
        <v>0.2450079365079365</v>
      </c>
    </row>
    <row r="9" spans="1:10" ht="15">
      <c r="A9" s="3" t="s">
        <v>18</v>
      </c>
      <c r="B9" s="3">
        <v>233</v>
      </c>
      <c r="C9" s="3">
        <v>236</v>
      </c>
      <c r="D9" s="3">
        <v>234</v>
      </c>
      <c r="E9" s="3"/>
      <c r="F9" s="3"/>
      <c r="G9" s="30"/>
      <c r="H9" s="3"/>
      <c r="I9" s="3"/>
      <c r="J9" s="3"/>
    </row>
    <row r="10" spans="1:10" ht="15">
      <c r="A10" s="3" t="s">
        <v>2</v>
      </c>
      <c r="B10" s="66">
        <v>233</v>
      </c>
      <c r="C10" s="66">
        <v>236</v>
      </c>
      <c r="D10" s="66">
        <v>234</v>
      </c>
      <c r="E10" s="3">
        <v>125</v>
      </c>
      <c r="F10" s="3">
        <v>121</v>
      </c>
      <c r="G10" s="30">
        <v>125</v>
      </c>
      <c r="H10" s="3">
        <f aca="true" t="shared" si="1" ref="H10:J14">B10*E10</f>
        <v>29125</v>
      </c>
      <c r="I10" s="3">
        <f t="shared" si="1"/>
        <v>28556</v>
      </c>
      <c r="J10" s="3">
        <f t="shared" si="1"/>
        <v>29250</v>
      </c>
    </row>
    <row r="11" spans="1:10" ht="15">
      <c r="A11" s="3" t="s">
        <v>3</v>
      </c>
      <c r="B11" s="66">
        <v>233</v>
      </c>
      <c r="C11" s="66">
        <v>236</v>
      </c>
      <c r="D11" s="66">
        <v>234</v>
      </c>
      <c r="E11" s="3">
        <v>61</v>
      </c>
      <c r="F11" s="3">
        <v>63</v>
      </c>
      <c r="G11" s="30">
        <v>68</v>
      </c>
      <c r="H11" s="3">
        <f t="shared" si="1"/>
        <v>14213</v>
      </c>
      <c r="I11" s="3">
        <f t="shared" si="1"/>
        <v>14868</v>
      </c>
      <c r="J11" s="3">
        <f t="shared" si="1"/>
        <v>15912</v>
      </c>
    </row>
    <row r="12" spans="1:10" ht="15">
      <c r="A12" s="4" t="s">
        <v>4</v>
      </c>
      <c r="B12" s="66">
        <v>233</v>
      </c>
      <c r="C12" s="66">
        <v>236</v>
      </c>
      <c r="D12" s="66">
        <v>234</v>
      </c>
      <c r="E12" s="3">
        <v>80</v>
      </c>
      <c r="F12" s="3">
        <v>84</v>
      </c>
      <c r="G12" s="30">
        <v>90</v>
      </c>
      <c r="H12" s="3">
        <f t="shared" si="1"/>
        <v>18640</v>
      </c>
      <c r="I12" s="3">
        <f t="shared" si="1"/>
        <v>19824</v>
      </c>
      <c r="J12" s="3">
        <f t="shared" si="1"/>
        <v>21060</v>
      </c>
    </row>
    <row r="13" spans="1:10" ht="15">
      <c r="A13" s="4" t="s">
        <v>5</v>
      </c>
      <c r="B13" s="66">
        <v>233</v>
      </c>
      <c r="C13" s="66">
        <v>236</v>
      </c>
      <c r="D13" s="66">
        <v>234</v>
      </c>
      <c r="E13" s="3">
        <v>54</v>
      </c>
      <c r="F13" s="3">
        <v>45</v>
      </c>
      <c r="G13" s="30">
        <v>43</v>
      </c>
      <c r="H13" s="3">
        <f t="shared" si="1"/>
        <v>12582</v>
      </c>
      <c r="I13" s="3">
        <f t="shared" si="1"/>
        <v>10620</v>
      </c>
      <c r="J13" s="3">
        <f t="shared" si="1"/>
        <v>10062</v>
      </c>
    </row>
    <row r="14" spans="1:10" s="64" customFormat="1" ht="15">
      <c r="A14" s="4" t="s">
        <v>6</v>
      </c>
      <c r="B14" s="66">
        <v>233</v>
      </c>
      <c r="C14" s="66">
        <v>236</v>
      </c>
      <c r="D14" s="66">
        <v>234</v>
      </c>
      <c r="E14" s="66">
        <v>16</v>
      </c>
      <c r="F14" s="66">
        <v>23</v>
      </c>
      <c r="G14" s="72">
        <v>17</v>
      </c>
      <c r="H14" s="66">
        <f t="shared" si="1"/>
        <v>3728</v>
      </c>
      <c r="I14" s="66">
        <f t="shared" si="1"/>
        <v>5428</v>
      </c>
      <c r="J14" s="66">
        <f t="shared" si="1"/>
        <v>3978</v>
      </c>
    </row>
    <row r="15" spans="5:13" ht="15">
      <c r="E15" s="1">
        <f>SUM(E10:E14)</f>
        <v>336</v>
      </c>
      <c r="F15" s="1">
        <f>SUM(F10:F14)</f>
        <v>336</v>
      </c>
      <c r="G15" s="1">
        <f>SUM(G10:G14)</f>
        <v>343</v>
      </c>
      <c r="H15" s="1">
        <f>SUM(H10:H13)</f>
        <v>74560</v>
      </c>
      <c r="I15" s="1">
        <f>SUM(I10:I13)</f>
        <v>73868</v>
      </c>
      <c r="J15" s="1">
        <f>SUM(J10:J13)</f>
        <v>76284</v>
      </c>
      <c r="K15" s="1">
        <f>SUM(H15:J15)</f>
        <v>224712</v>
      </c>
      <c r="L15" s="1">
        <v>630000</v>
      </c>
      <c r="M15" s="1">
        <f>K15/L15</f>
        <v>0.3566857142857143</v>
      </c>
    </row>
    <row r="16" spans="8:10" ht="15">
      <c r="H16" s="2"/>
      <c r="I16" s="2"/>
      <c r="J16" s="2"/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129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232</v>
      </c>
      <c r="C3" s="3">
        <v>231</v>
      </c>
      <c r="D3" s="3">
        <v>234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232</v>
      </c>
      <c r="C4" s="66">
        <v>231</v>
      </c>
      <c r="D4" s="66">
        <v>234</v>
      </c>
      <c r="E4" s="3">
        <v>24</v>
      </c>
      <c r="F4" s="3">
        <v>19</v>
      </c>
      <c r="G4" s="30">
        <v>19</v>
      </c>
      <c r="H4" s="3">
        <f aca="true" t="shared" si="0" ref="H4:J10">B4*E4</f>
        <v>5568</v>
      </c>
      <c r="I4" s="3">
        <f t="shared" si="0"/>
        <v>4389</v>
      </c>
      <c r="J4" s="3">
        <f t="shared" si="0"/>
        <v>4446</v>
      </c>
    </row>
    <row r="5" spans="1:10" ht="15">
      <c r="A5" s="3" t="s">
        <v>4</v>
      </c>
      <c r="B5" s="66">
        <v>232</v>
      </c>
      <c r="C5" s="66">
        <v>231</v>
      </c>
      <c r="D5" s="66">
        <v>234</v>
      </c>
      <c r="E5" s="3">
        <v>20</v>
      </c>
      <c r="F5" s="3">
        <v>23</v>
      </c>
      <c r="G5" s="30">
        <v>27</v>
      </c>
      <c r="H5" s="3">
        <f t="shared" si="0"/>
        <v>4640</v>
      </c>
      <c r="I5" s="3">
        <f t="shared" si="0"/>
        <v>5313</v>
      </c>
      <c r="J5" s="3">
        <f t="shared" si="0"/>
        <v>6318</v>
      </c>
    </row>
    <row r="6" spans="1:10" ht="15">
      <c r="A6" s="3" t="s">
        <v>6</v>
      </c>
      <c r="B6" s="66">
        <v>232</v>
      </c>
      <c r="C6" s="66">
        <v>231</v>
      </c>
      <c r="D6" s="66">
        <v>234</v>
      </c>
      <c r="E6" s="3">
        <v>19</v>
      </c>
      <c r="F6" s="3">
        <v>17</v>
      </c>
      <c r="G6" s="30">
        <v>22</v>
      </c>
      <c r="H6" s="3">
        <f t="shared" si="0"/>
        <v>4408</v>
      </c>
      <c r="I6" s="3">
        <f t="shared" si="0"/>
        <v>3927</v>
      </c>
      <c r="J6" s="3">
        <f t="shared" si="0"/>
        <v>5148</v>
      </c>
    </row>
    <row r="7" spans="1:10" ht="15">
      <c r="A7" s="3" t="s">
        <v>7</v>
      </c>
      <c r="B7" s="66">
        <v>232</v>
      </c>
      <c r="C7" s="66">
        <v>231</v>
      </c>
      <c r="D7" s="66">
        <v>234</v>
      </c>
      <c r="E7" s="3">
        <v>35</v>
      </c>
      <c r="F7" s="3">
        <v>49</v>
      </c>
      <c r="G7" s="30">
        <v>26</v>
      </c>
      <c r="H7" s="3">
        <f t="shared" si="0"/>
        <v>8120</v>
      </c>
      <c r="I7" s="3">
        <f t="shared" si="0"/>
        <v>11319</v>
      </c>
      <c r="J7" s="3">
        <f t="shared" si="0"/>
        <v>6084</v>
      </c>
    </row>
    <row r="8" spans="1:10" s="64" customFormat="1" ht="15">
      <c r="A8" s="66" t="s">
        <v>8</v>
      </c>
      <c r="B8" s="66">
        <v>232</v>
      </c>
      <c r="C8" s="66">
        <v>231</v>
      </c>
      <c r="D8" s="66">
        <v>234</v>
      </c>
      <c r="E8" s="66">
        <v>30</v>
      </c>
      <c r="F8" s="66">
        <v>14</v>
      </c>
      <c r="G8" s="72">
        <v>45</v>
      </c>
      <c r="H8" s="66">
        <f>B8*E8</f>
        <v>6960</v>
      </c>
      <c r="I8" s="66">
        <f>C8*F8</f>
        <v>3234</v>
      </c>
      <c r="J8" s="66">
        <f>D8*G8</f>
        <v>10530</v>
      </c>
    </row>
    <row r="9" spans="1:10" ht="15">
      <c r="A9" s="3" t="s">
        <v>9</v>
      </c>
      <c r="B9" s="66">
        <v>232</v>
      </c>
      <c r="C9" s="66">
        <v>231</v>
      </c>
      <c r="D9" s="66">
        <v>234</v>
      </c>
      <c r="E9" s="3">
        <v>102</v>
      </c>
      <c r="F9" s="3">
        <v>131</v>
      </c>
      <c r="G9" s="30">
        <v>98</v>
      </c>
      <c r="H9" s="3">
        <f t="shared" si="0"/>
        <v>23664</v>
      </c>
      <c r="I9" s="3">
        <f t="shared" si="0"/>
        <v>30261</v>
      </c>
      <c r="J9" s="3">
        <f t="shared" si="0"/>
        <v>22932</v>
      </c>
    </row>
    <row r="10" spans="1:13" ht="15">
      <c r="A10" s="3" t="s">
        <v>10</v>
      </c>
      <c r="B10" s="66">
        <v>232</v>
      </c>
      <c r="C10" s="66">
        <v>231</v>
      </c>
      <c r="D10" s="66">
        <v>234</v>
      </c>
      <c r="E10" s="3">
        <v>26</v>
      </c>
      <c r="F10" s="3">
        <v>41</v>
      </c>
      <c r="G10" s="30">
        <v>30</v>
      </c>
      <c r="H10" s="3">
        <f t="shared" si="0"/>
        <v>6032</v>
      </c>
      <c r="I10" s="3">
        <f t="shared" si="0"/>
        <v>9471</v>
      </c>
      <c r="J10" s="3">
        <f t="shared" si="0"/>
        <v>7020</v>
      </c>
      <c r="K10" s="1" t="s">
        <v>242</v>
      </c>
      <c r="L10" s="1" t="s">
        <v>243</v>
      </c>
      <c r="M10" s="1" t="s">
        <v>248</v>
      </c>
    </row>
    <row r="11" spans="5:13" ht="15">
      <c r="E11" s="1">
        <f aca="true" t="shared" si="1" ref="E11:J11">SUM(E4:E10)</f>
        <v>256</v>
      </c>
      <c r="F11" s="1">
        <f t="shared" si="1"/>
        <v>294</v>
      </c>
      <c r="G11" s="1">
        <f t="shared" si="1"/>
        <v>267</v>
      </c>
      <c r="H11" s="1">
        <f t="shared" si="1"/>
        <v>59392</v>
      </c>
      <c r="I11" s="1">
        <f t="shared" si="1"/>
        <v>67914</v>
      </c>
      <c r="J11" s="1">
        <f t="shared" si="1"/>
        <v>62478</v>
      </c>
      <c r="K11" s="1">
        <f>SUM(H11:J11)</f>
        <v>189784</v>
      </c>
      <c r="L11" s="1">
        <v>400000</v>
      </c>
      <c r="M11" s="1">
        <f>K11/L11</f>
        <v>0.47446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142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43474</v>
      </c>
      <c r="N2" s="10"/>
    </row>
    <row r="3" spans="1:10" ht="15">
      <c r="A3" s="3" t="s">
        <v>1</v>
      </c>
      <c r="B3" s="3">
        <v>238</v>
      </c>
      <c r="C3" s="3">
        <v>234</v>
      </c>
      <c r="D3" s="3">
        <v>234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238</v>
      </c>
      <c r="C4" s="66">
        <v>234</v>
      </c>
      <c r="D4" s="66">
        <v>234</v>
      </c>
      <c r="E4" s="3">
        <v>4</v>
      </c>
      <c r="F4" s="3">
        <v>3</v>
      </c>
      <c r="G4" s="30">
        <v>7</v>
      </c>
      <c r="H4" s="3">
        <f>B4*E4</f>
        <v>952</v>
      </c>
      <c r="I4" s="3">
        <f>C4*F4</f>
        <v>702</v>
      </c>
      <c r="J4" s="3">
        <f>D4*G4</f>
        <v>1638</v>
      </c>
      <c r="M4" s="15"/>
    </row>
    <row r="5" spans="1:13" ht="15">
      <c r="A5" s="3" t="s">
        <v>3</v>
      </c>
      <c r="B5" s="66">
        <v>238</v>
      </c>
      <c r="C5" s="66">
        <v>234</v>
      </c>
      <c r="D5" s="66">
        <v>234</v>
      </c>
      <c r="E5" s="3">
        <v>4</v>
      </c>
      <c r="F5" s="3">
        <v>5</v>
      </c>
      <c r="G5" s="30">
        <v>11</v>
      </c>
      <c r="H5" s="3">
        <f aca="true" t="shared" si="0" ref="H5:H12">B5*E5</f>
        <v>952</v>
      </c>
      <c r="I5" s="3">
        <f aca="true" t="shared" si="1" ref="I5:I12">C5*F5</f>
        <v>1170</v>
      </c>
      <c r="J5" s="3">
        <f aca="true" t="shared" si="2" ref="J5:J12">D5*G5</f>
        <v>2574</v>
      </c>
      <c r="M5" s="15"/>
    </row>
    <row r="6" spans="1:13" ht="15">
      <c r="A6" s="3" t="s">
        <v>4</v>
      </c>
      <c r="B6" s="66">
        <v>238</v>
      </c>
      <c r="C6" s="66">
        <v>234</v>
      </c>
      <c r="D6" s="66">
        <v>234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  <c r="M6" s="15"/>
    </row>
    <row r="7" spans="1:13" ht="15">
      <c r="A7" s="3" t="s">
        <v>5</v>
      </c>
      <c r="B7" s="66">
        <v>238</v>
      </c>
      <c r="C7" s="66">
        <v>234</v>
      </c>
      <c r="D7" s="66">
        <v>234</v>
      </c>
      <c r="E7" s="3">
        <v>18</v>
      </c>
      <c r="F7" s="3">
        <v>40</v>
      </c>
      <c r="G7" s="30">
        <v>11</v>
      </c>
      <c r="H7" s="3">
        <f t="shared" si="0"/>
        <v>4284</v>
      </c>
      <c r="I7" s="3">
        <f t="shared" si="1"/>
        <v>9360</v>
      </c>
      <c r="J7" s="3">
        <f t="shared" si="2"/>
        <v>2574</v>
      </c>
      <c r="M7" s="15"/>
    </row>
    <row r="8" spans="1:13" ht="15">
      <c r="A8" s="3" t="s">
        <v>10</v>
      </c>
      <c r="B8" s="66">
        <v>238</v>
      </c>
      <c r="C8" s="66">
        <v>234</v>
      </c>
      <c r="D8" s="66">
        <v>234</v>
      </c>
      <c r="E8" s="3">
        <v>3</v>
      </c>
      <c r="F8" s="3">
        <v>5</v>
      </c>
      <c r="G8" s="30">
        <v>26</v>
      </c>
      <c r="H8" s="3">
        <f t="shared" si="0"/>
        <v>714</v>
      </c>
      <c r="I8" s="3">
        <f t="shared" si="1"/>
        <v>1170</v>
      </c>
      <c r="J8" s="3">
        <f t="shared" si="2"/>
        <v>6084</v>
      </c>
      <c r="M8" s="38"/>
    </row>
    <row r="9" spans="1:13" ht="15">
      <c r="A9" s="3" t="s">
        <v>7</v>
      </c>
      <c r="B9" s="66">
        <v>238</v>
      </c>
      <c r="C9" s="66">
        <v>234</v>
      </c>
      <c r="D9" s="66">
        <v>234</v>
      </c>
      <c r="E9" s="3">
        <v>0</v>
      </c>
      <c r="F9" s="3">
        <v>0</v>
      </c>
      <c r="G9" s="30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  <c r="M9" s="38"/>
    </row>
    <row r="10" spans="1:13" ht="15">
      <c r="A10" s="3" t="s">
        <v>8</v>
      </c>
      <c r="B10" s="66">
        <v>238</v>
      </c>
      <c r="C10" s="66">
        <v>234</v>
      </c>
      <c r="D10" s="66">
        <v>234</v>
      </c>
      <c r="E10" s="3">
        <v>0</v>
      </c>
      <c r="F10" s="3">
        <v>0</v>
      </c>
      <c r="G10" s="30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  <c r="M10" s="38"/>
    </row>
    <row r="11" spans="1:13" ht="15">
      <c r="A11" s="3" t="s">
        <v>9</v>
      </c>
      <c r="B11" s="66">
        <v>238</v>
      </c>
      <c r="C11" s="66">
        <v>234</v>
      </c>
      <c r="D11" s="66">
        <v>234</v>
      </c>
      <c r="E11" s="3">
        <v>0</v>
      </c>
      <c r="F11" s="3">
        <v>0</v>
      </c>
      <c r="G11" s="30">
        <v>0</v>
      </c>
      <c r="H11" s="3">
        <f t="shared" si="0"/>
        <v>0</v>
      </c>
      <c r="I11" s="3">
        <f t="shared" si="1"/>
        <v>0</v>
      </c>
      <c r="J11" s="3">
        <f t="shared" si="2"/>
        <v>0</v>
      </c>
      <c r="M11" s="38"/>
    </row>
    <row r="12" spans="1:13" ht="15">
      <c r="A12" s="3" t="s">
        <v>11</v>
      </c>
      <c r="B12" s="66">
        <v>238</v>
      </c>
      <c r="C12" s="66">
        <v>234</v>
      </c>
      <c r="D12" s="66">
        <v>234</v>
      </c>
      <c r="E12" s="3">
        <v>95</v>
      </c>
      <c r="F12" s="3">
        <v>105</v>
      </c>
      <c r="G12" s="30">
        <v>106</v>
      </c>
      <c r="H12" s="3">
        <f t="shared" si="0"/>
        <v>22610</v>
      </c>
      <c r="I12" s="3">
        <f t="shared" si="1"/>
        <v>24570</v>
      </c>
      <c r="J12" s="3">
        <f t="shared" si="2"/>
        <v>24804</v>
      </c>
      <c r="K12" s="1" t="s">
        <v>242</v>
      </c>
      <c r="L12" s="1" t="s">
        <v>243</v>
      </c>
      <c r="M12" s="4" t="s">
        <v>248</v>
      </c>
    </row>
    <row r="13" spans="1:13" ht="15">
      <c r="A13" s="3"/>
      <c r="B13" s="3"/>
      <c r="C13" s="3"/>
      <c r="D13" s="3"/>
      <c r="E13" s="3"/>
      <c r="F13" s="3"/>
      <c r="G13" s="30"/>
      <c r="H13" s="3">
        <f>SUM(H4:H12)</f>
        <v>29512</v>
      </c>
      <c r="I13" s="3">
        <f>SUM(I4:I12)</f>
        <v>36972</v>
      </c>
      <c r="J13" s="3">
        <f>SUM(J4:J12)</f>
        <v>37674</v>
      </c>
      <c r="K13" s="1">
        <f>SUM(H13:J13)</f>
        <v>104158</v>
      </c>
      <c r="L13" s="1">
        <v>400000</v>
      </c>
      <c r="M13" s="4">
        <f>K13/L13</f>
        <v>0.260395</v>
      </c>
    </row>
    <row r="14" spans="1:10" ht="15">
      <c r="A14" s="3" t="s">
        <v>18</v>
      </c>
      <c r="B14" s="3">
        <v>238</v>
      </c>
      <c r="C14" s="3">
        <v>236</v>
      </c>
      <c r="D14" s="3">
        <v>235</v>
      </c>
      <c r="E14" s="3"/>
      <c r="F14" s="3"/>
      <c r="G14" s="30"/>
      <c r="H14" s="3"/>
      <c r="I14" s="3"/>
      <c r="J14" s="3"/>
    </row>
    <row r="15" spans="1:10" ht="15">
      <c r="A15" s="3" t="s">
        <v>14</v>
      </c>
      <c r="B15" s="66">
        <v>238</v>
      </c>
      <c r="C15" s="66">
        <v>236</v>
      </c>
      <c r="D15" s="66">
        <v>235</v>
      </c>
      <c r="E15" s="3">
        <v>24</v>
      </c>
      <c r="F15" s="3">
        <v>57</v>
      </c>
      <c r="G15" s="30">
        <v>70</v>
      </c>
      <c r="H15" s="3">
        <f>B15*E15</f>
        <v>5712</v>
      </c>
      <c r="I15" s="3">
        <f>C15*F15</f>
        <v>13452</v>
      </c>
      <c r="J15" s="3">
        <f>D15*G15</f>
        <v>16450</v>
      </c>
    </row>
    <row r="16" spans="1:10" ht="15">
      <c r="A16" s="3" t="s">
        <v>41</v>
      </c>
      <c r="B16" s="66">
        <v>238</v>
      </c>
      <c r="C16" s="66">
        <v>236</v>
      </c>
      <c r="D16" s="66">
        <v>235</v>
      </c>
      <c r="E16" s="3">
        <v>5</v>
      </c>
      <c r="F16" s="3">
        <v>13</v>
      </c>
      <c r="G16" s="30">
        <v>5</v>
      </c>
      <c r="H16" s="3">
        <f aca="true" t="shared" si="3" ref="H16:H21">B16*E16</f>
        <v>1190</v>
      </c>
      <c r="I16" s="3">
        <f aca="true" t="shared" si="4" ref="I16:I21">C16*F16</f>
        <v>3068</v>
      </c>
      <c r="J16" s="3">
        <f aca="true" t="shared" si="5" ref="J16:J21">D16*G16</f>
        <v>1175</v>
      </c>
    </row>
    <row r="17" spans="1:10" ht="15">
      <c r="A17" s="3" t="s">
        <v>42</v>
      </c>
      <c r="B17" s="66">
        <v>238</v>
      </c>
      <c r="C17" s="66">
        <v>236</v>
      </c>
      <c r="D17" s="66">
        <v>235</v>
      </c>
      <c r="E17" s="3">
        <v>70</v>
      </c>
      <c r="F17" s="3">
        <v>54</v>
      </c>
      <c r="G17" s="30">
        <v>34</v>
      </c>
      <c r="H17" s="3">
        <f t="shared" si="3"/>
        <v>16660</v>
      </c>
      <c r="I17" s="3">
        <f t="shared" si="4"/>
        <v>12744</v>
      </c>
      <c r="J17" s="3">
        <f t="shared" si="5"/>
        <v>7990</v>
      </c>
    </row>
    <row r="18" spans="1:13" ht="15">
      <c r="A18" s="3" t="s">
        <v>47</v>
      </c>
      <c r="B18" s="66">
        <v>238</v>
      </c>
      <c r="C18" s="66">
        <v>236</v>
      </c>
      <c r="D18" s="66">
        <v>235</v>
      </c>
      <c r="E18" s="3">
        <v>11</v>
      </c>
      <c r="F18" s="3">
        <v>6</v>
      </c>
      <c r="G18" s="30">
        <v>5</v>
      </c>
      <c r="H18" s="3">
        <f t="shared" si="3"/>
        <v>2618</v>
      </c>
      <c r="I18" s="3">
        <f t="shared" si="4"/>
        <v>1416</v>
      </c>
      <c r="J18" s="3">
        <f t="shared" si="5"/>
        <v>1175</v>
      </c>
      <c r="M18" s="15"/>
    </row>
    <row r="19" spans="1:10" ht="15">
      <c r="A19" s="3" t="s">
        <v>44</v>
      </c>
      <c r="B19" s="66">
        <v>238</v>
      </c>
      <c r="C19" s="66">
        <v>236</v>
      </c>
      <c r="D19" s="66">
        <v>235</v>
      </c>
      <c r="E19" s="3">
        <v>3</v>
      </c>
      <c r="F19" s="3">
        <v>10</v>
      </c>
      <c r="G19" s="30">
        <v>9</v>
      </c>
      <c r="H19" s="3">
        <f t="shared" si="3"/>
        <v>714</v>
      </c>
      <c r="I19" s="3">
        <f t="shared" si="4"/>
        <v>2360</v>
      </c>
      <c r="J19" s="3">
        <f t="shared" si="5"/>
        <v>2115</v>
      </c>
    </row>
    <row r="20" spans="1:10" ht="15">
      <c r="A20" s="4" t="s">
        <v>45</v>
      </c>
      <c r="B20" s="66">
        <v>238</v>
      </c>
      <c r="C20" s="66">
        <v>236</v>
      </c>
      <c r="D20" s="66">
        <v>235</v>
      </c>
      <c r="E20" s="3">
        <v>0</v>
      </c>
      <c r="F20" s="3">
        <v>9</v>
      </c>
      <c r="G20" s="30">
        <v>0</v>
      </c>
      <c r="H20" s="3">
        <f t="shared" si="3"/>
        <v>0</v>
      </c>
      <c r="I20" s="3">
        <f t="shared" si="4"/>
        <v>2124</v>
      </c>
      <c r="J20" s="3">
        <f t="shared" si="5"/>
        <v>0</v>
      </c>
    </row>
    <row r="21" spans="1:10" ht="15">
      <c r="A21" s="4" t="s">
        <v>46</v>
      </c>
      <c r="B21" s="66">
        <v>238</v>
      </c>
      <c r="C21" s="66">
        <v>236</v>
      </c>
      <c r="D21" s="66">
        <v>235</v>
      </c>
      <c r="E21" s="3">
        <v>74</v>
      </c>
      <c r="F21" s="3">
        <v>74</v>
      </c>
      <c r="G21" s="30">
        <v>7</v>
      </c>
      <c r="H21" s="3">
        <f t="shared" si="3"/>
        <v>17612</v>
      </c>
      <c r="I21" s="3">
        <f t="shared" si="4"/>
        <v>17464</v>
      </c>
      <c r="J21" s="3">
        <f t="shared" si="5"/>
        <v>1645</v>
      </c>
    </row>
    <row r="22" spans="5:13" ht="15">
      <c r="E22" s="1">
        <f aca="true" t="shared" si="6" ref="E22:J22">SUM(E15:E21)</f>
        <v>187</v>
      </c>
      <c r="F22" s="1">
        <f t="shared" si="6"/>
        <v>223</v>
      </c>
      <c r="G22" s="1">
        <f t="shared" si="6"/>
        <v>130</v>
      </c>
      <c r="H22" s="1">
        <f t="shared" si="6"/>
        <v>44506</v>
      </c>
      <c r="I22" s="1">
        <f t="shared" si="6"/>
        <v>52628</v>
      </c>
      <c r="J22" s="1">
        <f t="shared" si="6"/>
        <v>30550</v>
      </c>
      <c r="K22" s="1">
        <f>SUM(H22:J22)</f>
        <v>127684</v>
      </c>
      <c r="L22" s="1">
        <v>400000</v>
      </c>
      <c r="M22" s="1">
        <f>K22/L22</f>
        <v>0.31921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136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230</v>
      </c>
      <c r="C3" s="3">
        <v>236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230</v>
      </c>
      <c r="C4" s="66">
        <v>236</v>
      </c>
      <c r="D4" s="66">
        <v>233</v>
      </c>
      <c r="E4" s="3">
        <v>3</v>
      </c>
      <c r="F4" s="3">
        <v>1</v>
      </c>
      <c r="G4" s="30">
        <v>5</v>
      </c>
      <c r="H4" s="3">
        <f>B4*E4</f>
        <v>690</v>
      </c>
      <c r="I4" s="3">
        <f>C4*F4</f>
        <v>236</v>
      </c>
      <c r="J4" s="3">
        <f>D4*G4</f>
        <v>1165</v>
      </c>
    </row>
    <row r="5" spans="1:10" ht="15">
      <c r="A5" s="3" t="s">
        <v>3</v>
      </c>
      <c r="B5" s="66">
        <v>230</v>
      </c>
      <c r="C5" s="66">
        <v>236</v>
      </c>
      <c r="D5" s="66">
        <v>233</v>
      </c>
      <c r="E5" s="3">
        <v>0</v>
      </c>
      <c r="F5" s="3">
        <v>0</v>
      </c>
      <c r="G5" s="30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</row>
    <row r="6" spans="1:13" ht="15">
      <c r="A6" s="3" t="s">
        <v>4</v>
      </c>
      <c r="B6" s="66">
        <v>230</v>
      </c>
      <c r="C6" s="66">
        <v>236</v>
      </c>
      <c r="D6" s="66">
        <v>233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  <c r="M6" s="15"/>
    </row>
    <row r="7" spans="1:10" ht="15">
      <c r="A7" s="3" t="s">
        <v>5</v>
      </c>
      <c r="B7" s="66">
        <v>230</v>
      </c>
      <c r="C7" s="66">
        <v>236</v>
      </c>
      <c r="D7" s="66">
        <v>233</v>
      </c>
      <c r="E7" s="3">
        <v>34</v>
      </c>
      <c r="F7" s="3">
        <v>17</v>
      </c>
      <c r="G7" s="30">
        <v>15</v>
      </c>
      <c r="H7" s="3">
        <f t="shared" si="0"/>
        <v>7820</v>
      </c>
      <c r="I7" s="3">
        <f t="shared" si="1"/>
        <v>4012</v>
      </c>
      <c r="J7" s="3">
        <f t="shared" si="2"/>
        <v>3495</v>
      </c>
    </row>
    <row r="8" spans="1:10" ht="15">
      <c r="A8" s="3" t="s">
        <v>6</v>
      </c>
      <c r="B8" s="66">
        <v>230</v>
      </c>
      <c r="C8" s="66">
        <v>236</v>
      </c>
      <c r="D8" s="66">
        <v>233</v>
      </c>
      <c r="E8" s="3">
        <v>37</v>
      </c>
      <c r="F8" s="3">
        <v>46</v>
      </c>
      <c r="G8" s="30">
        <v>33</v>
      </c>
      <c r="H8" s="3">
        <f t="shared" si="0"/>
        <v>8510</v>
      </c>
      <c r="I8" s="3">
        <f t="shared" si="1"/>
        <v>10856</v>
      </c>
      <c r="J8" s="3">
        <f t="shared" si="2"/>
        <v>7689</v>
      </c>
    </row>
    <row r="9" spans="1:13" ht="15">
      <c r="A9" s="3" t="s">
        <v>7</v>
      </c>
      <c r="B9" s="66">
        <v>230</v>
      </c>
      <c r="C9" s="66">
        <v>236</v>
      </c>
      <c r="D9" s="66">
        <v>233</v>
      </c>
      <c r="E9" s="3">
        <v>20</v>
      </c>
      <c r="F9" s="3">
        <v>29</v>
      </c>
      <c r="G9" s="30">
        <v>4</v>
      </c>
      <c r="H9" s="3">
        <f t="shared" si="0"/>
        <v>4600</v>
      </c>
      <c r="I9" s="3">
        <f t="shared" si="1"/>
        <v>6844</v>
      </c>
      <c r="J9" s="3">
        <f t="shared" si="2"/>
        <v>932</v>
      </c>
      <c r="M9" s="9"/>
    </row>
    <row r="10" spans="1:10" ht="15">
      <c r="A10" s="3" t="s">
        <v>8</v>
      </c>
      <c r="B10" s="66">
        <v>230</v>
      </c>
      <c r="C10" s="66">
        <v>236</v>
      </c>
      <c r="D10" s="66">
        <v>233</v>
      </c>
      <c r="E10" s="3">
        <v>1</v>
      </c>
      <c r="F10" s="3">
        <v>1</v>
      </c>
      <c r="G10" s="30">
        <v>1</v>
      </c>
      <c r="H10" s="3">
        <f t="shared" si="0"/>
        <v>230</v>
      </c>
      <c r="I10" s="3">
        <f t="shared" si="1"/>
        <v>236</v>
      </c>
      <c r="J10" s="3">
        <f t="shared" si="2"/>
        <v>233</v>
      </c>
    </row>
    <row r="11" spans="1:13" ht="15">
      <c r="A11" s="3" t="s">
        <v>9</v>
      </c>
      <c r="B11" s="66">
        <v>230</v>
      </c>
      <c r="C11" s="66">
        <v>236</v>
      </c>
      <c r="D11" s="66">
        <v>233</v>
      </c>
      <c r="E11" s="3">
        <v>61</v>
      </c>
      <c r="F11" s="3">
        <v>44</v>
      </c>
      <c r="G11" s="30">
        <v>43</v>
      </c>
      <c r="H11" s="3">
        <f t="shared" si="0"/>
        <v>14030</v>
      </c>
      <c r="I11" s="3">
        <f t="shared" si="1"/>
        <v>10384</v>
      </c>
      <c r="J11" s="3">
        <f t="shared" si="2"/>
        <v>10019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SUM(H4:H11)</f>
        <v>35880</v>
      </c>
      <c r="I12" s="3">
        <f>SUM(I4:I11)</f>
        <v>32568</v>
      </c>
      <c r="J12" s="3">
        <f>SUM(J4:J11)</f>
        <v>23533</v>
      </c>
      <c r="K12" s="1">
        <f>SUM(H12:J12)</f>
        <v>91981</v>
      </c>
      <c r="L12" s="1">
        <v>630000</v>
      </c>
      <c r="M12" s="1">
        <f>K12/L12</f>
        <v>0.1460015873015873</v>
      </c>
    </row>
    <row r="13" spans="1:10" ht="15">
      <c r="A13" s="3" t="s">
        <v>18</v>
      </c>
      <c r="B13" s="3">
        <v>230</v>
      </c>
      <c r="C13" s="3">
        <v>236</v>
      </c>
      <c r="D13" s="3">
        <v>233</v>
      </c>
      <c r="E13" s="3"/>
      <c r="F13" s="3"/>
      <c r="G13" s="30"/>
      <c r="H13" s="3"/>
      <c r="I13" s="3"/>
      <c r="J13" s="3"/>
    </row>
    <row r="14" spans="1:10" ht="15">
      <c r="A14" s="3" t="s">
        <v>2</v>
      </c>
      <c r="B14" s="66">
        <v>230</v>
      </c>
      <c r="C14" s="66">
        <v>236</v>
      </c>
      <c r="D14" s="66">
        <v>233</v>
      </c>
      <c r="E14" s="3">
        <v>22</v>
      </c>
      <c r="F14" s="3">
        <v>12</v>
      </c>
      <c r="G14" s="30">
        <v>34</v>
      </c>
      <c r="H14" s="3">
        <f>B14*E14</f>
        <v>5060</v>
      </c>
      <c r="I14" s="3">
        <f>C14*F14</f>
        <v>2832</v>
      </c>
      <c r="J14" s="3">
        <f>D14*G14</f>
        <v>7922</v>
      </c>
    </row>
    <row r="15" spans="1:10" ht="15">
      <c r="A15" s="3" t="s">
        <v>3</v>
      </c>
      <c r="B15" s="66">
        <v>230</v>
      </c>
      <c r="C15" s="66">
        <v>236</v>
      </c>
      <c r="D15" s="66">
        <v>233</v>
      </c>
      <c r="E15" s="3">
        <v>31</v>
      </c>
      <c r="F15" s="3">
        <v>32</v>
      </c>
      <c r="G15" s="30">
        <v>38</v>
      </c>
      <c r="H15" s="3">
        <f aca="true" t="shared" si="3" ref="H15:H21">B15*E15</f>
        <v>7130</v>
      </c>
      <c r="I15" s="3">
        <f aca="true" t="shared" si="4" ref="I15:I21">C15*F15</f>
        <v>7552</v>
      </c>
      <c r="J15" s="3">
        <f aca="true" t="shared" si="5" ref="J15:J21">D15*G15</f>
        <v>8854</v>
      </c>
    </row>
    <row r="16" spans="1:10" s="64" customFormat="1" ht="15">
      <c r="A16" s="66" t="s">
        <v>4</v>
      </c>
      <c r="B16" s="66">
        <v>230</v>
      </c>
      <c r="C16" s="66">
        <v>236</v>
      </c>
      <c r="D16" s="66">
        <v>233</v>
      </c>
      <c r="E16" s="66">
        <v>16</v>
      </c>
      <c r="F16" s="66">
        <v>11</v>
      </c>
      <c r="G16" s="72">
        <v>14</v>
      </c>
      <c r="H16" s="66">
        <f t="shared" si="3"/>
        <v>3680</v>
      </c>
      <c r="I16" s="66">
        <f t="shared" si="4"/>
        <v>2596</v>
      </c>
      <c r="J16" s="66">
        <f t="shared" si="5"/>
        <v>3262</v>
      </c>
    </row>
    <row r="17" spans="1:13" ht="15">
      <c r="A17" s="3" t="s">
        <v>5</v>
      </c>
      <c r="B17" s="66">
        <v>230</v>
      </c>
      <c r="C17" s="66">
        <v>236</v>
      </c>
      <c r="D17" s="66">
        <v>233</v>
      </c>
      <c r="E17" s="3">
        <v>6</v>
      </c>
      <c r="F17" s="3">
        <v>6</v>
      </c>
      <c r="G17" s="30">
        <v>7</v>
      </c>
      <c r="H17" s="3">
        <f t="shared" si="3"/>
        <v>1380</v>
      </c>
      <c r="I17" s="3">
        <f t="shared" si="4"/>
        <v>1416</v>
      </c>
      <c r="J17" s="3">
        <f t="shared" si="5"/>
        <v>1631</v>
      </c>
      <c r="M17" s="15"/>
    </row>
    <row r="18" spans="1:13" ht="15">
      <c r="A18" s="4" t="s">
        <v>6</v>
      </c>
      <c r="B18" s="66">
        <v>230</v>
      </c>
      <c r="C18" s="66">
        <v>236</v>
      </c>
      <c r="D18" s="66">
        <v>233</v>
      </c>
      <c r="E18" s="3">
        <v>6</v>
      </c>
      <c r="F18" s="3">
        <v>5</v>
      </c>
      <c r="G18" s="30">
        <v>9</v>
      </c>
      <c r="H18" s="3">
        <f t="shared" si="3"/>
        <v>1380</v>
      </c>
      <c r="I18" s="3">
        <f t="shared" si="4"/>
        <v>1180</v>
      </c>
      <c r="J18" s="3">
        <f t="shared" si="5"/>
        <v>2097</v>
      </c>
      <c r="M18" s="15"/>
    </row>
    <row r="19" spans="1:10" ht="15">
      <c r="A19" s="4" t="s">
        <v>7</v>
      </c>
      <c r="B19" s="66">
        <v>230</v>
      </c>
      <c r="C19" s="66">
        <v>236</v>
      </c>
      <c r="D19" s="66">
        <v>233</v>
      </c>
      <c r="E19" s="3">
        <v>39</v>
      </c>
      <c r="F19" s="3">
        <v>21</v>
      </c>
      <c r="G19" s="30">
        <v>18</v>
      </c>
      <c r="H19" s="3">
        <f t="shared" si="3"/>
        <v>8970</v>
      </c>
      <c r="I19" s="3">
        <f t="shared" si="4"/>
        <v>4956</v>
      </c>
      <c r="J19" s="3">
        <f t="shared" si="5"/>
        <v>4194</v>
      </c>
    </row>
    <row r="20" spans="1:10" ht="15">
      <c r="A20" s="4" t="s">
        <v>8</v>
      </c>
      <c r="B20" s="66">
        <v>230</v>
      </c>
      <c r="C20" s="66">
        <v>236</v>
      </c>
      <c r="D20" s="66">
        <v>233</v>
      </c>
      <c r="E20" s="3">
        <v>51</v>
      </c>
      <c r="F20" s="3">
        <v>31</v>
      </c>
      <c r="G20" s="30">
        <v>25</v>
      </c>
      <c r="H20" s="3">
        <f t="shared" si="3"/>
        <v>11730</v>
      </c>
      <c r="I20" s="3">
        <f t="shared" si="4"/>
        <v>7316</v>
      </c>
      <c r="J20" s="3">
        <f t="shared" si="5"/>
        <v>5825</v>
      </c>
    </row>
    <row r="21" spans="1:13" ht="15">
      <c r="A21" s="4" t="s">
        <v>9</v>
      </c>
      <c r="B21" s="66">
        <v>230</v>
      </c>
      <c r="C21" s="66">
        <v>236</v>
      </c>
      <c r="D21" s="66">
        <v>233</v>
      </c>
      <c r="E21" s="3">
        <v>4</v>
      </c>
      <c r="F21" s="3">
        <v>5</v>
      </c>
      <c r="G21" s="30">
        <v>11</v>
      </c>
      <c r="H21" s="3">
        <f t="shared" si="3"/>
        <v>920</v>
      </c>
      <c r="I21" s="3">
        <f t="shared" si="4"/>
        <v>1180</v>
      </c>
      <c r="J21" s="3">
        <f t="shared" si="5"/>
        <v>2563</v>
      </c>
      <c r="M21" s="9"/>
    </row>
    <row r="22" spans="5:13" ht="15">
      <c r="E22" s="1">
        <f aca="true" t="shared" si="6" ref="E22:J22">SUM(E14:E21)</f>
        <v>175</v>
      </c>
      <c r="F22" s="1">
        <f t="shared" si="6"/>
        <v>123</v>
      </c>
      <c r="G22" s="1">
        <f t="shared" si="6"/>
        <v>156</v>
      </c>
      <c r="H22" s="1">
        <f t="shared" si="6"/>
        <v>40250</v>
      </c>
      <c r="I22" s="1">
        <f t="shared" si="6"/>
        <v>29028</v>
      </c>
      <c r="J22" s="1">
        <f t="shared" si="6"/>
        <v>36348</v>
      </c>
      <c r="K22" s="1">
        <f>SUM(H22:J22)</f>
        <v>105626</v>
      </c>
      <c r="L22" s="1">
        <v>630000</v>
      </c>
      <c r="M22" s="1">
        <f>K22/L22</f>
        <v>0.16766031746031745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141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238</v>
      </c>
      <c r="C3" s="3">
        <v>231</v>
      </c>
      <c r="D3" s="3">
        <v>226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238</v>
      </c>
      <c r="C4" s="66">
        <v>231</v>
      </c>
      <c r="D4" s="66">
        <v>226</v>
      </c>
      <c r="E4" s="3">
        <v>100</v>
      </c>
      <c r="F4" s="3">
        <v>63</v>
      </c>
      <c r="G4" s="30">
        <v>165</v>
      </c>
      <c r="H4" s="3">
        <f aca="true" t="shared" si="0" ref="H4:J9">B4*E4</f>
        <v>23800</v>
      </c>
      <c r="I4" s="3">
        <f t="shared" si="0"/>
        <v>14553</v>
      </c>
      <c r="J4" s="3">
        <f t="shared" si="0"/>
        <v>37290</v>
      </c>
    </row>
    <row r="5" spans="1:10" ht="15">
      <c r="A5" s="3" t="s">
        <v>5</v>
      </c>
      <c r="B5" s="66">
        <v>238</v>
      </c>
      <c r="C5" s="66">
        <v>231</v>
      </c>
      <c r="D5" s="66">
        <v>226</v>
      </c>
      <c r="E5" s="3">
        <v>95</v>
      </c>
      <c r="F5" s="3">
        <v>72</v>
      </c>
      <c r="G5" s="30">
        <v>53</v>
      </c>
      <c r="H5" s="3">
        <f t="shared" si="0"/>
        <v>22610</v>
      </c>
      <c r="I5" s="3">
        <f t="shared" si="0"/>
        <v>16632</v>
      </c>
      <c r="J5" s="3">
        <f t="shared" si="0"/>
        <v>11978</v>
      </c>
    </row>
    <row r="6" spans="1:10" ht="15">
      <c r="A6" s="3" t="s">
        <v>6</v>
      </c>
      <c r="B6" s="66">
        <v>238</v>
      </c>
      <c r="C6" s="66">
        <v>231</v>
      </c>
      <c r="D6" s="66">
        <v>226</v>
      </c>
      <c r="E6" s="3">
        <v>47</v>
      </c>
      <c r="F6" s="3">
        <v>147</v>
      </c>
      <c r="G6" s="30">
        <v>78</v>
      </c>
      <c r="H6" s="3">
        <f t="shared" si="0"/>
        <v>11186</v>
      </c>
      <c r="I6" s="3">
        <f t="shared" si="0"/>
        <v>33957</v>
      </c>
      <c r="J6" s="3">
        <f t="shared" si="0"/>
        <v>17628</v>
      </c>
    </row>
    <row r="7" spans="1:10" ht="15">
      <c r="A7" s="3" t="s">
        <v>7</v>
      </c>
      <c r="B7" s="66">
        <v>238</v>
      </c>
      <c r="C7" s="66">
        <v>231</v>
      </c>
      <c r="D7" s="66">
        <v>226</v>
      </c>
      <c r="E7" s="3">
        <v>73</v>
      </c>
      <c r="F7" s="3">
        <v>70</v>
      </c>
      <c r="G7" s="30">
        <v>70</v>
      </c>
      <c r="H7" s="3">
        <f t="shared" si="0"/>
        <v>17374</v>
      </c>
      <c r="I7" s="3">
        <f t="shared" si="0"/>
        <v>16170</v>
      </c>
      <c r="J7" s="3">
        <f t="shared" si="0"/>
        <v>15820</v>
      </c>
    </row>
    <row r="8" spans="1:10" s="64" customFormat="1" ht="15">
      <c r="A8" s="66" t="s">
        <v>8</v>
      </c>
      <c r="B8" s="66">
        <v>238</v>
      </c>
      <c r="C8" s="66">
        <v>231</v>
      </c>
      <c r="D8" s="66">
        <v>226</v>
      </c>
      <c r="E8" s="66">
        <v>5</v>
      </c>
      <c r="F8" s="66">
        <v>1</v>
      </c>
      <c r="G8" s="72">
        <v>1</v>
      </c>
      <c r="H8" s="66">
        <f>B8*E8</f>
        <v>1190</v>
      </c>
      <c r="I8" s="66">
        <f>C8*F8</f>
        <v>231</v>
      </c>
      <c r="J8" s="66">
        <f>D8*G8</f>
        <v>226</v>
      </c>
    </row>
    <row r="9" spans="1:13" ht="15">
      <c r="A9" s="3" t="s">
        <v>9</v>
      </c>
      <c r="B9" s="66">
        <v>238</v>
      </c>
      <c r="C9" s="66">
        <v>231</v>
      </c>
      <c r="D9" s="66">
        <v>226</v>
      </c>
      <c r="E9" s="3">
        <v>0</v>
      </c>
      <c r="F9" s="3">
        <v>0</v>
      </c>
      <c r="G9" s="30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76160</v>
      </c>
      <c r="I10" s="3">
        <f>SUM(I4:I9)</f>
        <v>81543</v>
      </c>
      <c r="J10" s="3">
        <f>SUM(J4:J9)</f>
        <v>82942</v>
      </c>
      <c r="K10" s="1">
        <f>SUM(H10:J10)</f>
        <v>240645</v>
      </c>
      <c r="L10" s="1">
        <v>400000</v>
      </c>
      <c r="M10" s="1">
        <f>K10/L10</f>
        <v>0.6016125</v>
      </c>
    </row>
    <row r="11" spans="1:10" ht="15">
      <c r="A11" s="3" t="s">
        <v>18</v>
      </c>
      <c r="B11" s="3">
        <v>229</v>
      </c>
      <c r="C11" s="3">
        <v>230</v>
      </c>
      <c r="D11" s="3">
        <v>232</v>
      </c>
      <c r="E11" s="3"/>
      <c r="F11" s="3"/>
      <c r="G11" s="30"/>
      <c r="H11" s="3"/>
      <c r="I11" s="3"/>
      <c r="J11" s="3"/>
    </row>
    <row r="12" spans="1:10" ht="15">
      <c r="A12" s="3" t="s">
        <v>2</v>
      </c>
      <c r="B12" s="66">
        <v>229</v>
      </c>
      <c r="C12" s="66">
        <v>230</v>
      </c>
      <c r="D12" s="66">
        <v>232</v>
      </c>
      <c r="E12" s="3">
        <v>39</v>
      </c>
      <c r="F12" s="3">
        <v>46</v>
      </c>
      <c r="G12" s="30">
        <v>17</v>
      </c>
      <c r="H12" s="3">
        <f aca="true" t="shared" si="1" ref="H12:J16">B12*E12</f>
        <v>8931</v>
      </c>
      <c r="I12" s="3">
        <f t="shared" si="1"/>
        <v>10580</v>
      </c>
      <c r="J12" s="3">
        <f t="shared" si="1"/>
        <v>3944</v>
      </c>
    </row>
    <row r="13" spans="1:10" ht="15">
      <c r="A13" s="3" t="s">
        <v>4</v>
      </c>
      <c r="B13" s="66">
        <v>229</v>
      </c>
      <c r="C13" s="66">
        <v>230</v>
      </c>
      <c r="D13" s="66">
        <v>232</v>
      </c>
      <c r="E13" s="3">
        <v>3</v>
      </c>
      <c r="F13" s="3">
        <v>6</v>
      </c>
      <c r="G13" s="30">
        <v>3</v>
      </c>
      <c r="H13" s="3">
        <f t="shared" si="1"/>
        <v>687</v>
      </c>
      <c r="I13" s="3">
        <f t="shared" si="1"/>
        <v>1380</v>
      </c>
      <c r="J13" s="3">
        <f t="shared" si="1"/>
        <v>696</v>
      </c>
    </row>
    <row r="14" spans="1:10" ht="15">
      <c r="A14" s="3" t="s">
        <v>5</v>
      </c>
      <c r="B14" s="66">
        <v>229</v>
      </c>
      <c r="C14" s="66">
        <v>230</v>
      </c>
      <c r="D14" s="66">
        <v>232</v>
      </c>
      <c r="E14" s="3">
        <v>0</v>
      </c>
      <c r="F14" s="3">
        <v>0</v>
      </c>
      <c r="G14" s="30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4" t="s">
        <v>6</v>
      </c>
      <c r="B15" s="66">
        <v>229</v>
      </c>
      <c r="C15" s="66">
        <v>230</v>
      </c>
      <c r="D15" s="66">
        <v>232</v>
      </c>
      <c r="E15" s="3">
        <v>0</v>
      </c>
      <c r="F15" s="3">
        <v>0</v>
      </c>
      <c r="G15" s="30"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</row>
    <row r="16" spans="1:10" ht="15">
      <c r="A16" s="4" t="s">
        <v>8</v>
      </c>
      <c r="B16" s="66">
        <v>229</v>
      </c>
      <c r="C16" s="66">
        <v>230</v>
      </c>
      <c r="D16" s="66">
        <v>232</v>
      </c>
      <c r="E16" s="3">
        <v>20</v>
      </c>
      <c r="F16" s="3">
        <v>27</v>
      </c>
      <c r="G16" s="30">
        <v>21</v>
      </c>
      <c r="H16" s="3">
        <f t="shared" si="1"/>
        <v>4580</v>
      </c>
      <c r="I16" s="3">
        <f t="shared" si="1"/>
        <v>6210</v>
      </c>
      <c r="J16" s="3">
        <f t="shared" si="1"/>
        <v>4872</v>
      </c>
    </row>
    <row r="17" spans="5:13" ht="15">
      <c r="E17" s="1">
        <f>SUM(E12:E16)</f>
        <v>62</v>
      </c>
      <c r="F17" s="1">
        <f>SUM(F12:F16)</f>
        <v>79</v>
      </c>
      <c r="G17" s="1">
        <f>SUM(G12:G16)</f>
        <v>41</v>
      </c>
      <c r="H17" s="1">
        <f>SUM(H12:H16)</f>
        <v>14198</v>
      </c>
      <c r="I17" s="1">
        <f>SUM(I12:I16)</f>
        <v>18170</v>
      </c>
      <c r="J17" s="1">
        <f>SUM(J12:J16)</f>
        <v>9512</v>
      </c>
      <c r="K17" s="1">
        <f>SUM(H17:J17)</f>
        <v>41880</v>
      </c>
      <c r="L17" s="1">
        <v>400000</v>
      </c>
      <c r="M17" s="1">
        <f>K17/L17</f>
        <v>0.1047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140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4" t="s">
        <v>240</v>
      </c>
      <c r="J2" s="4" t="s">
        <v>241</v>
      </c>
      <c r="K2" s="41"/>
      <c r="L2" s="41"/>
      <c r="M2" s="59">
        <v>43522</v>
      </c>
    </row>
    <row r="3" spans="1:10" ht="15">
      <c r="A3" s="3" t="s">
        <v>1</v>
      </c>
      <c r="B3" s="3">
        <v>240</v>
      </c>
      <c r="C3" s="3">
        <v>240</v>
      </c>
      <c r="D3" s="3">
        <v>238</v>
      </c>
      <c r="E3" s="3"/>
      <c r="F3" s="3"/>
      <c r="G3" s="30"/>
      <c r="H3" s="3"/>
      <c r="I3" s="1"/>
      <c r="J3" s="1"/>
    </row>
    <row r="4" spans="1:10" ht="15">
      <c r="A4" s="3" t="s">
        <v>2</v>
      </c>
      <c r="B4" s="66">
        <v>240</v>
      </c>
      <c r="C4" s="66">
        <v>240</v>
      </c>
      <c r="D4" s="66">
        <v>238</v>
      </c>
      <c r="E4" s="3">
        <v>5</v>
      </c>
      <c r="F4" s="3">
        <v>5</v>
      </c>
      <c r="G4" s="30">
        <v>5</v>
      </c>
      <c r="H4" s="3">
        <f aca="true" t="shared" si="0" ref="H4:J8">B4*E4</f>
        <v>1200</v>
      </c>
      <c r="I4" s="1">
        <f t="shared" si="0"/>
        <v>1200</v>
      </c>
      <c r="J4" s="1">
        <f t="shared" si="0"/>
        <v>1190</v>
      </c>
    </row>
    <row r="5" spans="1:10" ht="15">
      <c r="A5" s="3" t="s">
        <v>3</v>
      </c>
      <c r="B5" s="66">
        <v>240</v>
      </c>
      <c r="C5" s="66">
        <v>240</v>
      </c>
      <c r="D5" s="66">
        <v>238</v>
      </c>
      <c r="E5" s="3">
        <v>13</v>
      </c>
      <c r="F5" s="3">
        <v>17</v>
      </c>
      <c r="G5" s="30">
        <v>15</v>
      </c>
      <c r="H5" s="3">
        <f t="shared" si="0"/>
        <v>3120</v>
      </c>
      <c r="I5" s="1">
        <f t="shared" si="0"/>
        <v>4080</v>
      </c>
      <c r="J5" s="1">
        <f t="shared" si="0"/>
        <v>3570</v>
      </c>
    </row>
    <row r="6" spans="1:10" ht="15">
      <c r="A6" s="3" t="s">
        <v>5</v>
      </c>
      <c r="B6" s="66">
        <v>240</v>
      </c>
      <c r="C6" s="66">
        <v>240</v>
      </c>
      <c r="D6" s="66">
        <v>238</v>
      </c>
      <c r="E6" s="3">
        <v>20</v>
      </c>
      <c r="F6" s="3">
        <v>12</v>
      </c>
      <c r="G6" s="30">
        <v>33</v>
      </c>
      <c r="H6" s="3">
        <f t="shared" si="0"/>
        <v>4800</v>
      </c>
      <c r="I6" s="1">
        <f t="shared" si="0"/>
        <v>2880</v>
      </c>
      <c r="J6" s="1">
        <f t="shared" si="0"/>
        <v>7854</v>
      </c>
    </row>
    <row r="7" spans="1:10" ht="15">
      <c r="A7" s="3" t="s">
        <v>6</v>
      </c>
      <c r="B7" s="66">
        <v>240</v>
      </c>
      <c r="C7" s="66">
        <v>240</v>
      </c>
      <c r="D7" s="66">
        <v>238</v>
      </c>
      <c r="E7" s="3">
        <v>0</v>
      </c>
      <c r="F7" s="3">
        <v>0</v>
      </c>
      <c r="G7" s="30">
        <v>0</v>
      </c>
      <c r="H7" s="3">
        <f t="shared" si="0"/>
        <v>0</v>
      </c>
      <c r="I7" s="1">
        <f t="shared" si="0"/>
        <v>0</v>
      </c>
      <c r="J7" s="1">
        <f t="shared" si="0"/>
        <v>0</v>
      </c>
    </row>
    <row r="8" spans="1:13" ht="15">
      <c r="A8" s="3" t="s">
        <v>7</v>
      </c>
      <c r="B8" s="66">
        <v>240</v>
      </c>
      <c r="C8" s="66">
        <v>240</v>
      </c>
      <c r="D8" s="66">
        <v>238</v>
      </c>
      <c r="E8" s="3">
        <v>145</v>
      </c>
      <c r="F8" s="3">
        <v>136</v>
      </c>
      <c r="G8" s="30">
        <v>117</v>
      </c>
      <c r="H8" s="3">
        <f t="shared" si="0"/>
        <v>34800</v>
      </c>
      <c r="I8" s="1">
        <f t="shared" si="0"/>
        <v>32640</v>
      </c>
      <c r="J8" s="1">
        <f t="shared" si="0"/>
        <v>27846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43920</v>
      </c>
      <c r="I9" s="1">
        <f>SUM(I4:I8)</f>
        <v>40800</v>
      </c>
      <c r="J9" s="1">
        <f>SUM(J4:J8)</f>
        <v>40460</v>
      </c>
      <c r="K9" s="1">
        <f>SUM(H9:J9)</f>
        <v>125180</v>
      </c>
      <c r="L9" s="1">
        <v>400000</v>
      </c>
      <c r="M9" s="1">
        <f>K9/L9</f>
        <v>0.31295</v>
      </c>
    </row>
    <row r="10" spans="1:10" ht="15">
      <c r="A10" s="3" t="s">
        <v>212</v>
      </c>
      <c r="B10" s="3">
        <v>240</v>
      </c>
      <c r="C10" s="3">
        <v>236</v>
      </c>
      <c r="D10" s="3">
        <v>239</v>
      </c>
      <c r="E10" s="3"/>
      <c r="F10" s="3"/>
      <c r="G10" s="30"/>
      <c r="H10" s="3"/>
      <c r="I10" s="1"/>
      <c r="J10" s="1"/>
    </row>
    <row r="11" spans="1:10" ht="15">
      <c r="A11" s="3" t="s">
        <v>2</v>
      </c>
      <c r="B11" s="66">
        <v>240</v>
      </c>
      <c r="C11" s="66">
        <v>236</v>
      </c>
      <c r="D11" s="66">
        <v>239</v>
      </c>
      <c r="E11" s="3">
        <v>16</v>
      </c>
      <c r="F11" s="3">
        <v>30</v>
      </c>
      <c r="G11" s="30">
        <v>35</v>
      </c>
      <c r="H11" s="3">
        <f aca="true" t="shared" si="1" ref="H11:J16">B11*E11</f>
        <v>3840</v>
      </c>
      <c r="I11" s="1">
        <f t="shared" si="1"/>
        <v>7080</v>
      </c>
      <c r="J11" s="1">
        <f t="shared" si="1"/>
        <v>8365</v>
      </c>
    </row>
    <row r="12" spans="1:10" ht="15">
      <c r="A12" s="3" t="s">
        <v>3</v>
      </c>
      <c r="B12" s="66">
        <v>240</v>
      </c>
      <c r="C12" s="66">
        <v>236</v>
      </c>
      <c r="D12" s="66">
        <v>239</v>
      </c>
      <c r="E12" s="3">
        <v>0</v>
      </c>
      <c r="F12" s="3">
        <v>0</v>
      </c>
      <c r="G12" s="30">
        <v>0</v>
      </c>
      <c r="H12" s="3">
        <f t="shared" si="1"/>
        <v>0</v>
      </c>
      <c r="I12" s="1">
        <f t="shared" si="1"/>
        <v>0</v>
      </c>
      <c r="J12" s="1">
        <f t="shared" si="1"/>
        <v>0</v>
      </c>
    </row>
    <row r="13" spans="1:10" ht="15">
      <c r="A13" s="3" t="s">
        <v>4</v>
      </c>
      <c r="B13" s="66">
        <v>240</v>
      </c>
      <c r="C13" s="66">
        <v>236</v>
      </c>
      <c r="D13" s="66">
        <v>239</v>
      </c>
      <c r="E13" s="3">
        <v>8</v>
      </c>
      <c r="F13" s="3">
        <v>21</v>
      </c>
      <c r="G13" s="30">
        <v>18</v>
      </c>
      <c r="H13" s="3">
        <f t="shared" si="1"/>
        <v>1920</v>
      </c>
      <c r="I13" s="1">
        <f t="shared" si="1"/>
        <v>4956</v>
      </c>
      <c r="J13" s="1">
        <f t="shared" si="1"/>
        <v>4302</v>
      </c>
    </row>
    <row r="14" spans="1:10" ht="15">
      <c r="A14" s="4" t="s">
        <v>5</v>
      </c>
      <c r="B14" s="66">
        <v>240</v>
      </c>
      <c r="C14" s="66">
        <v>236</v>
      </c>
      <c r="D14" s="66">
        <v>239</v>
      </c>
      <c r="E14" s="3">
        <v>39</v>
      </c>
      <c r="F14" s="3">
        <v>51</v>
      </c>
      <c r="G14" s="30">
        <v>53</v>
      </c>
      <c r="H14" s="3">
        <f t="shared" si="1"/>
        <v>9360</v>
      </c>
      <c r="I14" s="1">
        <f t="shared" si="1"/>
        <v>12036</v>
      </c>
      <c r="J14" s="1">
        <f t="shared" si="1"/>
        <v>12667</v>
      </c>
    </row>
    <row r="15" spans="1:10" ht="15">
      <c r="A15" s="4" t="s">
        <v>6</v>
      </c>
      <c r="B15" s="66">
        <v>240</v>
      </c>
      <c r="C15" s="66">
        <v>236</v>
      </c>
      <c r="D15" s="66">
        <v>239</v>
      </c>
      <c r="E15" s="3">
        <v>0</v>
      </c>
      <c r="F15" s="3">
        <v>0</v>
      </c>
      <c r="G15" s="30">
        <v>0</v>
      </c>
      <c r="H15" s="3">
        <f t="shared" si="1"/>
        <v>0</v>
      </c>
      <c r="I15" s="1">
        <f t="shared" si="1"/>
        <v>0</v>
      </c>
      <c r="J15" s="1">
        <f t="shared" si="1"/>
        <v>0</v>
      </c>
    </row>
    <row r="16" spans="1:10" ht="15">
      <c r="A16" s="4" t="s">
        <v>7</v>
      </c>
      <c r="B16" s="66">
        <v>240</v>
      </c>
      <c r="C16" s="66">
        <v>236</v>
      </c>
      <c r="D16" s="66">
        <v>239</v>
      </c>
      <c r="E16" s="3">
        <v>20</v>
      </c>
      <c r="F16" s="3">
        <v>17</v>
      </c>
      <c r="G16" s="30">
        <v>25</v>
      </c>
      <c r="H16" s="3">
        <f t="shared" si="1"/>
        <v>4800</v>
      </c>
      <c r="I16" s="1">
        <f t="shared" si="1"/>
        <v>4012</v>
      </c>
      <c r="J16" s="1">
        <f t="shared" si="1"/>
        <v>5975</v>
      </c>
    </row>
    <row r="17" spans="5:13" ht="15">
      <c r="E17" s="1">
        <f aca="true" t="shared" si="2" ref="E17:J17">SUM(E11:E16)</f>
        <v>83</v>
      </c>
      <c r="F17" s="1">
        <f t="shared" si="2"/>
        <v>119</v>
      </c>
      <c r="G17" s="1">
        <f t="shared" si="2"/>
        <v>131</v>
      </c>
      <c r="H17" s="1">
        <f t="shared" si="2"/>
        <v>19920</v>
      </c>
      <c r="I17" s="1">
        <f t="shared" si="2"/>
        <v>28084</v>
      </c>
      <c r="J17" s="1">
        <f t="shared" si="2"/>
        <v>31309</v>
      </c>
      <c r="K17" s="1">
        <f>SUM(H17:J17)</f>
        <v>79313</v>
      </c>
      <c r="L17" s="1">
        <v>400000</v>
      </c>
      <c r="M17" s="1">
        <f>K17/L17</f>
        <v>0.1982825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139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43163</v>
      </c>
      <c r="N2" s="10"/>
    </row>
    <row r="3" spans="1:10" ht="15">
      <c r="A3" s="3" t="s">
        <v>1</v>
      </c>
      <c r="B3" s="3">
        <v>235</v>
      </c>
      <c r="C3" s="3">
        <v>235</v>
      </c>
      <c r="D3" s="3">
        <v>237</v>
      </c>
      <c r="E3" s="3"/>
      <c r="F3" s="3"/>
      <c r="G3" s="30"/>
      <c r="H3" s="3"/>
      <c r="I3" s="3"/>
      <c r="J3" s="3"/>
    </row>
    <row r="4" spans="1:10" ht="15">
      <c r="A4" s="3" t="s">
        <v>13</v>
      </c>
      <c r="B4" s="66">
        <v>235</v>
      </c>
      <c r="C4" s="66">
        <v>235</v>
      </c>
      <c r="D4" s="66">
        <v>237</v>
      </c>
      <c r="E4" s="3">
        <v>40</v>
      </c>
      <c r="F4" s="3">
        <v>46</v>
      </c>
      <c r="G4" s="30">
        <v>32</v>
      </c>
      <c r="H4" s="3">
        <f aca="true" t="shared" si="0" ref="H4:J8">B4*E4</f>
        <v>9400</v>
      </c>
      <c r="I4" s="3">
        <f t="shared" si="0"/>
        <v>10810</v>
      </c>
      <c r="J4" s="3">
        <f t="shared" si="0"/>
        <v>7584</v>
      </c>
    </row>
    <row r="5" spans="1:10" ht="15">
      <c r="A5" s="3" t="s">
        <v>14</v>
      </c>
      <c r="B5" s="66">
        <v>235</v>
      </c>
      <c r="C5" s="66">
        <v>235</v>
      </c>
      <c r="D5" s="66">
        <v>237</v>
      </c>
      <c r="E5" s="3">
        <v>6</v>
      </c>
      <c r="F5" s="3">
        <v>14</v>
      </c>
      <c r="G5" s="30">
        <v>16</v>
      </c>
      <c r="H5" s="3">
        <f t="shared" si="0"/>
        <v>1410</v>
      </c>
      <c r="I5" s="3">
        <f t="shared" si="0"/>
        <v>3290</v>
      </c>
      <c r="J5" s="3">
        <f t="shared" si="0"/>
        <v>3792</v>
      </c>
    </row>
    <row r="6" spans="1:10" ht="15">
      <c r="A6" s="3" t="s">
        <v>16</v>
      </c>
      <c r="B6" s="66">
        <v>235</v>
      </c>
      <c r="C6" s="66">
        <v>235</v>
      </c>
      <c r="D6" s="66">
        <v>237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17</v>
      </c>
      <c r="B7" s="66">
        <v>235</v>
      </c>
      <c r="C7" s="66">
        <v>235</v>
      </c>
      <c r="D7" s="66">
        <v>237</v>
      </c>
      <c r="E7" s="3">
        <v>0</v>
      </c>
      <c r="F7" s="3">
        <v>18</v>
      </c>
      <c r="G7" s="30">
        <v>16</v>
      </c>
      <c r="H7" s="3">
        <f t="shared" si="0"/>
        <v>0</v>
      </c>
      <c r="I7" s="3">
        <f t="shared" si="0"/>
        <v>4230</v>
      </c>
      <c r="J7" s="3">
        <f t="shared" si="0"/>
        <v>3792</v>
      </c>
    </row>
    <row r="8" spans="1:13" ht="15">
      <c r="A8" s="3" t="s">
        <v>41</v>
      </c>
      <c r="B8" s="66">
        <v>235</v>
      </c>
      <c r="C8" s="66">
        <v>235</v>
      </c>
      <c r="D8" s="66">
        <v>237</v>
      </c>
      <c r="E8" s="3">
        <v>40</v>
      </c>
      <c r="F8" s="3">
        <v>44</v>
      </c>
      <c r="G8" s="30">
        <v>42</v>
      </c>
      <c r="H8" s="3">
        <f t="shared" si="0"/>
        <v>9400</v>
      </c>
      <c r="I8" s="3">
        <f t="shared" si="0"/>
        <v>10340</v>
      </c>
      <c r="J8" s="3">
        <f t="shared" si="0"/>
        <v>9954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20210</v>
      </c>
      <c r="I9" s="3">
        <f>SUM(I4:I8)</f>
        <v>28670</v>
      </c>
      <c r="J9" s="3">
        <f>SUM(J4:J8)</f>
        <v>25122</v>
      </c>
      <c r="K9" s="1">
        <f>SUM(H9:J9)</f>
        <v>74002</v>
      </c>
      <c r="L9" s="1">
        <v>400000</v>
      </c>
      <c r="M9" s="1">
        <f>K9/L9</f>
        <v>0.185005</v>
      </c>
    </row>
    <row r="10" spans="1:10" ht="15">
      <c r="A10" s="3" t="s">
        <v>18</v>
      </c>
      <c r="B10" s="3">
        <v>243</v>
      </c>
      <c r="C10" s="3">
        <v>241</v>
      </c>
      <c r="D10" s="3">
        <v>243</v>
      </c>
      <c r="E10" s="3"/>
      <c r="F10" s="3"/>
      <c r="G10" s="30"/>
      <c r="H10" s="3"/>
      <c r="I10" s="3"/>
      <c r="J10" s="3"/>
    </row>
    <row r="11" spans="1:10" ht="15">
      <c r="A11" s="3" t="s">
        <v>3</v>
      </c>
      <c r="B11" s="66">
        <v>243</v>
      </c>
      <c r="C11" s="66">
        <v>241</v>
      </c>
      <c r="D11" s="66">
        <v>243</v>
      </c>
      <c r="E11" s="3">
        <v>16</v>
      </c>
      <c r="F11" s="3">
        <v>10</v>
      </c>
      <c r="G11" s="30">
        <v>5</v>
      </c>
      <c r="H11" s="3">
        <f aca="true" t="shared" si="1" ref="H11:J17">B11*E11</f>
        <v>3888</v>
      </c>
      <c r="I11" s="3">
        <f t="shared" si="1"/>
        <v>2410</v>
      </c>
      <c r="J11" s="3">
        <f t="shared" si="1"/>
        <v>1215</v>
      </c>
    </row>
    <row r="12" spans="1:10" s="64" customFormat="1" ht="15">
      <c r="A12" s="66" t="s">
        <v>4</v>
      </c>
      <c r="B12" s="66">
        <v>243</v>
      </c>
      <c r="C12" s="66">
        <v>241</v>
      </c>
      <c r="D12" s="66">
        <v>243</v>
      </c>
      <c r="E12" s="66">
        <v>20</v>
      </c>
      <c r="F12" s="66">
        <v>16</v>
      </c>
      <c r="G12" s="72">
        <v>10</v>
      </c>
      <c r="H12" s="66">
        <f t="shared" si="1"/>
        <v>4860</v>
      </c>
      <c r="I12" s="66">
        <f t="shared" si="1"/>
        <v>3856</v>
      </c>
      <c r="J12" s="66">
        <f t="shared" si="1"/>
        <v>2430</v>
      </c>
    </row>
    <row r="13" spans="1:10" s="64" customFormat="1" ht="15">
      <c r="A13" s="66" t="s">
        <v>5</v>
      </c>
      <c r="B13" s="66">
        <v>243</v>
      </c>
      <c r="C13" s="66">
        <v>241</v>
      </c>
      <c r="D13" s="66">
        <v>243</v>
      </c>
      <c r="E13" s="66">
        <v>10</v>
      </c>
      <c r="F13" s="66">
        <v>8</v>
      </c>
      <c r="G13" s="72">
        <v>14</v>
      </c>
      <c r="H13" s="66">
        <f aca="true" t="shared" si="2" ref="H13:J14">B13*E13</f>
        <v>2430</v>
      </c>
      <c r="I13" s="66">
        <f t="shared" si="2"/>
        <v>1928</v>
      </c>
      <c r="J13" s="66">
        <f t="shared" si="2"/>
        <v>3402</v>
      </c>
    </row>
    <row r="14" spans="1:10" s="64" customFormat="1" ht="15">
      <c r="A14" s="66" t="s">
        <v>7</v>
      </c>
      <c r="B14" s="66">
        <v>243</v>
      </c>
      <c r="C14" s="66">
        <v>241</v>
      </c>
      <c r="D14" s="66">
        <v>243</v>
      </c>
      <c r="E14" s="66">
        <v>62</v>
      </c>
      <c r="F14" s="66">
        <v>40</v>
      </c>
      <c r="G14" s="72">
        <v>42</v>
      </c>
      <c r="H14" s="66">
        <f t="shared" si="2"/>
        <v>15066</v>
      </c>
      <c r="I14" s="66">
        <f t="shared" si="2"/>
        <v>9640</v>
      </c>
      <c r="J14" s="66">
        <f t="shared" si="2"/>
        <v>10206</v>
      </c>
    </row>
    <row r="15" spans="1:10" ht="15">
      <c r="A15" s="3" t="s">
        <v>8</v>
      </c>
      <c r="B15" s="66">
        <v>243</v>
      </c>
      <c r="C15" s="66">
        <v>241</v>
      </c>
      <c r="D15" s="66">
        <v>243</v>
      </c>
      <c r="E15" s="3">
        <v>30</v>
      </c>
      <c r="F15" s="3">
        <v>24</v>
      </c>
      <c r="G15" s="30">
        <v>14</v>
      </c>
      <c r="H15" s="3">
        <f t="shared" si="1"/>
        <v>7290</v>
      </c>
      <c r="I15" s="3">
        <f t="shared" si="1"/>
        <v>5784</v>
      </c>
      <c r="J15" s="3">
        <f t="shared" si="1"/>
        <v>3402</v>
      </c>
    </row>
    <row r="16" spans="1:10" s="64" customFormat="1" ht="15">
      <c r="A16" s="66" t="s">
        <v>9</v>
      </c>
      <c r="B16" s="66">
        <v>243</v>
      </c>
      <c r="C16" s="66">
        <v>241</v>
      </c>
      <c r="D16" s="66">
        <v>243</v>
      </c>
      <c r="E16" s="66">
        <v>61</v>
      </c>
      <c r="F16" s="66">
        <v>90</v>
      </c>
      <c r="G16" s="72">
        <v>106</v>
      </c>
      <c r="H16" s="66">
        <f>B16*E16</f>
        <v>14823</v>
      </c>
      <c r="I16" s="66">
        <f>C16*F16</f>
        <v>21690</v>
      </c>
      <c r="J16" s="66">
        <f>D16*G16</f>
        <v>25758</v>
      </c>
    </row>
    <row r="17" spans="1:10" ht="15">
      <c r="A17" s="3" t="s">
        <v>10</v>
      </c>
      <c r="B17" s="66">
        <v>243</v>
      </c>
      <c r="C17" s="66">
        <v>241</v>
      </c>
      <c r="D17" s="66">
        <v>243</v>
      </c>
      <c r="E17" s="3">
        <v>44</v>
      </c>
      <c r="F17" s="3">
        <v>40</v>
      </c>
      <c r="G17" s="30">
        <v>46</v>
      </c>
      <c r="H17" s="3">
        <f t="shared" si="1"/>
        <v>10692</v>
      </c>
      <c r="I17" s="3">
        <f t="shared" si="1"/>
        <v>9640</v>
      </c>
      <c r="J17" s="3">
        <f t="shared" si="1"/>
        <v>11178</v>
      </c>
    </row>
    <row r="18" spans="5:13" ht="15">
      <c r="E18" s="1">
        <f aca="true" t="shared" si="3" ref="E18:J18">SUM(E11:E17)</f>
        <v>243</v>
      </c>
      <c r="F18" s="1">
        <f t="shared" si="3"/>
        <v>228</v>
      </c>
      <c r="G18" s="1">
        <f t="shared" si="3"/>
        <v>237</v>
      </c>
      <c r="H18" s="1">
        <f t="shared" si="3"/>
        <v>59049</v>
      </c>
      <c r="I18" s="1">
        <f t="shared" si="3"/>
        <v>54948</v>
      </c>
      <c r="J18" s="1">
        <f t="shared" si="3"/>
        <v>57591</v>
      </c>
      <c r="K18" s="1">
        <f>SUM(H18:J18)</f>
        <v>171588</v>
      </c>
      <c r="L18" s="1">
        <v>400000</v>
      </c>
      <c r="M18" s="1">
        <f>K18/L18</f>
        <v>0.42897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57421875" style="0" customWidth="1"/>
    <col min="11" max="11" width="9.00390625" style="0" customWidth="1"/>
    <col min="12" max="12" width="8.7109375" style="0" customWidth="1"/>
    <col min="13" max="13" width="10.140625" style="0" bestFit="1" customWidth="1"/>
  </cols>
  <sheetData>
    <row r="1" spans="1:4" ht="15">
      <c r="A1" s="1" t="s">
        <v>138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238</v>
      </c>
      <c r="C3" s="3">
        <v>238</v>
      </c>
      <c r="D3" s="3">
        <v>240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238</v>
      </c>
      <c r="C4" s="66">
        <v>238</v>
      </c>
      <c r="D4" s="66">
        <v>240</v>
      </c>
      <c r="E4" s="3">
        <v>40</v>
      </c>
      <c r="F4" s="3">
        <v>52</v>
      </c>
      <c r="G4" s="30">
        <v>28</v>
      </c>
      <c r="H4" s="3">
        <f aca="true" t="shared" si="0" ref="H4:J5">B4*E4</f>
        <v>9520</v>
      </c>
      <c r="I4" s="3">
        <f t="shared" si="0"/>
        <v>12376</v>
      </c>
      <c r="J4" s="3">
        <f t="shared" si="0"/>
        <v>6720</v>
      </c>
    </row>
    <row r="5" spans="1:13" ht="15">
      <c r="A5" s="3" t="s">
        <v>7</v>
      </c>
      <c r="B5" s="66">
        <v>238</v>
      </c>
      <c r="C5" s="66">
        <v>238</v>
      </c>
      <c r="D5" s="66">
        <v>240</v>
      </c>
      <c r="E5" s="3">
        <v>35</v>
      </c>
      <c r="F5" s="3">
        <v>42</v>
      </c>
      <c r="G5" s="30">
        <v>42</v>
      </c>
      <c r="H5" s="3">
        <f t="shared" si="0"/>
        <v>8330</v>
      </c>
      <c r="I5" s="3">
        <f t="shared" si="0"/>
        <v>9996</v>
      </c>
      <c r="J5" s="3">
        <f t="shared" si="0"/>
        <v>10080</v>
      </c>
      <c r="K5" s="1" t="s">
        <v>242</v>
      </c>
      <c r="L5" s="1" t="s">
        <v>243</v>
      </c>
      <c r="M5" s="1" t="s">
        <v>248</v>
      </c>
    </row>
    <row r="6" spans="1:13" ht="15">
      <c r="A6" s="3"/>
      <c r="B6" s="3"/>
      <c r="C6" s="3"/>
      <c r="D6" s="3"/>
      <c r="E6" s="3"/>
      <c r="F6" s="3"/>
      <c r="G6" s="30"/>
      <c r="H6" s="3">
        <f>SUM(H4:H5)</f>
        <v>17850</v>
      </c>
      <c r="I6" s="3">
        <f>SUM(I4:I5)</f>
        <v>22372</v>
      </c>
      <c r="J6" s="3">
        <f>SUM(J4:J5)</f>
        <v>16800</v>
      </c>
      <c r="K6" s="1">
        <f>SUM(H6:J6)</f>
        <v>57022</v>
      </c>
      <c r="L6" s="1">
        <v>400000</v>
      </c>
      <c r="M6" s="1">
        <f>K6/L6</f>
        <v>0.142555</v>
      </c>
    </row>
    <row r="7" spans="1:13" ht="15">
      <c r="A7" s="3" t="s">
        <v>18</v>
      </c>
      <c r="B7" s="3">
        <v>240</v>
      </c>
      <c r="C7" s="3">
        <v>240</v>
      </c>
      <c r="D7" s="3">
        <v>241</v>
      </c>
      <c r="E7" s="3"/>
      <c r="F7" s="3"/>
      <c r="G7" s="30"/>
      <c r="H7" s="3"/>
      <c r="I7" s="3"/>
      <c r="J7" s="30"/>
      <c r="K7" s="2"/>
      <c r="L7" s="2"/>
      <c r="M7" s="2"/>
    </row>
    <row r="8" spans="1:10" ht="15">
      <c r="A8" s="3" t="s">
        <v>2</v>
      </c>
      <c r="B8" s="66">
        <v>240</v>
      </c>
      <c r="C8" s="66">
        <v>240</v>
      </c>
      <c r="D8" s="66">
        <v>241</v>
      </c>
      <c r="E8" s="3">
        <v>14</v>
      </c>
      <c r="F8" s="3">
        <v>32</v>
      </c>
      <c r="G8" s="30">
        <v>35</v>
      </c>
      <c r="H8" s="3">
        <f aca="true" t="shared" si="1" ref="H8:J12">B8*E8</f>
        <v>3360</v>
      </c>
      <c r="I8" s="3">
        <f t="shared" si="1"/>
        <v>7680</v>
      </c>
      <c r="J8" s="3">
        <f t="shared" si="1"/>
        <v>8435</v>
      </c>
    </row>
    <row r="9" spans="1:10" ht="15">
      <c r="A9" s="3" t="s">
        <v>3</v>
      </c>
      <c r="B9" s="66">
        <v>240</v>
      </c>
      <c r="C9" s="66">
        <v>240</v>
      </c>
      <c r="D9" s="66">
        <v>241</v>
      </c>
      <c r="E9" s="3">
        <v>2</v>
      </c>
      <c r="F9" s="3">
        <v>1</v>
      </c>
      <c r="G9" s="30">
        <v>3</v>
      </c>
      <c r="H9" s="3">
        <f t="shared" si="1"/>
        <v>480</v>
      </c>
      <c r="I9" s="3">
        <f t="shared" si="1"/>
        <v>240</v>
      </c>
      <c r="J9" s="3">
        <f t="shared" si="1"/>
        <v>723</v>
      </c>
    </row>
    <row r="10" spans="1:10" ht="15">
      <c r="A10" s="3" t="s">
        <v>4</v>
      </c>
      <c r="B10" s="66">
        <v>240</v>
      </c>
      <c r="C10" s="66">
        <v>240</v>
      </c>
      <c r="D10" s="66">
        <v>241</v>
      </c>
      <c r="E10" s="3">
        <v>24</v>
      </c>
      <c r="F10" s="3">
        <v>20</v>
      </c>
      <c r="G10" s="30">
        <v>15</v>
      </c>
      <c r="H10" s="3">
        <f t="shared" si="1"/>
        <v>5760</v>
      </c>
      <c r="I10" s="3">
        <f t="shared" si="1"/>
        <v>4800</v>
      </c>
      <c r="J10" s="3">
        <f t="shared" si="1"/>
        <v>3615</v>
      </c>
    </row>
    <row r="11" spans="1:10" ht="15">
      <c r="A11" s="4" t="s">
        <v>5</v>
      </c>
      <c r="B11" s="66">
        <v>240</v>
      </c>
      <c r="C11" s="66">
        <v>240</v>
      </c>
      <c r="D11" s="66">
        <v>241</v>
      </c>
      <c r="E11" s="3">
        <v>0</v>
      </c>
      <c r="F11" s="3">
        <v>0</v>
      </c>
      <c r="G11" s="30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4" t="s">
        <v>6</v>
      </c>
      <c r="B12" s="66">
        <v>240</v>
      </c>
      <c r="C12" s="66">
        <v>240</v>
      </c>
      <c r="D12" s="66">
        <v>241</v>
      </c>
      <c r="E12" s="3">
        <v>0</v>
      </c>
      <c r="F12" s="3">
        <v>0</v>
      </c>
      <c r="G12" s="30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5:13" ht="15">
      <c r="E13" s="1">
        <f aca="true" t="shared" si="2" ref="E13:J13">SUM(E8:E12)</f>
        <v>40</v>
      </c>
      <c r="F13" s="1">
        <f t="shared" si="2"/>
        <v>53</v>
      </c>
      <c r="G13" s="1">
        <f t="shared" si="2"/>
        <v>53</v>
      </c>
      <c r="H13" s="1">
        <f t="shared" si="2"/>
        <v>9600</v>
      </c>
      <c r="I13" s="1">
        <f t="shared" si="2"/>
        <v>12720</v>
      </c>
      <c r="J13" s="1">
        <f t="shared" si="2"/>
        <v>12773</v>
      </c>
      <c r="K13" s="1">
        <f>SUM(H13:J13)</f>
        <v>35093</v>
      </c>
      <c r="L13" s="1">
        <v>400000</v>
      </c>
      <c r="M13" s="1">
        <f>K13/L13</f>
        <v>0.0877325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137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231</v>
      </c>
      <c r="C3" s="3">
        <v>231</v>
      </c>
      <c r="D3" s="3">
        <v>231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231</v>
      </c>
      <c r="C4" s="66">
        <v>231</v>
      </c>
      <c r="D4" s="66">
        <v>231</v>
      </c>
      <c r="E4" s="3">
        <v>71</v>
      </c>
      <c r="F4" s="3">
        <v>19</v>
      </c>
      <c r="G4" s="30">
        <v>10</v>
      </c>
      <c r="H4" s="3">
        <f>B4*E4</f>
        <v>16401</v>
      </c>
      <c r="I4" s="3">
        <f>C4*F4</f>
        <v>4389</v>
      </c>
      <c r="J4" s="3">
        <f>D4*G4</f>
        <v>2310</v>
      </c>
    </row>
    <row r="5" spans="1:10" ht="15">
      <c r="A5" s="3" t="s">
        <v>3</v>
      </c>
      <c r="B5" s="66">
        <v>231</v>
      </c>
      <c r="C5" s="66">
        <v>231</v>
      </c>
      <c r="D5" s="66">
        <v>231</v>
      </c>
      <c r="E5" s="3">
        <v>5</v>
      </c>
      <c r="F5" s="3">
        <v>12</v>
      </c>
      <c r="G5" s="30">
        <v>13</v>
      </c>
      <c r="H5" s="3">
        <f aca="true" t="shared" si="0" ref="H5:H10">B5*E5</f>
        <v>1155</v>
      </c>
      <c r="I5" s="3">
        <f aca="true" t="shared" si="1" ref="I5:I10">C5*F5</f>
        <v>2772</v>
      </c>
      <c r="J5" s="3">
        <f aca="true" t="shared" si="2" ref="J5:J10">D5*G5</f>
        <v>3003</v>
      </c>
    </row>
    <row r="6" spans="1:10" ht="15">
      <c r="A6" s="3" t="s">
        <v>4</v>
      </c>
      <c r="B6" s="66">
        <v>231</v>
      </c>
      <c r="C6" s="66">
        <v>231</v>
      </c>
      <c r="D6" s="66">
        <v>231</v>
      </c>
      <c r="E6" s="3">
        <v>25</v>
      </c>
      <c r="F6" s="3">
        <v>18</v>
      </c>
      <c r="G6" s="30">
        <v>34</v>
      </c>
      <c r="H6" s="3">
        <f t="shared" si="0"/>
        <v>5775</v>
      </c>
      <c r="I6" s="3">
        <f t="shared" si="1"/>
        <v>4158</v>
      </c>
      <c r="J6" s="3">
        <f t="shared" si="2"/>
        <v>7854</v>
      </c>
    </row>
    <row r="7" spans="1:10" ht="15">
      <c r="A7" s="3" t="s">
        <v>6</v>
      </c>
      <c r="B7" s="66">
        <v>231</v>
      </c>
      <c r="C7" s="66">
        <v>231</v>
      </c>
      <c r="D7" s="66">
        <v>231</v>
      </c>
      <c r="E7" s="3">
        <v>35</v>
      </c>
      <c r="F7" s="3">
        <v>44</v>
      </c>
      <c r="G7" s="30">
        <v>41</v>
      </c>
      <c r="H7" s="3">
        <f t="shared" si="0"/>
        <v>8085</v>
      </c>
      <c r="I7" s="3">
        <f t="shared" si="1"/>
        <v>10164</v>
      </c>
      <c r="J7" s="3">
        <f t="shared" si="2"/>
        <v>9471</v>
      </c>
    </row>
    <row r="8" spans="1:10" ht="15">
      <c r="A8" s="3" t="s">
        <v>7</v>
      </c>
      <c r="B8" s="66">
        <v>231</v>
      </c>
      <c r="C8" s="66">
        <v>231</v>
      </c>
      <c r="D8" s="66">
        <v>231</v>
      </c>
      <c r="E8" s="3">
        <v>21</v>
      </c>
      <c r="F8" s="3">
        <v>22</v>
      </c>
      <c r="G8" s="30">
        <v>30</v>
      </c>
      <c r="H8" s="3">
        <f t="shared" si="0"/>
        <v>4851</v>
      </c>
      <c r="I8" s="3">
        <f t="shared" si="1"/>
        <v>5082</v>
      </c>
      <c r="J8" s="3">
        <f t="shared" si="2"/>
        <v>6930</v>
      </c>
    </row>
    <row r="9" spans="1:10" ht="15">
      <c r="A9" s="3" t="s">
        <v>8</v>
      </c>
      <c r="B9" s="66">
        <v>231</v>
      </c>
      <c r="C9" s="66">
        <v>231</v>
      </c>
      <c r="D9" s="66">
        <v>231</v>
      </c>
      <c r="E9" s="3">
        <v>5</v>
      </c>
      <c r="F9" s="3">
        <v>10</v>
      </c>
      <c r="G9" s="30">
        <v>20</v>
      </c>
      <c r="H9" s="3">
        <f t="shared" si="0"/>
        <v>1155</v>
      </c>
      <c r="I9" s="3">
        <f t="shared" si="1"/>
        <v>2310</v>
      </c>
      <c r="J9" s="3">
        <f t="shared" si="2"/>
        <v>4620</v>
      </c>
    </row>
    <row r="10" spans="1:13" ht="15">
      <c r="A10" s="3" t="s">
        <v>9</v>
      </c>
      <c r="B10" s="66">
        <v>231</v>
      </c>
      <c r="C10" s="66">
        <v>231</v>
      </c>
      <c r="D10" s="66">
        <v>231</v>
      </c>
      <c r="E10" s="3">
        <v>0</v>
      </c>
      <c r="F10" s="3">
        <v>0</v>
      </c>
      <c r="G10" s="30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37422</v>
      </c>
      <c r="I11" s="3">
        <f>SUM(I4:I10)</f>
        <v>28875</v>
      </c>
      <c r="J11" s="3">
        <f>SUM(J4:J10)</f>
        <v>34188</v>
      </c>
      <c r="K11" s="1">
        <f>SUM(H11:J11)</f>
        <v>100485</v>
      </c>
      <c r="L11" s="1">
        <v>630000</v>
      </c>
      <c r="M11" s="1">
        <f>K11/L11</f>
        <v>0.1595</v>
      </c>
    </row>
    <row r="12" spans="1:10" ht="15">
      <c r="A12" s="3" t="s">
        <v>18</v>
      </c>
      <c r="B12" s="3">
        <v>231</v>
      </c>
      <c r="C12" s="3">
        <v>231</v>
      </c>
      <c r="D12" s="3">
        <v>232</v>
      </c>
      <c r="E12" s="3"/>
      <c r="F12" s="3"/>
      <c r="G12" s="30"/>
      <c r="H12" s="3"/>
      <c r="I12" s="3"/>
      <c r="J12" s="3"/>
    </row>
    <row r="13" spans="1:10" ht="15">
      <c r="A13" s="3" t="s">
        <v>2</v>
      </c>
      <c r="B13" s="66">
        <v>231</v>
      </c>
      <c r="C13" s="66">
        <v>231</v>
      </c>
      <c r="D13" s="66">
        <v>232</v>
      </c>
      <c r="E13" s="3">
        <v>73</v>
      </c>
      <c r="F13" s="3">
        <v>53</v>
      </c>
      <c r="G13" s="30">
        <v>36</v>
      </c>
      <c r="H13" s="3">
        <f aca="true" t="shared" si="3" ref="H13:J20">B13*E13</f>
        <v>16863</v>
      </c>
      <c r="I13" s="3">
        <f t="shared" si="3"/>
        <v>12243</v>
      </c>
      <c r="J13" s="3">
        <f t="shared" si="3"/>
        <v>8352</v>
      </c>
    </row>
    <row r="14" spans="1:10" s="64" customFormat="1" ht="15">
      <c r="A14" s="66" t="s">
        <v>3</v>
      </c>
      <c r="B14" s="66">
        <v>231</v>
      </c>
      <c r="C14" s="66">
        <v>231</v>
      </c>
      <c r="D14" s="66">
        <v>232</v>
      </c>
      <c r="E14" s="66">
        <v>10</v>
      </c>
      <c r="F14" s="66">
        <v>15</v>
      </c>
      <c r="G14" s="72">
        <v>22</v>
      </c>
      <c r="H14" s="66">
        <f t="shared" si="3"/>
        <v>2310</v>
      </c>
      <c r="I14" s="66">
        <f t="shared" si="3"/>
        <v>3465</v>
      </c>
      <c r="J14" s="66">
        <f t="shared" si="3"/>
        <v>5104</v>
      </c>
    </row>
    <row r="15" spans="1:10" ht="15">
      <c r="A15" s="3" t="s">
        <v>4</v>
      </c>
      <c r="B15" s="66">
        <v>231</v>
      </c>
      <c r="C15" s="66">
        <v>231</v>
      </c>
      <c r="D15" s="66">
        <v>232</v>
      </c>
      <c r="E15" s="3">
        <v>0</v>
      </c>
      <c r="F15" s="3">
        <v>0</v>
      </c>
      <c r="G15" s="30"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</row>
    <row r="16" spans="1:10" ht="15">
      <c r="A16" s="3" t="s">
        <v>5</v>
      </c>
      <c r="B16" s="66">
        <v>231</v>
      </c>
      <c r="C16" s="66">
        <v>231</v>
      </c>
      <c r="D16" s="66">
        <v>232</v>
      </c>
      <c r="E16" s="3">
        <v>15</v>
      </c>
      <c r="F16" s="3">
        <v>18</v>
      </c>
      <c r="G16" s="30">
        <v>20</v>
      </c>
      <c r="H16" s="3">
        <f t="shared" si="3"/>
        <v>3465</v>
      </c>
      <c r="I16" s="3">
        <f t="shared" si="3"/>
        <v>4158</v>
      </c>
      <c r="J16" s="3">
        <f t="shared" si="3"/>
        <v>4640</v>
      </c>
    </row>
    <row r="17" spans="1:10" ht="15">
      <c r="A17" s="4" t="s">
        <v>6</v>
      </c>
      <c r="B17" s="66">
        <v>231</v>
      </c>
      <c r="C17" s="66">
        <v>231</v>
      </c>
      <c r="D17" s="66">
        <v>232</v>
      </c>
      <c r="E17" s="3">
        <v>32</v>
      </c>
      <c r="F17" s="3">
        <v>20</v>
      </c>
      <c r="G17" s="30">
        <v>18</v>
      </c>
      <c r="H17" s="3">
        <f t="shared" si="3"/>
        <v>7392</v>
      </c>
      <c r="I17" s="3">
        <f t="shared" si="3"/>
        <v>4620</v>
      </c>
      <c r="J17" s="3">
        <f t="shared" si="3"/>
        <v>4176</v>
      </c>
    </row>
    <row r="18" spans="1:10" ht="15">
      <c r="A18" s="4" t="s">
        <v>7</v>
      </c>
      <c r="B18" s="66">
        <v>231</v>
      </c>
      <c r="C18" s="66">
        <v>231</v>
      </c>
      <c r="D18" s="66">
        <v>232</v>
      </c>
      <c r="E18" s="3">
        <v>60</v>
      </c>
      <c r="F18" s="3">
        <v>85</v>
      </c>
      <c r="G18" s="30">
        <v>80</v>
      </c>
      <c r="H18" s="3">
        <f t="shared" si="3"/>
        <v>13860</v>
      </c>
      <c r="I18" s="3">
        <f t="shared" si="3"/>
        <v>19635</v>
      </c>
      <c r="J18" s="3">
        <f t="shared" si="3"/>
        <v>18560</v>
      </c>
    </row>
    <row r="19" spans="1:10" ht="15">
      <c r="A19" s="4" t="s">
        <v>8</v>
      </c>
      <c r="B19" s="66">
        <v>231</v>
      </c>
      <c r="C19" s="66">
        <v>231</v>
      </c>
      <c r="D19" s="66">
        <v>232</v>
      </c>
      <c r="E19" s="3">
        <v>31</v>
      </c>
      <c r="F19" s="3">
        <v>2</v>
      </c>
      <c r="G19" s="30">
        <v>1</v>
      </c>
      <c r="H19" s="3">
        <f t="shared" si="3"/>
        <v>7161</v>
      </c>
      <c r="I19" s="3">
        <f t="shared" si="3"/>
        <v>462</v>
      </c>
      <c r="J19" s="3">
        <f t="shared" si="3"/>
        <v>232</v>
      </c>
    </row>
    <row r="20" spans="1:10" ht="15">
      <c r="A20" s="4" t="s">
        <v>9</v>
      </c>
      <c r="B20" s="66">
        <v>231</v>
      </c>
      <c r="C20" s="66">
        <v>231</v>
      </c>
      <c r="D20" s="66">
        <v>232</v>
      </c>
      <c r="E20" s="11">
        <v>21</v>
      </c>
      <c r="F20" s="11">
        <v>50</v>
      </c>
      <c r="G20" s="27">
        <v>24</v>
      </c>
      <c r="H20" s="3">
        <f t="shared" si="3"/>
        <v>4851</v>
      </c>
      <c r="I20" s="3">
        <f t="shared" si="3"/>
        <v>11550</v>
      </c>
      <c r="J20" s="3">
        <f t="shared" si="3"/>
        <v>5568</v>
      </c>
    </row>
    <row r="21" spans="5:13" ht="15">
      <c r="E21" s="1">
        <f>SUM(E13:E20)</f>
        <v>242</v>
      </c>
      <c r="F21" s="1">
        <f>SUM(F13:F20)</f>
        <v>243</v>
      </c>
      <c r="G21" s="1">
        <f>SUM(G13:G20)</f>
        <v>201</v>
      </c>
      <c r="H21" s="1">
        <f>SUM(H13:H19)</f>
        <v>51051</v>
      </c>
      <c r="I21" s="1">
        <f>SUM(I13:I19)</f>
        <v>44583</v>
      </c>
      <c r="J21" s="1">
        <f>SUM(J13:J19)</f>
        <v>41064</v>
      </c>
      <c r="K21" s="1">
        <f>SUM(H21:J21)</f>
        <v>136698</v>
      </c>
      <c r="L21" s="1">
        <v>630000</v>
      </c>
      <c r="M21" s="1">
        <f>K21/L21</f>
        <v>0.21698095238095239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8.7109375" style="0" customWidth="1"/>
  </cols>
  <sheetData>
    <row r="1" spans="1:10" ht="15">
      <c r="A1" s="1" t="s">
        <v>32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353</v>
      </c>
      <c r="N2" s="45"/>
    </row>
    <row r="3" spans="1:10" ht="15">
      <c r="A3" s="3" t="s">
        <v>1</v>
      </c>
      <c r="B3" s="3">
        <v>224</v>
      </c>
      <c r="C3" s="3">
        <v>222</v>
      </c>
      <c r="D3" s="3">
        <v>219</v>
      </c>
      <c r="E3" s="3"/>
      <c r="F3" s="3"/>
      <c r="G3" s="30"/>
      <c r="H3" s="3"/>
      <c r="I3" s="3"/>
      <c r="J3" s="3"/>
    </row>
    <row r="4" spans="1:10" ht="15">
      <c r="A4" s="3" t="s">
        <v>6</v>
      </c>
      <c r="B4" s="66">
        <v>224</v>
      </c>
      <c r="C4" s="66">
        <v>222</v>
      </c>
      <c r="D4" s="66">
        <v>219</v>
      </c>
      <c r="E4" s="3">
        <v>24</v>
      </c>
      <c r="F4" s="3">
        <v>7</v>
      </c>
      <c r="G4" s="30">
        <v>4</v>
      </c>
      <c r="H4" s="3">
        <f>B4*E4</f>
        <v>5376</v>
      </c>
      <c r="I4" s="3">
        <f>C4*F4</f>
        <v>1554</v>
      </c>
      <c r="J4" s="3">
        <f>D4*G4</f>
        <v>876</v>
      </c>
    </row>
    <row r="5" spans="1:10" ht="15">
      <c r="A5" s="3" t="s">
        <v>7</v>
      </c>
      <c r="B5" s="66">
        <v>224</v>
      </c>
      <c r="C5" s="66">
        <v>222</v>
      </c>
      <c r="D5" s="66">
        <v>219</v>
      </c>
      <c r="E5" s="3">
        <v>0</v>
      </c>
      <c r="F5" s="3">
        <v>0</v>
      </c>
      <c r="G5" s="30">
        <v>0</v>
      </c>
      <c r="H5" s="3">
        <f aca="true" t="shared" si="0" ref="H5:H10">B5*E5</f>
        <v>0</v>
      </c>
      <c r="I5" s="3">
        <f aca="true" t="shared" si="1" ref="I5:I10">C5*F5</f>
        <v>0</v>
      </c>
      <c r="J5" s="3">
        <f aca="true" t="shared" si="2" ref="J5:J10">D5*G5</f>
        <v>0</v>
      </c>
    </row>
    <row r="6" spans="1:10" ht="15">
      <c r="A6" s="3" t="s">
        <v>8</v>
      </c>
      <c r="B6" s="66">
        <v>224</v>
      </c>
      <c r="C6" s="66">
        <v>222</v>
      </c>
      <c r="D6" s="66">
        <v>219</v>
      </c>
      <c r="E6" s="3">
        <v>29</v>
      </c>
      <c r="F6" s="3">
        <v>28</v>
      </c>
      <c r="G6" s="30">
        <v>16</v>
      </c>
      <c r="H6" s="3">
        <f t="shared" si="0"/>
        <v>6496</v>
      </c>
      <c r="I6" s="3">
        <f t="shared" si="1"/>
        <v>6216</v>
      </c>
      <c r="J6" s="3">
        <f t="shared" si="2"/>
        <v>3504</v>
      </c>
    </row>
    <row r="7" spans="1:10" ht="15">
      <c r="A7" s="3" t="s">
        <v>2</v>
      </c>
      <c r="B7" s="66">
        <v>224</v>
      </c>
      <c r="C7" s="66">
        <v>222</v>
      </c>
      <c r="D7" s="66">
        <v>219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3</v>
      </c>
      <c r="B8" s="66">
        <v>224</v>
      </c>
      <c r="C8" s="66">
        <v>222</v>
      </c>
      <c r="D8" s="66">
        <v>219</v>
      </c>
      <c r="E8" s="3">
        <v>48</v>
      </c>
      <c r="F8" s="3">
        <v>24</v>
      </c>
      <c r="G8" s="30">
        <v>51</v>
      </c>
      <c r="H8" s="3">
        <f t="shared" si="0"/>
        <v>10752</v>
      </c>
      <c r="I8" s="3">
        <f t="shared" si="1"/>
        <v>5328</v>
      </c>
      <c r="J8" s="3">
        <f t="shared" si="2"/>
        <v>11169</v>
      </c>
    </row>
    <row r="9" spans="1:10" ht="15">
      <c r="A9" s="3" t="s">
        <v>4</v>
      </c>
      <c r="B9" s="66">
        <v>224</v>
      </c>
      <c r="C9" s="66">
        <v>222</v>
      </c>
      <c r="D9" s="66">
        <v>219</v>
      </c>
      <c r="E9" s="3">
        <v>0</v>
      </c>
      <c r="F9" s="3">
        <v>0</v>
      </c>
      <c r="G9" s="30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3" ht="15">
      <c r="A10" s="3" t="s">
        <v>5</v>
      </c>
      <c r="B10" s="66">
        <v>224</v>
      </c>
      <c r="C10" s="66">
        <v>222</v>
      </c>
      <c r="D10" s="66">
        <v>219</v>
      </c>
      <c r="E10" s="3">
        <v>2</v>
      </c>
      <c r="F10" s="3">
        <v>6</v>
      </c>
      <c r="G10" s="30">
        <v>4</v>
      </c>
      <c r="H10" s="3">
        <f t="shared" si="0"/>
        <v>448</v>
      </c>
      <c r="I10" s="3">
        <f t="shared" si="1"/>
        <v>1332</v>
      </c>
      <c r="J10" s="3">
        <f t="shared" si="2"/>
        <v>876</v>
      </c>
      <c r="K10" s="1" t="s">
        <v>242</v>
      </c>
      <c r="L10" s="1" t="s">
        <v>243</v>
      </c>
      <c r="M10" s="1" t="s">
        <v>246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23072</v>
      </c>
      <c r="I11" s="3">
        <f>SUM(I4:I10)</f>
        <v>14430</v>
      </c>
      <c r="J11" s="3">
        <f>SUM(J4:J10)</f>
        <v>16425</v>
      </c>
      <c r="K11" s="1">
        <f>SUM(H11:J11)</f>
        <v>53927</v>
      </c>
      <c r="L11" s="1"/>
      <c r="M11" s="1"/>
    </row>
    <row r="12" spans="1:10" ht="15">
      <c r="A12" s="4" t="s">
        <v>18</v>
      </c>
      <c r="B12" s="3">
        <v>230</v>
      </c>
      <c r="C12" s="3">
        <v>228</v>
      </c>
      <c r="D12" s="3">
        <v>233</v>
      </c>
      <c r="E12" s="3"/>
      <c r="F12" s="3"/>
      <c r="G12" s="30"/>
      <c r="H12" s="3"/>
      <c r="I12" s="3"/>
      <c r="J12" s="3"/>
    </row>
    <row r="13" spans="1:10" ht="15">
      <c r="A13" s="3" t="s">
        <v>2</v>
      </c>
      <c r="B13" s="66">
        <v>230</v>
      </c>
      <c r="C13" s="66">
        <v>228</v>
      </c>
      <c r="D13" s="66">
        <v>233</v>
      </c>
      <c r="E13" s="3">
        <v>79</v>
      </c>
      <c r="F13" s="3">
        <v>81</v>
      </c>
      <c r="G13" s="30">
        <v>130</v>
      </c>
      <c r="H13" s="3">
        <f aca="true" t="shared" si="3" ref="H13:J17">B13*E13</f>
        <v>18170</v>
      </c>
      <c r="I13" s="3">
        <f t="shared" si="3"/>
        <v>18468</v>
      </c>
      <c r="J13" s="3">
        <f t="shared" si="3"/>
        <v>30290</v>
      </c>
    </row>
    <row r="14" spans="1:10" ht="15">
      <c r="A14" s="3" t="s">
        <v>6</v>
      </c>
      <c r="B14" s="66">
        <v>230</v>
      </c>
      <c r="C14" s="66">
        <v>228</v>
      </c>
      <c r="D14" s="66">
        <v>233</v>
      </c>
      <c r="E14" s="3">
        <v>0</v>
      </c>
      <c r="F14" s="3">
        <v>0</v>
      </c>
      <c r="G14" s="30">
        <v>3</v>
      </c>
      <c r="H14" s="3">
        <f t="shared" si="3"/>
        <v>0</v>
      </c>
      <c r="I14" s="3">
        <f t="shared" si="3"/>
        <v>0</v>
      </c>
      <c r="J14" s="3">
        <f t="shared" si="3"/>
        <v>699</v>
      </c>
    </row>
    <row r="15" spans="1:10" s="64" customFormat="1" ht="15">
      <c r="A15" s="66" t="s">
        <v>7</v>
      </c>
      <c r="B15" s="66">
        <v>230</v>
      </c>
      <c r="C15" s="66">
        <v>228</v>
      </c>
      <c r="D15" s="66">
        <v>233</v>
      </c>
      <c r="E15" s="66">
        <v>89</v>
      </c>
      <c r="F15" s="66">
        <v>102</v>
      </c>
      <c r="G15" s="72">
        <v>100</v>
      </c>
      <c r="H15" s="66">
        <f t="shared" si="3"/>
        <v>20470</v>
      </c>
      <c r="I15" s="66">
        <f t="shared" si="3"/>
        <v>23256</v>
      </c>
      <c r="J15" s="66">
        <f t="shared" si="3"/>
        <v>23300</v>
      </c>
    </row>
    <row r="16" spans="1:10" s="64" customFormat="1" ht="15">
      <c r="A16" s="66" t="s">
        <v>8</v>
      </c>
      <c r="B16" s="66">
        <v>230</v>
      </c>
      <c r="C16" s="66">
        <v>228</v>
      </c>
      <c r="D16" s="66">
        <v>233</v>
      </c>
      <c r="E16" s="66">
        <v>2</v>
      </c>
      <c r="F16" s="66">
        <v>12</v>
      </c>
      <c r="G16" s="72">
        <v>0</v>
      </c>
      <c r="H16" s="66">
        <f t="shared" si="3"/>
        <v>460</v>
      </c>
      <c r="I16" s="66">
        <f t="shared" si="3"/>
        <v>2736</v>
      </c>
      <c r="J16" s="66">
        <f t="shared" si="3"/>
        <v>0</v>
      </c>
    </row>
    <row r="17" spans="1:10" ht="15">
      <c r="A17" s="3" t="s">
        <v>9</v>
      </c>
      <c r="B17" s="66">
        <v>230</v>
      </c>
      <c r="C17" s="66">
        <v>228</v>
      </c>
      <c r="D17" s="66">
        <v>233</v>
      </c>
      <c r="E17" s="3">
        <v>4</v>
      </c>
      <c r="F17" s="3">
        <v>1</v>
      </c>
      <c r="G17" s="30">
        <v>2</v>
      </c>
      <c r="H17" s="3">
        <f t="shared" si="3"/>
        <v>920</v>
      </c>
      <c r="I17" s="3">
        <f t="shared" si="3"/>
        <v>228</v>
      </c>
      <c r="J17" s="3">
        <f t="shared" si="3"/>
        <v>466</v>
      </c>
    </row>
    <row r="18" spans="5:13" ht="15">
      <c r="E18" s="1">
        <f aca="true" t="shared" si="4" ref="E18:J18">SUM(E13:E17)</f>
        <v>174</v>
      </c>
      <c r="F18" s="1">
        <f t="shared" si="4"/>
        <v>196</v>
      </c>
      <c r="G18" s="1">
        <f t="shared" si="4"/>
        <v>235</v>
      </c>
      <c r="H18" s="1">
        <f t="shared" si="4"/>
        <v>40020</v>
      </c>
      <c r="I18" s="1">
        <f t="shared" si="4"/>
        <v>44688</v>
      </c>
      <c r="J18" s="1">
        <f t="shared" si="4"/>
        <v>54755</v>
      </c>
      <c r="K18" s="1">
        <f>SUM(H18:J18)</f>
        <v>139463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133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2" ht="15">
      <c r="A3" s="3" t="s">
        <v>1</v>
      </c>
      <c r="B3" s="3">
        <v>234</v>
      </c>
      <c r="C3" s="3">
        <v>213</v>
      </c>
      <c r="D3" s="3">
        <v>234</v>
      </c>
      <c r="E3" s="3"/>
      <c r="F3" s="3"/>
      <c r="G3" s="30"/>
      <c r="H3" s="3"/>
      <c r="I3" s="3"/>
      <c r="J3" s="3"/>
      <c r="L3" s="14"/>
    </row>
    <row r="4" spans="1:13" ht="15">
      <c r="A4" s="3" t="s">
        <v>3</v>
      </c>
      <c r="B4" s="66">
        <v>234</v>
      </c>
      <c r="C4" s="66">
        <v>213</v>
      </c>
      <c r="D4" s="66">
        <v>234</v>
      </c>
      <c r="E4" s="3">
        <v>3</v>
      </c>
      <c r="F4" s="3">
        <v>13</v>
      </c>
      <c r="G4" s="30">
        <v>10</v>
      </c>
      <c r="H4" s="3">
        <f>B4*E4</f>
        <v>702</v>
      </c>
      <c r="I4" s="3">
        <f>C4*F4</f>
        <v>2769</v>
      </c>
      <c r="J4" s="3">
        <f>D4*G4</f>
        <v>2340</v>
      </c>
      <c r="M4" s="9"/>
    </row>
    <row r="5" spans="1:10" ht="15">
      <c r="A5" s="3" t="s">
        <v>4</v>
      </c>
      <c r="B5" s="66">
        <v>234</v>
      </c>
      <c r="C5" s="66">
        <v>213</v>
      </c>
      <c r="D5" s="66">
        <v>234</v>
      </c>
      <c r="E5" s="3">
        <v>85</v>
      </c>
      <c r="F5" s="3">
        <v>95</v>
      </c>
      <c r="G5" s="30">
        <v>36</v>
      </c>
      <c r="H5" s="3">
        <f>B5*E5</f>
        <v>19890</v>
      </c>
      <c r="I5" s="3">
        <f>C5*F5</f>
        <v>20235</v>
      </c>
      <c r="J5" s="3">
        <f>D5*G5</f>
        <v>8424</v>
      </c>
    </row>
    <row r="6" spans="1:10" ht="15">
      <c r="A6" s="3" t="s">
        <v>6</v>
      </c>
      <c r="B6" s="66">
        <v>234</v>
      </c>
      <c r="C6" s="66">
        <v>213</v>
      </c>
      <c r="D6" s="66">
        <v>234</v>
      </c>
      <c r="E6" s="3">
        <v>8</v>
      </c>
      <c r="F6" s="3">
        <v>11</v>
      </c>
      <c r="G6" s="30">
        <v>5</v>
      </c>
      <c r="H6" s="3">
        <f>B6*E6</f>
        <v>1872</v>
      </c>
      <c r="I6" s="3">
        <f>C6*F6</f>
        <v>2343</v>
      </c>
      <c r="J6" s="3">
        <f>D6*G6</f>
        <v>1170</v>
      </c>
    </row>
    <row r="7" spans="1:10" ht="15">
      <c r="A7" s="3" t="s">
        <v>7</v>
      </c>
      <c r="B7" s="66">
        <v>234</v>
      </c>
      <c r="C7" s="66">
        <v>213</v>
      </c>
      <c r="D7" s="66">
        <v>234</v>
      </c>
      <c r="E7" s="3">
        <v>143</v>
      </c>
      <c r="F7" s="3">
        <v>158</v>
      </c>
      <c r="G7" s="30">
        <v>67</v>
      </c>
      <c r="H7" s="3">
        <f>B7*E7</f>
        <v>33462</v>
      </c>
      <c r="I7" s="3">
        <f>C7*F7</f>
        <v>33654</v>
      </c>
      <c r="J7" s="3">
        <f>D7*G7</f>
        <v>15678</v>
      </c>
    </row>
    <row r="8" spans="1:10" ht="15">
      <c r="A8" s="3" t="s">
        <v>8</v>
      </c>
      <c r="B8" s="66">
        <v>234</v>
      </c>
      <c r="C8" s="66">
        <v>213</v>
      </c>
      <c r="D8" s="66">
        <v>234</v>
      </c>
      <c r="E8" s="3">
        <v>10</v>
      </c>
      <c r="F8" s="3">
        <v>6</v>
      </c>
      <c r="G8" s="30">
        <v>25</v>
      </c>
      <c r="H8" s="3">
        <f>B8*E8</f>
        <v>2340</v>
      </c>
      <c r="I8" s="3">
        <f>C8*F8</f>
        <v>1278</v>
      </c>
      <c r="J8" s="3">
        <f>D8*G8</f>
        <v>5850</v>
      </c>
    </row>
    <row r="9" spans="1:13" ht="15">
      <c r="A9" s="3" t="s">
        <v>9</v>
      </c>
      <c r="B9" s="66">
        <v>234</v>
      </c>
      <c r="C9" s="66">
        <v>213</v>
      </c>
      <c r="D9" s="66">
        <v>234</v>
      </c>
      <c r="E9" s="3">
        <v>33</v>
      </c>
      <c r="F9" s="3">
        <v>53</v>
      </c>
      <c r="G9" s="30">
        <v>25</v>
      </c>
      <c r="H9" s="3">
        <f>B9*E9</f>
        <v>7722</v>
      </c>
      <c r="I9" s="3">
        <f>C9*F9</f>
        <v>11289</v>
      </c>
      <c r="J9" s="3">
        <f>D9*G9</f>
        <v>5850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65988</v>
      </c>
      <c r="I10" s="3">
        <f>SUM(I4:I9)</f>
        <v>71568</v>
      </c>
      <c r="J10" s="3">
        <f>SUM(J4:J9)</f>
        <v>39312</v>
      </c>
      <c r="K10" s="1">
        <f>SUM(H10:J10)</f>
        <v>176868</v>
      </c>
      <c r="L10" s="1">
        <v>400000</v>
      </c>
      <c r="M10" s="1">
        <f>K10/L10</f>
        <v>0.44217</v>
      </c>
    </row>
    <row r="11" spans="1:10" ht="15">
      <c r="A11" s="3" t="s">
        <v>18</v>
      </c>
      <c r="B11" s="3">
        <v>231</v>
      </c>
      <c r="C11" s="3">
        <v>230</v>
      </c>
      <c r="D11" s="3">
        <v>232</v>
      </c>
      <c r="E11" s="3"/>
      <c r="F11" s="3"/>
      <c r="G11" s="30"/>
      <c r="H11" s="3"/>
      <c r="I11" s="3"/>
      <c r="J11" s="3"/>
    </row>
    <row r="12" spans="1:10" ht="15">
      <c r="A12" s="3" t="s">
        <v>10</v>
      </c>
      <c r="B12" s="66">
        <v>231</v>
      </c>
      <c r="C12" s="66">
        <v>230</v>
      </c>
      <c r="D12" s="66">
        <v>232</v>
      </c>
      <c r="E12" s="3">
        <v>90</v>
      </c>
      <c r="F12" s="3">
        <v>65</v>
      </c>
      <c r="G12" s="30">
        <v>84</v>
      </c>
      <c r="H12" s="3">
        <f aca="true" t="shared" si="0" ref="H12:J16">B12*E12</f>
        <v>20790</v>
      </c>
      <c r="I12" s="3">
        <f t="shared" si="0"/>
        <v>14950</v>
      </c>
      <c r="J12" s="3">
        <f t="shared" si="0"/>
        <v>19488</v>
      </c>
    </row>
    <row r="13" spans="1:10" ht="15">
      <c r="A13" s="3" t="s">
        <v>11</v>
      </c>
      <c r="B13" s="66">
        <v>231</v>
      </c>
      <c r="C13" s="66">
        <v>230</v>
      </c>
      <c r="D13" s="66">
        <v>232</v>
      </c>
      <c r="E13" s="3">
        <v>28</v>
      </c>
      <c r="F13" s="3">
        <v>30</v>
      </c>
      <c r="G13" s="30">
        <v>1</v>
      </c>
      <c r="H13" s="3">
        <f t="shared" si="0"/>
        <v>6468</v>
      </c>
      <c r="I13" s="3">
        <f t="shared" si="0"/>
        <v>6900</v>
      </c>
      <c r="J13" s="3">
        <f t="shared" si="0"/>
        <v>232</v>
      </c>
    </row>
    <row r="14" spans="1:13" ht="15">
      <c r="A14" s="3" t="s">
        <v>12</v>
      </c>
      <c r="B14" s="66">
        <v>231</v>
      </c>
      <c r="C14" s="66">
        <v>230</v>
      </c>
      <c r="D14" s="66">
        <v>232</v>
      </c>
      <c r="E14" s="3">
        <v>0</v>
      </c>
      <c r="F14" s="3">
        <v>0</v>
      </c>
      <c r="G14" s="30"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M14" s="9"/>
    </row>
    <row r="15" spans="1:10" ht="15">
      <c r="A15" s="4" t="s">
        <v>13</v>
      </c>
      <c r="B15" s="66">
        <v>231</v>
      </c>
      <c r="C15" s="66">
        <v>230</v>
      </c>
      <c r="D15" s="66">
        <v>232</v>
      </c>
      <c r="E15" s="3">
        <v>5</v>
      </c>
      <c r="F15" s="3">
        <v>14</v>
      </c>
      <c r="G15" s="30">
        <v>25</v>
      </c>
      <c r="H15" s="3">
        <f t="shared" si="0"/>
        <v>1155</v>
      </c>
      <c r="I15" s="3">
        <f t="shared" si="0"/>
        <v>3220</v>
      </c>
      <c r="J15" s="3">
        <f t="shared" si="0"/>
        <v>5800</v>
      </c>
    </row>
    <row r="16" spans="1:10" ht="15">
      <c r="A16" s="4" t="s">
        <v>17</v>
      </c>
      <c r="B16" s="66">
        <v>231</v>
      </c>
      <c r="C16" s="66">
        <v>230</v>
      </c>
      <c r="D16" s="66">
        <v>232</v>
      </c>
      <c r="E16" s="3">
        <v>0</v>
      </c>
      <c r="F16" s="3">
        <v>0</v>
      </c>
      <c r="G16" s="30"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</row>
    <row r="17" spans="5:13" ht="15">
      <c r="E17" s="1">
        <f>SUM(E12:E16)</f>
        <v>123</v>
      </c>
      <c r="F17" s="1">
        <f>SUM(F12:F16)</f>
        <v>109</v>
      </c>
      <c r="G17" s="1">
        <f>SUM(G12:G16)</f>
        <v>110</v>
      </c>
      <c r="H17" s="1">
        <f>SUM(H12:H15)</f>
        <v>28413</v>
      </c>
      <c r="I17" s="1">
        <f>SUM(I12:I15)</f>
        <v>25070</v>
      </c>
      <c r="J17" s="1">
        <f>SUM(J12:J15)</f>
        <v>25520</v>
      </c>
      <c r="K17" s="1">
        <f>SUM(H17:J17)</f>
        <v>79003</v>
      </c>
      <c r="L17" s="1">
        <v>400000</v>
      </c>
      <c r="M17" s="1">
        <f>K17/L17</f>
        <v>0.1975075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132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43474</v>
      </c>
      <c r="N2" s="10"/>
    </row>
    <row r="3" spans="1:10" ht="15">
      <c r="A3" s="3" t="s">
        <v>1</v>
      </c>
      <c r="B3" s="3">
        <v>237</v>
      </c>
      <c r="C3" s="3">
        <v>235</v>
      </c>
      <c r="D3" s="3">
        <v>240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237</v>
      </c>
      <c r="C4" s="66">
        <v>235</v>
      </c>
      <c r="D4" s="66">
        <v>240</v>
      </c>
      <c r="E4" s="3">
        <v>91</v>
      </c>
      <c r="F4" s="3">
        <v>68</v>
      </c>
      <c r="G4" s="30">
        <v>117</v>
      </c>
      <c r="H4" s="3">
        <f aca="true" t="shared" si="0" ref="H4:J10">B4*E4</f>
        <v>21567</v>
      </c>
      <c r="I4" s="3">
        <f t="shared" si="0"/>
        <v>15980</v>
      </c>
      <c r="J4" s="3">
        <f t="shared" si="0"/>
        <v>28080</v>
      </c>
    </row>
    <row r="5" spans="1:10" ht="15">
      <c r="A5" s="3" t="s">
        <v>3</v>
      </c>
      <c r="B5" s="66">
        <v>237</v>
      </c>
      <c r="C5" s="66">
        <v>235</v>
      </c>
      <c r="D5" s="66">
        <v>240</v>
      </c>
      <c r="E5" s="3">
        <v>23</v>
      </c>
      <c r="F5" s="3">
        <v>11</v>
      </c>
      <c r="G5" s="30">
        <v>1</v>
      </c>
      <c r="H5" s="3">
        <f t="shared" si="0"/>
        <v>5451</v>
      </c>
      <c r="I5" s="3">
        <f t="shared" si="0"/>
        <v>2585</v>
      </c>
      <c r="J5" s="3">
        <f t="shared" si="0"/>
        <v>240</v>
      </c>
    </row>
    <row r="6" spans="1:10" ht="15">
      <c r="A6" s="3" t="s">
        <v>4</v>
      </c>
      <c r="B6" s="66">
        <v>237</v>
      </c>
      <c r="C6" s="66">
        <v>235</v>
      </c>
      <c r="D6" s="66">
        <v>240</v>
      </c>
      <c r="E6" s="3">
        <v>38</v>
      </c>
      <c r="F6" s="3">
        <v>63</v>
      </c>
      <c r="G6" s="30">
        <v>83</v>
      </c>
      <c r="H6" s="3">
        <f t="shared" si="0"/>
        <v>9006</v>
      </c>
      <c r="I6" s="3">
        <f t="shared" si="0"/>
        <v>14805</v>
      </c>
      <c r="J6" s="3">
        <f t="shared" si="0"/>
        <v>19920</v>
      </c>
    </row>
    <row r="7" spans="1:10" ht="15">
      <c r="A7" s="3" t="s">
        <v>5</v>
      </c>
      <c r="B7" s="66">
        <v>237</v>
      </c>
      <c r="C7" s="66">
        <v>235</v>
      </c>
      <c r="D7" s="66">
        <v>240</v>
      </c>
      <c r="E7" s="3">
        <v>48</v>
      </c>
      <c r="F7" s="3">
        <v>54</v>
      </c>
      <c r="G7" s="30">
        <v>96</v>
      </c>
      <c r="H7" s="3">
        <f t="shared" si="0"/>
        <v>11376</v>
      </c>
      <c r="I7" s="3">
        <f t="shared" si="0"/>
        <v>12690</v>
      </c>
      <c r="J7" s="3">
        <f t="shared" si="0"/>
        <v>23040</v>
      </c>
    </row>
    <row r="8" spans="1:10" ht="15">
      <c r="A8" s="3" t="s">
        <v>6</v>
      </c>
      <c r="B8" s="66">
        <v>237</v>
      </c>
      <c r="C8" s="66">
        <v>235</v>
      </c>
      <c r="D8" s="66">
        <v>240</v>
      </c>
      <c r="E8" s="3">
        <v>35</v>
      </c>
      <c r="F8" s="3">
        <v>37</v>
      </c>
      <c r="G8" s="30">
        <v>70</v>
      </c>
      <c r="H8" s="3">
        <f t="shared" si="0"/>
        <v>8295</v>
      </c>
      <c r="I8" s="3">
        <f t="shared" si="0"/>
        <v>8695</v>
      </c>
      <c r="J8" s="3">
        <f t="shared" si="0"/>
        <v>16800</v>
      </c>
    </row>
    <row r="9" spans="1:13" s="64" customFormat="1" ht="15">
      <c r="A9" s="66" t="s">
        <v>8</v>
      </c>
      <c r="B9" s="66">
        <v>237</v>
      </c>
      <c r="C9" s="66">
        <v>235</v>
      </c>
      <c r="D9" s="66">
        <v>240</v>
      </c>
      <c r="E9" s="66">
        <v>38</v>
      </c>
      <c r="F9" s="66">
        <v>60</v>
      </c>
      <c r="G9" s="72">
        <v>52</v>
      </c>
      <c r="H9" s="66">
        <f>B9*E9</f>
        <v>9006</v>
      </c>
      <c r="I9" s="66">
        <f>C9*F9</f>
        <v>14100</v>
      </c>
      <c r="J9" s="66">
        <f>D9*G9</f>
        <v>12480</v>
      </c>
      <c r="K9" s="65" t="s">
        <v>242</v>
      </c>
      <c r="L9" s="65" t="s">
        <v>243</v>
      </c>
      <c r="M9" s="65" t="s">
        <v>248</v>
      </c>
    </row>
    <row r="10" spans="1:13" ht="15">
      <c r="A10" s="3" t="s">
        <v>9</v>
      </c>
      <c r="B10" s="66">
        <v>237</v>
      </c>
      <c r="C10" s="66">
        <v>235</v>
      </c>
      <c r="D10" s="66">
        <v>240</v>
      </c>
      <c r="E10" s="3">
        <v>80</v>
      </c>
      <c r="F10" s="3">
        <v>46</v>
      </c>
      <c r="G10" s="30">
        <v>83</v>
      </c>
      <c r="H10" s="3">
        <f t="shared" si="0"/>
        <v>18960</v>
      </c>
      <c r="I10" s="3">
        <f t="shared" si="0"/>
        <v>10810</v>
      </c>
      <c r="J10" s="3">
        <f t="shared" si="0"/>
        <v>19920</v>
      </c>
      <c r="K10" s="1" t="s">
        <v>242</v>
      </c>
      <c r="L10" s="1" t="s">
        <v>243</v>
      </c>
      <c r="M10" s="1" t="s">
        <v>248</v>
      </c>
    </row>
    <row r="11" spans="5:13" ht="15">
      <c r="E11" s="1">
        <f aca="true" t="shared" si="1" ref="E11:J11">SUM(E4:E10)</f>
        <v>353</v>
      </c>
      <c r="F11" s="1">
        <f t="shared" si="1"/>
        <v>339</v>
      </c>
      <c r="G11" s="1">
        <f t="shared" si="1"/>
        <v>502</v>
      </c>
      <c r="H11" s="1">
        <f t="shared" si="1"/>
        <v>83661</v>
      </c>
      <c r="I11" s="1">
        <f t="shared" si="1"/>
        <v>79665</v>
      </c>
      <c r="J11" s="1">
        <f t="shared" si="1"/>
        <v>120480</v>
      </c>
      <c r="K11" s="1">
        <f>SUM(H11:J11)</f>
        <v>283806</v>
      </c>
      <c r="L11" s="1">
        <v>630000</v>
      </c>
      <c r="M11" s="1">
        <f>K11/L11</f>
        <v>0.45048571428571427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131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43475</v>
      </c>
      <c r="N2" s="10"/>
    </row>
    <row r="3" spans="1:10" ht="15">
      <c r="A3" s="3" t="s">
        <v>1</v>
      </c>
      <c r="B3" s="3">
        <v>234</v>
      </c>
      <c r="C3" s="3">
        <v>235</v>
      </c>
      <c r="D3" s="3">
        <v>236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234</v>
      </c>
      <c r="C4" s="66">
        <v>235</v>
      </c>
      <c r="D4" s="66">
        <v>236</v>
      </c>
      <c r="E4" s="66">
        <v>0</v>
      </c>
      <c r="F4" s="66">
        <v>0</v>
      </c>
      <c r="G4" s="72">
        <v>0</v>
      </c>
      <c r="H4" s="66">
        <f aca="true" t="shared" si="0" ref="H4:I10">B4*E4</f>
        <v>0</v>
      </c>
      <c r="I4" s="66">
        <f t="shared" si="0"/>
        <v>0</v>
      </c>
      <c r="J4" s="66">
        <f>G4</f>
        <v>0</v>
      </c>
    </row>
    <row r="5" spans="1:10" ht="15">
      <c r="A5" s="3" t="s">
        <v>6</v>
      </c>
      <c r="B5" s="66">
        <v>234</v>
      </c>
      <c r="C5" s="66">
        <v>235</v>
      </c>
      <c r="D5" s="66">
        <v>236</v>
      </c>
      <c r="E5" s="3">
        <v>3</v>
      </c>
      <c r="F5" s="3">
        <v>0</v>
      </c>
      <c r="G5" s="30">
        <v>3</v>
      </c>
      <c r="H5" s="3">
        <f t="shared" si="0"/>
        <v>702</v>
      </c>
      <c r="I5" s="3">
        <f t="shared" si="0"/>
        <v>0</v>
      </c>
      <c r="J5" s="3">
        <f>G5</f>
        <v>3</v>
      </c>
    </row>
    <row r="6" spans="1:10" s="64" customFormat="1" ht="15">
      <c r="A6" s="66" t="s">
        <v>4</v>
      </c>
      <c r="B6" s="66">
        <v>234</v>
      </c>
      <c r="C6" s="66">
        <v>235</v>
      </c>
      <c r="D6" s="66">
        <v>236</v>
      </c>
      <c r="E6" s="66">
        <v>0</v>
      </c>
      <c r="F6" s="66">
        <v>0</v>
      </c>
      <c r="G6" s="72">
        <v>0</v>
      </c>
      <c r="H6" s="66">
        <f t="shared" si="0"/>
        <v>0</v>
      </c>
      <c r="I6" s="66">
        <f t="shared" si="0"/>
        <v>0</v>
      </c>
      <c r="J6" s="66">
        <f>G6</f>
        <v>0</v>
      </c>
    </row>
    <row r="7" spans="1:10" ht="15">
      <c r="A7" s="3" t="s">
        <v>8</v>
      </c>
      <c r="B7" s="66">
        <v>234</v>
      </c>
      <c r="C7" s="66">
        <v>235</v>
      </c>
      <c r="D7" s="66">
        <v>236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0"/>
        <v>0</v>
      </c>
      <c r="J7" s="3">
        <f>D7*G7</f>
        <v>0</v>
      </c>
    </row>
    <row r="8" spans="1:10" ht="15">
      <c r="A8" s="3" t="s">
        <v>12</v>
      </c>
      <c r="B8" s="66">
        <v>234</v>
      </c>
      <c r="C8" s="66">
        <v>235</v>
      </c>
      <c r="D8" s="66">
        <v>236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0"/>
        <v>0</v>
      </c>
      <c r="J8" s="3">
        <f>G8</f>
        <v>0</v>
      </c>
    </row>
    <row r="9" spans="1:10" ht="15">
      <c r="A9" s="3" t="s">
        <v>14</v>
      </c>
      <c r="B9" s="66">
        <v>234</v>
      </c>
      <c r="C9" s="66">
        <v>235</v>
      </c>
      <c r="D9" s="66">
        <v>236</v>
      </c>
      <c r="E9" s="3">
        <v>0</v>
      </c>
      <c r="F9" s="3">
        <v>0</v>
      </c>
      <c r="G9" s="30">
        <v>0</v>
      </c>
      <c r="H9" s="3">
        <f t="shared" si="0"/>
        <v>0</v>
      </c>
      <c r="I9" s="3">
        <f t="shared" si="0"/>
        <v>0</v>
      </c>
      <c r="J9" s="3">
        <f>G9</f>
        <v>0</v>
      </c>
    </row>
    <row r="10" spans="1:13" ht="15">
      <c r="A10" s="3" t="s">
        <v>16</v>
      </c>
      <c r="B10" s="66">
        <v>234</v>
      </c>
      <c r="C10" s="66">
        <v>235</v>
      </c>
      <c r="D10" s="66">
        <v>236</v>
      </c>
      <c r="E10" s="3">
        <v>0</v>
      </c>
      <c r="F10" s="3">
        <v>0</v>
      </c>
      <c r="G10" s="30">
        <v>0</v>
      </c>
      <c r="H10" s="3">
        <f t="shared" si="0"/>
        <v>0</v>
      </c>
      <c r="I10" s="3">
        <f t="shared" si="0"/>
        <v>0</v>
      </c>
      <c r="J10" s="3">
        <f>G10</f>
        <v>0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SUM(H5:H10)</f>
        <v>702</v>
      </c>
      <c r="I11" s="3">
        <f>SUM(I5:I10)</f>
        <v>0</v>
      </c>
      <c r="J11" s="3">
        <f>SUM(J5:J10)</f>
        <v>3</v>
      </c>
      <c r="K11" s="1">
        <f>SUM(H11:J11)</f>
        <v>705</v>
      </c>
      <c r="L11" s="1">
        <v>400000</v>
      </c>
      <c r="M11" s="1">
        <f>K11/L11</f>
        <v>0.0017625</v>
      </c>
    </row>
    <row r="12" spans="1:10" ht="15">
      <c r="A12" s="3" t="s">
        <v>18</v>
      </c>
      <c r="B12" s="3">
        <v>236</v>
      </c>
      <c r="C12" s="3">
        <v>230</v>
      </c>
      <c r="D12" s="3">
        <v>231</v>
      </c>
      <c r="E12" s="3"/>
      <c r="F12" s="3"/>
      <c r="G12" s="30"/>
      <c r="H12" s="3"/>
      <c r="I12" s="3"/>
      <c r="J12" s="3"/>
    </row>
    <row r="13" spans="1:10" ht="15">
      <c r="A13" s="3" t="s">
        <v>3</v>
      </c>
      <c r="B13" s="66">
        <v>236</v>
      </c>
      <c r="C13" s="66">
        <v>230</v>
      </c>
      <c r="D13" s="66">
        <v>231</v>
      </c>
      <c r="E13" s="3">
        <v>0</v>
      </c>
      <c r="F13" s="3">
        <v>0</v>
      </c>
      <c r="G13" s="30">
        <v>0</v>
      </c>
      <c r="H13" s="3">
        <f aca="true" t="shared" si="1" ref="H13:J18">B13*E13</f>
        <v>0</v>
      </c>
      <c r="I13" s="3">
        <f t="shared" si="1"/>
        <v>0</v>
      </c>
      <c r="J13" s="3">
        <f t="shared" si="1"/>
        <v>0</v>
      </c>
    </row>
    <row r="14" spans="1:10" ht="15">
      <c r="A14" s="3" t="s">
        <v>9</v>
      </c>
      <c r="B14" s="66">
        <v>236</v>
      </c>
      <c r="C14" s="66">
        <v>230</v>
      </c>
      <c r="D14" s="66">
        <v>231</v>
      </c>
      <c r="E14" s="3">
        <v>0</v>
      </c>
      <c r="F14" s="3">
        <v>0</v>
      </c>
      <c r="G14" s="30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3" t="s">
        <v>11</v>
      </c>
      <c r="B15" s="66">
        <v>236</v>
      </c>
      <c r="C15" s="66">
        <v>230</v>
      </c>
      <c r="D15" s="66">
        <v>231</v>
      </c>
      <c r="E15" s="3">
        <v>0</v>
      </c>
      <c r="F15" s="3">
        <v>0</v>
      </c>
      <c r="G15" s="30"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</row>
    <row r="16" spans="1:10" s="64" customFormat="1" ht="15">
      <c r="A16" s="66" t="s">
        <v>13</v>
      </c>
      <c r="B16" s="66">
        <v>236</v>
      </c>
      <c r="C16" s="66">
        <v>230</v>
      </c>
      <c r="D16" s="66">
        <v>231</v>
      </c>
      <c r="E16" s="66">
        <v>0</v>
      </c>
      <c r="F16" s="66">
        <v>0</v>
      </c>
      <c r="G16" s="72">
        <v>0</v>
      </c>
      <c r="H16" s="66">
        <f t="shared" si="1"/>
        <v>0</v>
      </c>
      <c r="I16" s="66">
        <f t="shared" si="1"/>
        <v>0</v>
      </c>
      <c r="J16" s="66">
        <f t="shared" si="1"/>
        <v>0</v>
      </c>
    </row>
    <row r="17" spans="1:10" s="64" customFormat="1" ht="15">
      <c r="A17" s="66" t="s">
        <v>15</v>
      </c>
      <c r="B17" s="66">
        <v>236</v>
      </c>
      <c r="C17" s="66">
        <v>230</v>
      </c>
      <c r="D17" s="66">
        <v>231</v>
      </c>
      <c r="E17" s="66">
        <v>0</v>
      </c>
      <c r="F17" s="66">
        <v>0</v>
      </c>
      <c r="G17" s="72">
        <v>0</v>
      </c>
      <c r="H17" s="66">
        <f t="shared" si="1"/>
        <v>0</v>
      </c>
      <c r="I17" s="66">
        <f t="shared" si="1"/>
        <v>0</v>
      </c>
      <c r="J17" s="66">
        <f t="shared" si="1"/>
        <v>0</v>
      </c>
    </row>
    <row r="18" spans="1:13" ht="15">
      <c r="A18" s="4" t="s">
        <v>17</v>
      </c>
      <c r="B18" s="66">
        <v>236</v>
      </c>
      <c r="C18" s="66">
        <v>230</v>
      </c>
      <c r="D18" s="66">
        <v>231</v>
      </c>
      <c r="E18" s="3">
        <v>38</v>
      </c>
      <c r="F18" s="3">
        <v>79</v>
      </c>
      <c r="G18" s="30">
        <v>34</v>
      </c>
      <c r="H18" s="3">
        <f t="shared" si="1"/>
        <v>8968</v>
      </c>
      <c r="I18" s="3">
        <f t="shared" si="1"/>
        <v>18170</v>
      </c>
      <c r="J18" s="3">
        <f t="shared" si="1"/>
        <v>7854</v>
      </c>
      <c r="K18" s="65" t="s">
        <v>242</v>
      </c>
      <c r="L18" s="65" t="s">
        <v>243</v>
      </c>
      <c r="M18" s="65" t="s">
        <v>248</v>
      </c>
    </row>
    <row r="19" spans="5:13" ht="15">
      <c r="E19" s="1">
        <f aca="true" t="shared" si="2" ref="E19:J19">SUM(E13:E18)</f>
        <v>38</v>
      </c>
      <c r="F19" s="1">
        <f t="shared" si="2"/>
        <v>79</v>
      </c>
      <c r="G19" s="1">
        <f t="shared" si="2"/>
        <v>34</v>
      </c>
      <c r="H19" s="1">
        <f t="shared" si="2"/>
        <v>8968</v>
      </c>
      <c r="I19" s="1">
        <f t="shared" si="2"/>
        <v>18170</v>
      </c>
      <c r="J19" s="1">
        <f t="shared" si="2"/>
        <v>7854</v>
      </c>
      <c r="K19" s="1">
        <f>SUM(H19:J19)</f>
        <v>34992</v>
      </c>
      <c r="L19" s="1">
        <v>400000</v>
      </c>
      <c r="M19" s="1">
        <f>K19/L19</f>
        <v>0.08748</v>
      </c>
    </row>
  </sheetData>
  <sheetProtection/>
  <printOptions/>
  <pageMargins left="0.7" right="0.7" top="0.75" bottom="0.75" header="0.3" footer="0.3"/>
  <pageSetup orientation="portrait" paperSize="9"/>
  <ignoredErrors>
    <ignoredError sqref="J7" formula="1"/>
  </ignoredErrors>
</worksheet>
</file>

<file path=xl/worksheets/sheet1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113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5"/>
      <c r="M2" s="45" t="s">
        <v>362</v>
      </c>
      <c r="N2" s="45"/>
    </row>
    <row r="3" spans="1:10" ht="15">
      <c r="A3" s="3" t="s">
        <v>1</v>
      </c>
      <c r="B3" s="3">
        <v>232</v>
      </c>
      <c r="C3" s="3">
        <v>231</v>
      </c>
      <c r="D3" s="3">
        <v>234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231</v>
      </c>
      <c r="D4" s="66">
        <v>234</v>
      </c>
      <c r="E4" s="3">
        <v>161</v>
      </c>
      <c r="F4" s="3">
        <v>169</v>
      </c>
      <c r="G4" s="30">
        <v>159</v>
      </c>
      <c r="H4" s="3">
        <f aca="true" t="shared" si="0" ref="H4:J8">B4*E4</f>
        <v>37352</v>
      </c>
      <c r="I4" s="3">
        <f t="shared" si="0"/>
        <v>39039</v>
      </c>
      <c r="J4" s="3">
        <f t="shared" si="0"/>
        <v>37206</v>
      </c>
    </row>
    <row r="5" spans="1:10" ht="15">
      <c r="A5" s="3" t="s">
        <v>3</v>
      </c>
      <c r="B5" s="66">
        <v>232</v>
      </c>
      <c r="C5" s="66">
        <v>231</v>
      </c>
      <c r="D5" s="66">
        <v>234</v>
      </c>
      <c r="E5" s="3">
        <v>5</v>
      </c>
      <c r="F5" s="3">
        <v>19</v>
      </c>
      <c r="G5" s="30">
        <v>5</v>
      </c>
      <c r="H5" s="3">
        <f t="shared" si="0"/>
        <v>1160</v>
      </c>
      <c r="I5" s="3">
        <f t="shared" si="0"/>
        <v>4389</v>
      </c>
      <c r="J5" s="3">
        <f t="shared" si="0"/>
        <v>1170</v>
      </c>
    </row>
    <row r="6" spans="1:10" ht="15">
      <c r="A6" s="3" t="s">
        <v>4</v>
      </c>
      <c r="B6" s="66">
        <v>232</v>
      </c>
      <c r="C6" s="66">
        <v>231</v>
      </c>
      <c r="D6" s="66">
        <v>234</v>
      </c>
      <c r="E6" s="3">
        <v>117</v>
      </c>
      <c r="F6" s="3">
        <v>102</v>
      </c>
      <c r="G6" s="30">
        <v>132</v>
      </c>
      <c r="H6" s="3">
        <f t="shared" si="0"/>
        <v>27144</v>
      </c>
      <c r="I6" s="3">
        <f t="shared" si="0"/>
        <v>23562</v>
      </c>
      <c r="J6" s="3">
        <f t="shared" si="0"/>
        <v>30888</v>
      </c>
    </row>
    <row r="7" spans="1:13" ht="15">
      <c r="A7" s="3" t="s">
        <v>5</v>
      </c>
      <c r="B7" s="66">
        <v>232</v>
      </c>
      <c r="C7" s="66">
        <v>231</v>
      </c>
      <c r="D7" s="66">
        <v>234</v>
      </c>
      <c r="E7" s="3">
        <v>3</v>
      </c>
      <c r="F7" s="3">
        <v>0</v>
      </c>
      <c r="G7" s="30">
        <v>1</v>
      </c>
      <c r="H7" s="3">
        <f t="shared" si="0"/>
        <v>696</v>
      </c>
      <c r="I7" s="3">
        <f t="shared" si="0"/>
        <v>0</v>
      </c>
      <c r="J7" s="3">
        <f t="shared" si="0"/>
        <v>234</v>
      </c>
      <c r="K7" s="1" t="s">
        <v>242</v>
      </c>
      <c r="L7" s="1" t="s">
        <v>243</v>
      </c>
      <c r="M7" s="1" t="s">
        <v>248</v>
      </c>
    </row>
    <row r="8" spans="1:13" s="64" customFormat="1" ht="15">
      <c r="A8" s="66" t="s">
        <v>10</v>
      </c>
      <c r="B8" s="66">
        <v>232</v>
      </c>
      <c r="C8" s="66">
        <v>231</v>
      </c>
      <c r="D8" s="66">
        <v>234</v>
      </c>
      <c r="E8" s="66">
        <v>8</v>
      </c>
      <c r="F8" s="66">
        <v>13</v>
      </c>
      <c r="G8" s="72">
        <v>1</v>
      </c>
      <c r="H8" s="66">
        <f t="shared" si="0"/>
        <v>1856</v>
      </c>
      <c r="I8" s="66">
        <f t="shared" si="0"/>
        <v>3003</v>
      </c>
      <c r="J8" s="66">
        <f t="shared" si="0"/>
        <v>234</v>
      </c>
      <c r="K8" s="65"/>
      <c r="L8" s="65"/>
      <c r="M8" s="65"/>
    </row>
    <row r="9" spans="1:13" ht="15">
      <c r="A9" s="3"/>
      <c r="B9" s="3"/>
      <c r="C9" s="3"/>
      <c r="D9" s="3"/>
      <c r="E9" s="3"/>
      <c r="F9" s="3"/>
      <c r="G9" s="30"/>
      <c r="H9" s="3">
        <f>SUM(H4:H7)</f>
        <v>66352</v>
      </c>
      <c r="I9" s="3">
        <f>SUM(I4:I7)</f>
        <v>66990</v>
      </c>
      <c r="J9" s="3">
        <f>SUM(J4:J7)</f>
        <v>69498</v>
      </c>
      <c r="K9" s="1">
        <f>SUM(H9:J9)</f>
        <v>202840</v>
      </c>
      <c r="L9" s="1">
        <v>250000</v>
      </c>
      <c r="M9" s="1">
        <f>K9/L9</f>
        <v>0.81136</v>
      </c>
    </row>
    <row r="10" spans="1:10" ht="15">
      <c r="A10" s="3" t="s">
        <v>18</v>
      </c>
      <c r="B10" s="3">
        <v>232</v>
      </c>
      <c r="C10" s="3">
        <v>229</v>
      </c>
      <c r="D10" s="3">
        <v>228</v>
      </c>
      <c r="E10" s="3"/>
      <c r="F10" s="3"/>
      <c r="G10" s="30"/>
      <c r="H10" s="3"/>
      <c r="I10" s="3"/>
      <c r="J10" s="3"/>
    </row>
    <row r="11" spans="1:10" ht="15">
      <c r="A11" s="3" t="s">
        <v>6</v>
      </c>
      <c r="B11" s="66">
        <v>232</v>
      </c>
      <c r="C11" s="66">
        <v>229</v>
      </c>
      <c r="D11" s="66">
        <v>228</v>
      </c>
      <c r="E11" s="3">
        <v>5</v>
      </c>
      <c r="F11" s="3">
        <v>1</v>
      </c>
      <c r="G11" s="30">
        <v>9</v>
      </c>
      <c r="H11" s="3">
        <f aca="true" t="shared" si="1" ref="H11:J14">B11*E11</f>
        <v>1160</v>
      </c>
      <c r="I11" s="3">
        <f t="shared" si="1"/>
        <v>229</v>
      </c>
      <c r="J11" s="3">
        <f t="shared" si="1"/>
        <v>2052</v>
      </c>
    </row>
    <row r="12" spans="1:10" ht="15">
      <c r="A12" s="3" t="s">
        <v>7</v>
      </c>
      <c r="B12" s="66">
        <v>232</v>
      </c>
      <c r="C12" s="66">
        <v>229</v>
      </c>
      <c r="D12" s="66">
        <v>228</v>
      </c>
      <c r="E12" s="3">
        <v>0</v>
      </c>
      <c r="F12" s="3">
        <v>0</v>
      </c>
      <c r="G12" s="30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4" t="s">
        <v>8</v>
      </c>
      <c r="B13" s="66">
        <v>232</v>
      </c>
      <c r="C13" s="66">
        <v>229</v>
      </c>
      <c r="D13" s="66">
        <v>228</v>
      </c>
      <c r="E13" s="3">
        <v>13</v>
      </c>
      <c r="F13" s="3">
        <v>9</v>
      </c>
      <c r="G13" s="30">
        <v>25</v>
      </c>
      <c r="H13" s="3">
        <f t="shared" si="1"/>
        <v>3016</v>
      </c>
      <c r="I13" s="3">
        <f t="shared" si="1"/>
        <v>2061</v>
      </c>
      <c r="J13" s="3">
        <f t="shared" si="1"/>
        <v>5700</v>
      </c>
    </row>
    <row r="14" spans="1:10" ht="15">
      <c r="A14" s="4" t="s">
        <v>9</v>
      </c>
      <c r="B14" s="66">
        <v>232</v>
      </c>
      <c r="C14" s="66">
        <v>229</v>
      </c>
      <c r="D14" s="66">
        <v>228</v>
      </c>
      <c r="E14" s="3">
        <v>41</v>
      </c>
      <c r="F14" s="3">
        <v>45</v>
      </c>
      <c r="G14" s="30">
        <v>46</v>
      </c>
      <c r="H14" s="3">
        <f t="shared" si="1"/>
        <v>9512</v>
      </c>
      <c r="I14" s="3">
        <f t="shared" si="1"/>
        <v>10305</v>
      </c>
      <c r="J14" s="3">
        <f t="shared" si="1"/>
        <v>10488</v>
      </c>
    </row>
    <row r="15" spans="1:13" ht="15">
      <c r="A15" s="15"/>
      <c r="B15" s="6"/>
      <c r="C15" s="6"/>
      <c r="D15" s="6"/>
      <c r="E15" s="3">
        <f aca="true" t="shared" si="2" ref="E15:J15">SUM(E11:E14)</f>
        <v>59</v>
      </c>
      <c r="F15" s="3">
        <f t="shared" si="2"/>
        <v>55</v>
      </c>
      <c r="G15" s="3">
        <f t="shared" si="2"/>
        <v>80</v>
      </c>
      <c r="H15" s="3">
        <f t="shared" si="2"/>
        <v>13688</v>
      </c>
      <c r="I15" s="3">
        <f t="shared" si="2"/>
        <v>12595</v>
      </c>
      <c r="J15" s="3">
        <f t="shared" si="2"/>
        <v>18240</v>
      </c>
      <c r="K15" s="1">
        <f>SUM(H15:J15)</f>
        <v>44523</v>
      </c>
      <c r="L15" s="1">
        <v>250000</v>
      </c>
      <c r="M15" s="1">
        <f>K15/L15</f>
        <v>0.178092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5.28125" style="0" customWidth="1"/>
    <col min="13" max="13" width="10.140625" style="0" bestFit="1" customWidth="1"/>
  </cols>
  <sheetData>
    <row r="1" spans="1:4" ht="15">
      <c r="A1" s="1" t="s">
        <v>135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43475</v>
      </c>
      <c r="N2" s="31"/>
    </row>
    <row r="3" spans="1:10" ht="15">
      <c r="A3" s="3" t="s">
        <v>211</v>
      </c>
      <c r="B3" s="3">
        <v>237</v>
      </c>
      <c r="C3" s="3">
        <v>234</v>
      </c>
      <c r="D3" s="3">
        <v>235</v>
      </c>
      <c r="E3" s="3"/>
      <c r="F3" s="3"/>
      <c r="G3" s="30"/>
      <c r="H3" s="3"/>
      <c r="I3" s="3"/>
      <c r="J3" s="3"/>
    </row>
    <row r="4" spans="1:10" ht="15">
      <c r="A4" s="3" t="s">
        <v>6</v>
      </c>
      <c r="B4" s="66">
        <v>237</v>
      </c>
      <c r="C4" s="66">
        <v>234</v>
      </c>
      <c r="D4" s="66">
        <v>235</v>
      </c>
      <c r="E4" s="3">
        <v>1</v>
      </c>
      <c r="F4" s="3">
        <v>1</v>
      </c>
      <c r="G4" s="30">
        <v>0</v>
      </c>
      <c r="H4" s="3">
        <f aca="true" t="shared" si="0" ref="H4:J7">B4*E4</f>
        <v>237</v>
      </c>
      <c r="I4" s="3">
        <f t="shared" si="0"/>
        <v>234</v>
      </c>
      <c r="J4" s="3">
        <f t="shared" si="0"/>
        <v>0</v>
      </c>
    </row>
    <row r="5" spans="1:10" ht="15">
      <c r="A5" s="3" t="s">
        <v>7</v>
      </c>
      <c r="B5" s="66">
        <v>237</v>
      </c>
      <c r="C5" s="66">
        <v>234</v>
      </c>
      <c r="D5" s="66">
        <v>235</v>
      </c>
      <c r="E5" s="3">
        <v>2</v>
      </c>
      <c r="F5" s="3">
        <v>1</v>
      </c>
      <c r="G5" s="30">
        <v>1</v>
      </c>
      <c r="H5" s="3">
        <f t="shared" si="0"/>
        <v>474</v>
      </c>
      <c r="I5" s="3">
        <f t="shared" si="0"/>
        <v>234</v>
      </c>
      <c r="J5" s="3">
        <f t="shared" si="0"/>
        <v>235</v>
      </c>
    </row>
    <row r="6" spans="1:10" ht="15">
      <c r="A6" s="3" t="s">
        <v>8</v>
      </c>
      <c r="B6" s="66">
        <v>237</v>
      </c>
      <c r="C6" s="66">
        <v>234</v>
      </c>
      <c r="D6" s="66">
        <v>235</v>
      </c>
      <c r="E6" s="3">
        <v>0</v>
      </c>
      <c r="F6" s="3">
        <v>0</v>
      </c>
      <c r="G6" s="30">
        <v>4</v>
      </c>
      <c r="H6" s="3">
        <f t="shared" si="0"/>
        <v>0</v>
      </c>
      <c r="I6" s="3">
        <f t="shared" si="0"/>
        <v>0</v>
      </c>
      <c r="J6" s="3">
        <f t="shared" si="0"/>
        <v>940</v>
      </c>
    </row>
    <row r="7" spans="1:13" ht="15">
      <c r="A7" s="3" t="s">
        <v>9</v>
      </c>
      <c r="B7" s="66">
        <v>237</v>
      </c>
      <c r="C7" s="66">
        <v>234</v>
      </c>
      <c r="D7" s="66">
        <v>235</v>
      </c>
      <c r="E7" s="3">
        <v>1</v>
      </c>
      <c r="F7" s="3">
        <v>1</v>
      </c>
      <c r="G7" s="30">
        <v>1</v>
      </c>
      <c r="H7" s="3">
        <f t="shared" si="0"/>
        <v>237</v>
      </c>
      <c r="I7" s="3">
        <f t="shared" si="0"/>
        <v>234</v>
      </c>
      <c r="J7" s="3">
        <f t="shared" si="0"/>
        <v>235</v>
      </c>
      <c r="K7" s="1" t="s">
        <v>242</v>
      </c>
      <c r="L7" s="1" t="s">
        <v>243</v>
      </c>
      <c r="M7" s="1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948</v>
      </c>
      <c r="I8" s="3">
        <f>SUM(I4:I7)</f>
        <v>702</v>
      </c>
      <c r="J8" s="3">
        <f>SUM(J4:J7)</f>
        <v>1410</v>
      </c>
      <c r="K8" s="1">
        <f>SUM(H8:J8)</f>
        <v>3060</v>
      </c>
      <c r="L8" s="1">
        <v>250000</v>
      </c>
      <c r="M8" s="1">
        <f>K8/L8</f>
        <v>0.01224</v>
      </c>
    </row>
    <row r="9" spans="1:10" ht="15">
      <c r="A9" s="3" t="s">
        <v>18</v>
      </c>
      <c r="B9" s="3">
        <v>237</v>
      </c>
      <c r="C9" s="3">
        <v>234</v>
      </c>
      <c r="D9" s="3">
        <v>235</v>
      </c>
      <c r="E9" s="3"/>
      <c r="F9" s="3"/>
      <c r="G9" s="30"/>
      <c r="H9" s="3"/>
      <c r="I9" s="3"/>
      <c r="J9" s="3"/>
    </row>
    <row r="10" spans="1:10" ht="15">
      <c r="A10" s="3" t="s">
        <v>5</v>
      </c>
      <c r="B10" s="66">
        <v>237</v>
      </c>
      <c r="C10" s="66">
        <v>234</v>
      </c>
      <c r="D10" s="66">
        <v>235</v>
      </c>
      <c r="E10" s="3">
        <v>29</v>
      </c>
      <c r="F10" s="3">
        <v>51</v>
      </c>
      <c r="G10" s="30">
        <v>44</v>
      </c>
      <c r="H10" s="3">
        <f>B10*E10</f>
        <v>6873</v>
      </c>
      <c r="I10" s="3">
        <f>C10*F10</f>
        <v>11934</v>
      </c>
      <c r="J10" s="3">
        <f>D10*G10</f>
        <v>10340</v>
      </c>
    </row>
    <row r="11" spans="5:13" ht="15">
      <c r="E11" s="1">
        <f aca="true" t="shared" si="1" ref="E11:J11">SUM(E10)</f>
        <v>29</v>
      </c>
      <c r="F11" s="1">
        <f t="shared" si="1"/>
        <v>51</v>
      </c>
      <c r="G11" s="1">
        <f t="shared" si="1"/>
        <v>44</v>
      </c>
      <c r="H11" s="3">
        <f t="shared" si="1"/>
        <v>6873</v>
      </c>
      <c r="I11" s="1">
        <f t="shared" si="1"/>
        <v>11934</v>
      </c>
      <c r="J11" s="1">
        <f t="shared" si="1"/>
        <v>10340</v>
      </c>
      <c r="K11" s="1">
        <f>SUM(H11:J11)</f>
        <v>29147</v>
      </c>
      <c r="L11" s="1">
        <v>320000</v>
      </c>
      <c r="M11" s="1">
        <f>K11/L11</f>
        <v>0.091084375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134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43522</v>
      </c>
      <c r="N2" s="31"/>
    </row>
    <row r="3" spans="1:10" ht="15">
      <c r="A3" s="3" t="s">
        <v>1</v>
      </c>
      <c r="B3" s="3">
        <v>233</v>
      </c>
      <c r="C3" s="3">
        <v>232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233</v>
      </c>
      <c r="C4" s="66">
        <v>232</v>
      </c>
      <c r="D4" s="66">
        <v>233</v>
      </c>
      <c r="E4" s="3">
        <v>0</v>
      </c>
      <c r="F4" s="3">
        <v>0</v>
      </c>
      <c r="G4" s="30">
        <v>0</v>
      </c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66">
        <v>233</v>
      </c>
      <c r="C5" s="66">
        <v>232</v>
      </c>
      <c r="D5" s="66">
        <v>233</v>
      </c>
      <c r="E5" s="3">
        <v>4</v>
      </c>
      <c r="F5" s="3">
        <v>6</v>
      </c>
      <c r="G5" s="30">
        <v>0</v>
      </c>
      <c r="H5" s="3">
        <f t="shared" si="0"/>
        <v>932</v>
      </c>
      <c r="I5" s="3">
        <f t="shared" si="0"/>
        <v>1392</v>
      </c>
      <c r="J5" s="3">
        <f t="shared" si="0"/>
        <v>0</v>
      </c>
    </row>
    <row r="6" spans="1:10" ht="15">
      <c r="A6" s="3" t="s">
        <v>4</v>
      </c>
      <c r="B6" s="66">
        <v>233</v>
      </c>
      <c r="C6" s="66">
        <v>232</v>
      </c>
      <c r="D6" s="66">
        <v>233</v>
      </c>
      <c r="E6" s="3">
        <v>3</v>
      </c>
      <c r="F6" s="3">
        <v>0</v>
      </c>
      <c r="G6" s="30">
        <v>5</v>
      </c>
      <c r="H6" s="3">
        <f t="shared" si="0"/>
        <v>699</v>
      </c>
      <c r="I6" s="3">
        <f t="shared" si="0"/>
        <v>0</v>
      </c>
      <c r="J6" s="3">
        <f t="shared" si="0"/>
        <v>1165</v>
      </c>
    </row>
    <row r="7" spans="1:10" s="64" customFormat="1" ht="15">
      <c r="A7" s="66" t="s">
        <v>5</v>
      </c>
      <c r="B7" s="66">
        <v>233</v>
      </c>
      <c r="C7" s="66">
        <v>232</v>
      </c>
      <c r="D7" s="66">
        <v>233</v>
      </c>
      <c r="E7" s="66">
        <v>24</v>
      </c>
      <c r="F7" s="66">
        <v>31</v>
      </c>
      <c r="G7" s="72">
        <v>18</v>
      </c>
      <c r="H7" s="66">
        <f t="shared" si="0"/>
        <v>5592</v>
      </c>
      <c r="I7" s="66">
        <f t="shared" si="0"/>
        <v>7192</v>
      </c>
      <c r="J7" s="66">
        <f t="shared" si="0"/>
        <v>4194</v>
      </c>
    </row>
    <row r="8" spans="1:13" ht="15">
      <c r="A8" s="3" t="s">
        <v>6</v>
      </c>
      <c r="B8" s="66">
        <v>233</v>
      </c>
      <c r="C8" s="66">
        <v>232</v>
      </c>
      <c r="D8" s="66">
        <v>233</v>
      </c>
      <c r="E8" s="3">
        <v>5</v>
      </c>
      <c r="F8" s="3">
        <v>12</v>
      </c>
      <c r="G8" s="30">
        <v>11</v>
      </c>
      <c r="H8" s="3">
        <f t="shared" si="0"/>
        <v>1165</v>
      </c>
      <c r="I8" s="3">
        <f t="shared" si="0"/>
        <v>2784</v>
      </c>
      <c r="J8" s="3">
        <f t="shared" si="0"/>
        <v>2563</v>
      </c>
      <c r="K8" s="1" t="s">
        <v>249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36</v>
      </c>
      <c r="F9" s="1">
        <f t="shared" si="1"/>
        <v>49</v>
      </c>
      <c r="G9" s="1">
        <f t="shared" si="1"/>
        <v>34</v>
      </c>
      <c r="H9" s="1">
        <f t="shared" si="1"/>
        <v>8388</v>
      </c>
      <c r="I9" s="1">
        <f t="shared" si="1"/>
        <v>11368</v>
      </c>
      <c r="J9" s="1">
        <f t="shared" si="1"/>
        <v>7922</v>
      </c>
      <c r="K9" s="1">
        <f>SUM(H9:J9)</f>
        <v>27678</v>
      </c>
      <c r="L9" s="1">
        <v>100000</v>
      </c>
      <c r="M9" s="1">
        <f>K9/L9</f>
        <v>0.27678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147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43468</v>
      </c>
      <c r="N2" s="31"/>
    </row>
    <row r="3" spans="1:13" ht="15">
      <c r="A3" s="3" t="s">
        <v>179</v>
      </c>
      <c r="B3" s="3">
        <v>228</v>
      </c>
      <c r="C3" s="3">
        <v>236</v>
      </c>
      <c r="D3" s="3">
        <v>230</v>
      </c>
      <c r="E3" s="3">
        <v>93</v>
      </c>
      <c r="F3" s="3">
        <v>97</v>
      </c>
      <c r="G3" s="30">
        <v>98</v>
      </c>
      <c r="H3" s="3">
        <f>B3*E3</f>
        <v>21204</v>
      </c>
      <c r="I3" s="3">
        <f>C3*F3</f>
        <v>22892</v>
      </c>
      <c r="J3" s="3">
        <f>D3*G3</f>
        <v>22540</v>
      </c>
      <c r="K3" s="1" t="s">
        <v>242</v>
      </c>
      <c r="L3" s="1" t="s">
        <v>243</v>
      </c>
      <c r="M3" s="1" t="s">
        <v>248</v>
      </c>
    </row>
    <row r="4" spans="5:13" ht="15">
      <c r="E4" s="1">
        <f aca="true" t="shared" si="0" ref="E4:J4">SUM(E3:E3)</f>
        <v>93</v>
      </c>
      <c r="F4" s="1">
        <f t="shared" si="0"/>
        <v>97</v>
      </c>
      <c r="G4" s="1">
        <f t="shared" si="0"/>
        <v>98</v>
      </c>
      <c r="H4" s="1">
        <f t="shared" si="0"/>
        <v>21204</v>
      </c>
      <c r="I4" s="1">
        <f t="shared" si="0"/>
        <v>22892</v>
      </c>
      <c r="J4" s="1">
        <f t="shared" si="0"/>
        <v>22540</v>
      </c>
      <c r="K4" s="1">
        <f>SUM(H4:J4)</f>
        <v>66636</v>
      </c>
      <c r="L4" s="1">
        <v>400000</v>
      </c>
      <c r="M4" s="1">
        <f>K4/L4</f>
        <v>0.16659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150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43468</v>
      </c>
      <c r="N2" s="31"/>
    </row>
    <row r="3" spans="1:13" ht="15">
      <c r="A3" s="3" t="s">
        <v>179</v>
      </c>
      <c r="B3" s="3">
        <v>229</v>
      </c>
      <c r="C3" s="3">
        <v>228</v>
      </c>
      <c r="D3" s="3">
        <v>220</v>
      </c>
      <c r="E3" s="3">
        <v>250</v>
      </c>
      <c r="F3" s="3">
        <v>175</v>
      </c>
      <c r="G3" s="30">
        <v>243</v>
      </c>
      <c r="H3" s="3">
        <f>B3*E3</f>
        <v>57250</v>
      </c>
      <c r="I3" s="3">
        <f>C3*F3</f>
        <v>39900</v>
      </c>
      <c r="J3" s="3">
        <f>D3*G3</f>
        <v>53460</v>
      </c>
      <c r="K3" s="1" t="s">
        <v>242</v>
      </c>
      <c r="L3" s="1" t="s">
        <v>243</v>
      </c>
      <c r="M3" s="1" t="s">
        <v>248</v>
      </c>
    </row>
    <row r="4" spans="5:13" ht="15">
      <c r="E4" s="1">
        <f aca="true" t="shared" si="0" ref="E4:J4">SUM(E3:E3)</f>
        <v>250</v>
      </c>
      <c r="F4" s="1">
        <f t="shared" si="0"/>
        <v>175</v>
      </c>
      <c r="G4" s="1">
        <f t="shared" si="0"/>
        <v>243</v>
      </c>
      <c r="H4" s="1">
        <f t="shared" si="0"/>
        <v>57250</v>
      </c>
      <c r="I4" s="1">
        <f t="shared" si="0"/>
        <v>39900</v>
      </c>
      <c r="J4" s="1">
        <f t="shared" si="0"/>
        <v>53460</v>
      </c>
      <c r="K4" s="1">
        <f>SUM(H4:J4)</f>
        <v>150610</v>
      </c>
      <c r="L4" s="1">
        <v>400000</v>
      </c>
      <c r="M4" s="1">
        <f>K4/L4</f>
        <v>0.376525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158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43522</v>
      </c>
    </row>
    <row r="3" spans="1:10" ht="15">
      <c r="A3" s="3" t="s">
        <v>179</v>
      </c>
      <c r="B3" s="3">
        <v>234</v>
      </c>
      <c r="C3" s="3">
        <v>239</v>
      </c>
      <c r="D3" s="3">
        <v>240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234</v>
      </c>
      <c r="C4" s="66">
        <v>239</v>
      </c>
      <c r="D4" s="66">
        <v>240</v>
      </c>
      <c r="E4" s="3">
        <v>4</v>
      </c>
      <c r="F4" s="3">
        <v>14</v>
      </c>
      <c r="G4" s="30">
        <v>11</v>
      </c>
      <c r="H4" s="3">
        <f>B4*E4</f>
        <v>936</v>
      </c>
      <c r="I4" s="3">
        <f>C4*F4</f>
        <v>3346</v>
      </c>
      <c r="J4" s="3">
        <f>D4*G4</f>
        <v>2640</v>
      </c>
    </row>
    <row r="5" spans="1:10" ht="15">
      <c r="A5" s="3" t="s">
        <v>3</v>
      </c>
      <c r="B5" s="66">
        <v>234</v>
      </c>
      <c r="C5" s="66">
        <v>239</v>
      </c>
      <c r="D5" s="66">
        <v>240</v>
      </c>
      <c r="E5" s="3">
        <v>15</v>
      </c>
      <c r="F5" s="3">
        <v>19</v>
      </c>
      <c r="G5" s="30">
        <v>25</v>
      </c>
      <c r="H5" s="3">
        <f aca="true" t="shared" si="0" ref="H5:H10">B5*E5</f>
        <v>3510</v>
      </c>
      <c r="I5" s="3">
        <f aca="true" t="shared" si="1" ref="I5:I10">C5*F5</f>
        <v>4541</v>
      </c>
      <c r="J5" s="3">
        <f aca="true" t="shared" si="2" ref="J5:J10">D5*G5</f>
        <v>6000</v>
      </c>
    </row>
    <row r="6" spans="1:10" ht="15">
      <c r="A6" s="3" t="s">
        <v>5</v>
      </c>
      <c r="B6" s="66">
        <v>234</v>
      </c>
      <c r="C6" s="66">
        <v>239</v>
      </c>
      <c r="D6" s="66">
        <v>240</v>
      </c>
      <c r="E6" s="3">
        <v>85</v>
      </c>
      <c r="F6" s="3">
        <v>86</v>
      </c>
      <c r="G6" s="30">
        <v>61</v>
      </c>
      <c r="H6" s="3">
        <f t="shared" si="0"/>
        <v>19890</v>
      </c>
      <c r="I6" s="3">
        <f t="shared" si="1"/>
        <v>20554</v>
      </c>
      <c r="J6" s="3">
        <f t="shared" si="2"/>
        <v>14640</v>
      </c>
    </row>
    <row r="7" spans="1:13" ht="15">
      <c r="A7" s="3" t="s">
        <v>6</v>
      </c>
      <c r="B7" s="66">
        <v>234</v>
      </c>
      <c r="C7" s="66">
        <v>239</v>
      </c>
      <c r="D7" s="66">
        <v>240</v>
      </c>
      <c r="E7" s="3">
        <v>12</v>
      </c>
      <c r="F7" s="3">
        <v>11</v>
      </c>
      <c r="G7" s="30">
        <v>14</v>
      </c>
      <c r="H7" s="3">
        <f t="shared" si="0"/>
        <v>2808</v>
      </c>
      <c r="I7" s="3">
        <f t="shared" si="1"/>
        <v>2629</v>
      </c>
      <c r="J7" s="3">
        <f t="shared" si="2"/>
        <v>3360</v>
      </c>
      <c r="M7" s="9"/>
    </row>
    <row r="8" spans="1:13" ht="15">
      <c r="A8" s="3" t="s">
        <v>7</v>
      </c>
      <c r="B8" s="66">
        <v>234</v>
      </c>
      <c r="C8" s="66">
        <v>239</v>
      </c>
      <c r="D8" s="66">
        <v>240</v>
      </c>
      <c r="E8" s="3">
        <v>21</v>
      </c>
      <c r="F8" s="3">
        <v>46</v>
      </c>
      <c r="G8" s="30">
        <v>17</v>
      </c>
      <c r="H8" s="3">
        <f t="shared" si="0"/>
        <v>4914</v>
      </c>
      <c r="I8" s="3">
        <f t="shared" si="1"/>
        <v>10994</v>
      </c>
      <c r="J8" s="3">
        <f t="shared" si="2"/>
        <v>4080</v>
      </c>
      <c r="M8" s="9"/>
    </row>
    <row r="9" spans="1:10" ht="15">
      <c r="A9" s="3" t="s">
        <v>8</v>
      </c>
      <c r="B9" s="66">
        <v>234</v>
      </c>
      <c r="C9" s="66">
        <v>239</v>
      </c>
      <c r="D9" s="66">
        <v>240</v>
      </c>
      <c r="E9" s="3">
        <v>67</v>
      </c>
      <c r="F9" s="3">
        <v>47</v>
      </c>
      <c r="G9" s="30">
        <v>126</v>
      </c>
      <c r="H9" s="3">
        <f t="shared" si="0"/>
        <v>15678</v>
      </c>
      <c r="I9" s="3">
        <f t="shared" si="1"/>
        <v>11233</v>
      </c>
      <c r="J9" s="3">
        <f t="shared" si="2"/>
        <v>30240</v>
      </c>
    </row>
    <row r="10" spans="1:13" ht="15">
      <c r="A10" s="3" t="s">
        <v>9</v>
      </c>
      <c r="B10" s="66">
        <v>234</v>
      </c>
      <c r="C10" s="66">
        <v>239</v>
      </c>
      <c r="D10" s="66">
        <v>240</v>
      </c>
      <c r="E10" s="3">
        <v>60</v>
      </c>
      <c r="F10" s="3">
        <v>56</v>
      </c>
      <c r="G10" s="30">
        <v>50</v>
      </c>
      <c r="H10" s="3">
        <f t="shared" si="0"/>
        <v>14040</v>
      </c>
      <c r="I10" s="3">
        <f t="shared" si="1"/>
        <v>13384</v>
      </c>
      <c r="J10" s="3">
        <f t="shared" si="2"/>
        <v>12000</v>
      </c>
      <c r="K10" s="1" t="s">
        <v>242</v>
      </c>
      <c r="L10" s="1" t="s">
        <v>243</v>
      </c>
      <c r="M10" s="1" t="s">
        <v>248</v>
      </c>
    </row>
    <row r="11" spans="5:13" ht="15">
      <c r="E11" s="1">
        <f aca="true" t="shared" si="3" ref="E11:J11">SUM(E4:E10)</f>
        <v>264</v>
      </c>
      <c r="F11" s="1">
        <f t="shared" si="3"/>
        <v>279</v>
      </c>
      <c r="G11" s="1">
        <f t="shared" si="3"/>
        <v>304</v>
      </c>
      <c r="H11" s="1">
        <f t="shared" si="3"/>
        <v>61776</v>
      </c>
      <c r="I11" s="1">
        <f t="shared" si="3"/>
        <v>66681</v>
      </c>
      <c r="J11" s="1">
        <f t="shared" si="3"/>
        <v>72960</v>
      </c>
      <c r="K11" s="1">
        <f>SUM(H11:J11)</f>
        <v>201417</v>
      </c>
      <c r="L11" s="1">
        <v>560000</v>
      </c>
      <c r="M11" s="1">
        <f>K11/L11</f>
        <v>0.3596732142857143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18" zoomScalePageLayoutView="0" workbookViewId="0" topLeftCell="A1">
      <selection activeCell="J19" sqref="J19"/>
    </sheetView>
  </sheetViews>
  <sheetFormatPr defaultColWidth="9.140625" defaultRowHeight="15"/>
  <cols>
    <col min="1" max="1" width="19.7109375" style="0" customWidth="1"/>
    <col min="2" max="12" width="9.28125" style="0" bestFit="1" customWidth="1"/>
    <col min="13" max="13" width="12.00390625" style="0" bestFit="1" customWidth="1"/>
  </cols>
  <sheetData>
    <row r="1" spans="1:4" ht="15">
      <c r="A1" s="1" t="s">
        <v>159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3"/>
      <c r="M2" s="63">
        <v>43469</v>
      </c>
    </row>
    <row r="3" spans="1:10" ht="15">
      <c r="A3" s="3" t="s">
        <v>160</v>
      </c>
      <c r="B3" s="3">
        <v>238</v>
      </c>
      <c r="C3" s="3">
        <v>233</v>
      </c>
      <c r="D3" s="3">
        <v>236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238</v>
      </c>
      <c r="C4" s="66">
        <v>233</v>
      </c>
      <c r="D4" s="66">
        <v>236</v>
      </c>
      <c r="E4" s="3">
        <v>76</v>
      </c>
      <c r="F4" s="3">
        <v>94</v>
      </c>
      <c r="G4" s="30">
        <v>47</v>
      </c>
      <c r="H4" s="3">
        <f aca="true" t="shared" si="0" ref="H4:J9">B4*E4</f>
        <v>18088</v>
      </c>
      <c r="I4" s="3">
        <f t="shared" si="0"/>
        <v>21902</v>
      </c>
      <c r="J4" s="3">
        <f t="shared" si="0"/>
        <v>11092</v>
      </c>
    </row>
    <row r="5" spans="1:10" ht="15">
      <c r="A5" s="3" t="s">
        <v>3</v>
      </c>
      <c r="B5" s="66">
        <v>238</v>
      </c>
      <c r="C5" s="66">
        <v>233</v>
      </c>
      <c r="D5" s="66">
        <v>236</v>
      </c>
      <c r="E5" s="3">
        <v>23</v>
      </c>
      <c r="F5" s="3">
        <v>50</v>
      </c>
      <c r="G5" s="30">
        <v>55</v>
      </c>
      <c r="H5" s="3">
        <f t="shared" si="0"/>
        <v>5474</v>
      </c>
      <c r="I5" s="3">
        <f t="shared" si="0"/>
        <v>11650</v>
      </c>
      <c r="J5" s="3">
        <f t="shared" si="0"/>
        <v>12980</v>
      </c>
    </row>
    <row r="6" spans="1:10" ht="15">
      <c r="A6" s="3" t="s">
        <v>4</v>
      </c>
      <c r="B6" s="66">
        <v>238</v>
      </c>
      <c r="C6" s="66">
        <v>233</v>
      </c>
      <c r="D6" s="66">
        <v>236</v>
      </c>
      <c r="E6" s="3">
        <v>8</v>
      </c>
      <c r="F6" s="3">
        <v>45</v>
      </c>
      <c r="G6" s="30">
        <v>32</v>
      </c>
      <c r="H6" s="3">
        <f t="shared" si="0"/>
        <v>1904</v>
      </c>
      <c r="I6" s="3">
        <f t="shared" si="0"/>
        <v>10485</v>
      </c>
      <c r="J6" s="3">
        <f t="shared" si="0"/>
        <v>7552</v>
      </c>
    </row>
    <row r="7" spans="1:10" ht="15">
      <c r="A7" s="3" t="s">
        <v>5</v>
      </c>
      <c r="B7" s="66">
        <v>238</v>
      </c>
      <c r="C7" s="66">
        <v>233</v>
      </c>
      <c r="D7" s="66">
        <v>236</v>
      </c>
      <c r="E7" s="3">
        <v>17</v>
      </c>
      <c r="F7" s="3">
        <v>9</v>
      </c>
      <c r="G7" s="30">
        <v>7</v>
      </c>
      <c r="H7" s="3">
        <f t="shared" si="0"/>
        <v>4046</v>
      </c>
      <c r="I7" s="3">
        <f t="shared" si="0"/>
        <v>2097</v>
      </c>
      <c r="J7" s="3">
        <f t="shared" si="0"/>
        <v>1652</v>
      </c>
    </row>
    <row r="8" spans="1:10" ht="15">
      <c r="A8" s="3" t="s">
        <v>6</v>
      </c>
      <c r="B8" s="66">
        <v>238</v>
      </c>
      <c r="C8" s="66">
        <v>233</v>
      </c>
      <c r="D8" s="66">
        <v>236</v>
      </c>
      <c r="E8" s="3">
        <v>26</v>
      </c>
      <c r="F8" s="3">
        <v>11</v>
      </c>
      <c r="G8" s="30">
        <v>12</v>
      </c>
      <c r="H8" s="3">
        <f>B8*E8</f>
        <v>6188</v>
      </c>
      <c r="I8" s="3">
        <f>C8*F8</f>
        <v>2563</v>
      </c>
      <c r="J8" s="3">
        <f>D8*G8</f>
        <v>2832</v>
      </c>
    </row>
    <row r="9" spans="1:13" ht="15">
      <c r="A9" s="3" t="s">
        <v>9</v>
      </c>
      <c r="B9" s="66">
        <v>238</v>
      </c>
      <c r="C9" s="66">
        <v>233</v>
      </c>
      <c r="D9" s="66">
        <v>236</v>
      </c>
      <c r="E9" s="3">
        <v>60</v>
      </c>
      <c r="F9" s="3">
        <v>66</v>
      </c>
      <c r="G9" s="30">
        <v>81</v>
      </c>
      <c r="H9" s="3">
        <f t="shared" si="0"/>
        <v>14280</v>
      </c>
      <c r="I9" s="3">
        <f t="shared" si="0"/>
        <v>15378</v>
      </c>
      <c r="J9" s="3">
        <f t="shared" si="0"/>
        <v>19116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49980</v>
      </c>
      <c r="I10" s="3">
        <f>SUM(I4:I9)</f>
        <v>64075</v>
      </c>
      <c r="J10" s="3">
        <f>SUM(J4:J9)</f>
        <v>55224</v>
      </c>
      <c r="K10" s="1">
        <f>SUM(H10:J10)</f>
        <v>169279</v>
      </c>
      <c r="L10" s="1">
        <v>400000</v>
      </c>
      <c r="M10" s="1">
        <f>K10/L10</f>
        <v>0.4231975</v>
      </c>
    </row>
    <row r="11" spans="1:10" ht="15">
      <c r="A11" s="3" t="s">
        <v>234</v>
      </c>
      <c r="B11" s="3">
        <v>245</v>
      </c>
      <c r="C11" s="3">
        <v>242</v>
      </c>
      <c r="D11" s="3">
        <v>245</v>
      </c>
      <c r="E11" s="3"/>
      <c r="F11" s="3"/>
      <c r="G11" s="30"/>
      <c r="H11" s="3"/>
      <c r="I11" s="3"/>
      <c r="J11" s="3"/>
    </row>
    <row r="12" spans="1:10" ht="15">
      <c r="A12" s="3" t="s">
        <v>11</v>
      </c>
      <c r="B12" s="66">
        <v>245</v>
      </c>
      <c r="C12" s="66">
        <v>242</v>
      </c>
      <c r="D12" s="66">
        <v>245</v>
      </c>
      <c r="E12" s="3">
        <v>25</v>
      </c>
      <c r="F12" s="3">
        <v>45</v>
      </c>
      <c r="G12" s="30">
        <v>20</v>
      </c>
      <c r="H12" s="3">
        <f aca="true" t="shared" si="1" ref="H12:J14">B12*E12</f>
        <v>6125</v>
      </c>
      <c r="I12" s="3">
        <f t="shared" si="1"/>
        <v>10890</v>
      </c>
      <c r="J12" s="3">
        <f t="shared" si="1"/>
        <v>4900</v>
      </c>
    </row>
    <row r="13" spans="1:10" ht="15">
      <c r="A13" s="3" t="s">
        <v>12</v>
      </c>
      <c r="B13" s="66">
        <v>245</v>
      </c>
      <c r="C13" s="66">
        <v>242</v>
      </c>
      <c r="D13" s="66">
        <v>245</v>
      </c>
      <c r="E13" s="3">
        <v>33</v>
      </c>
      <c r="F13" s="3">
        <v>42</v>
      </c>
      <c r="G13" s="30">
        <v>35</v>
      </c>
      <c r="H13" s="3">
        <f t="shared" si="1"/>
        <v>8085</v>
      </c>
      <c r="I13" s="3">
        <f t="shared" si="1"/>
        <v>10164</v>
      </c>
      <c r="J13" s="3">
        <f t="shared" si="1"/>
        <v>8575</v>
      </c>
    </row>
    <row r="14" spans="1:13" ht="15">
      <c r="A14" s="12" t="s">
        <v>13</v>
      </c>
      <c r="B14" s="66">
        <v>245</v>
      </c>
      <c r="C14" s="66">
        <v>242</v>
      </c>
      <c r="D14" s="66">
        <v>245</v>
      </c>
      <c r="E14" s="11">
        <v>23</v>
      </c>
      <c r="F14" s="11">
        <v>2</v>
      </c>
      <c r="G14" s="27">
        <v>18</v>
      </c>
      <c r="H14" s="3">
        <f t="shared" si="1"/>
        <v>5635</v>
      </c>
      <c r="I14" s="3">
        <f t="shared" si="1"/>
        <v>484</v>
      </c>
      <c r="J14" s="3">
        <f t="shared" si="1"/>
        <v>4410</v>
      </c>
      <c r="K14" s="65" t="s">
        <v>242</v>
      </c>
      <c r="L14" s="65" t="s">
        <v>243</v>
      </c>
      <c r="M14" s="65" t="s">
        <v>248</v>
      </c>
    </row>
    <row r="15" spans="5:13" ht="15">
      <c r="E15" s="1">
        <f aca="true" t="shared" si="2" ref="E15:J15">SUM(E12:E14)</f>
        <v>81</v>
      </c>
      <c r="F15" s="1">
        <f t="shared" si="2"/>
        <v>89</v>
      </c>
      <c r="G15" s="1">
        <f t="shared" si="2"/>
        <v>73</v>
      </c>
      <c r="H15" s="1">
        <f t="shared" si="2"/>
        <v>19845</v>
      </c>
      <c r="I15" s="1">
        <f t="shared" si="2"/>
        <v>21538</v>
      </c>
      <c r="J15" s="1">
        <f t="shared" si="2"/>
        <v>17885</v>
      </c>
      <c r="K15" s="1">
        <f>SUM(H15:J15)</f>
        <v>59268</v>
      </c>
      <c r="L15" s="1">
        <v>400000</v>
      </c>
      <c r="M15" s="1">
        <f>K15/L15</f>
        <v>0.14817</v>
      </c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ht="15">
      <c r="A1" t="s">
        <v>34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43471</v>
      </c>
      <c r="N2" s="45"/>
    </row>
    <row r="3" spans="1:10" ht="15">
      <c r="A3" s="11" t="s">
        <v>1</v>
      </c>
      <c r="B3" s="11">
        <v>227</v>
      </c>
      <c r="C3" s="11">
        <v>226</v>
      </c>
      <c r="D3" s="11">
        <v>226</v>
      </c>
      <c r="E3" s="11"/>
      <c r="F3" s="11"/>
      <c r="G3" s="27"/>
      <c r="H3" s="11"/>
      <c r="I3" s="11"/>
      <c r="J3" s="11"/>
    </row>
    <row r="4" spans="1:10" ht="15">
      <c r="A4" s="11" t="s">
        <v>2</v>
      </c>
      <c r="B4" s="69">
        <v>227</v>
      </c>
      <c r="C4" s="69">
        <v>226</v>
      </c>
      <c r="D4" s="69">
        <v>226</v>
      </c>
      <c r="E4" s="11">
        <v>4</v>
      </c>
      <c r="F4" s="11">
        <v>1</v>
      </c>
      <c r="G4" s="27">
        <v>0</v>
      </c>
      <c r="H4" s="11">
        <f>B4*E4</f>
        <v>908</v>
      </c>
      <c r="I4" s="11">
        <f>C4*F4</f>
        <v>226</v>
      </c>
      <c r="J4" s="11">
        <f>D4*G4</f>
        <v>0</v>
      </c>
    </row>
    <row r="5" spans="1:13" ht="15">
      <c r="A5" s="11" t="s">
        <v>3</v>
      </c>
      <c r="B5" s="69">
        <v>227</v>
      </c>
      <c r="C5" s="69">
        <v>226</v>
      </c>
      <c r="D5" s="69">
        <v>226</v>
      </c>
      <c r="E5" s="11">
        <v>92</v>
      </c>
      <c r="F5" s="11">
        <v>68</v>
      </c>
      <c r="G5" s="27">
        <v>86</v>
      </c>
      <c r="H5" s="11">
        <f aca="true" t="shared" si="0" ref="H5:H11">B5*E5</f>
        <v>20884</v>
      </c>
      <c r="I5" s="11">
        <f aca="true" t="shared" si="1" ref="I5:I11">C5*F5</f>
        <v>15368</v>
      </c>
      <c r="J5" s="11">
        <f aca="true" t="shared" si="2" ref="J5:J11">D5*G5</f>
        <v>19436</v>
      </c>
      <c r="M5" s="9"/>
    </row>
    <row r="6" spans="1:10" ht="15">
      <c r="A6" s="11" t="s">
        <v>4</v>
      </c>
      <c r="B6" s="69">
        <v>227</v>
      </c>
      <c r="C6" s="69">
        <v>226</v>
      </c>
      <c r="D6" s="69">
        <v>226</v>
      </c>
      <c r="E6" s="11">
        <v>0</v>
      </c>
      <c r="F6" s="11">
        <v>0</v>
      </c>
      <c r="G6" s="27">
        <v>0</v>
      </c>
      <c r="H6" s="11">
        <f t="shared" si="0"/>
        <v>0</v>
      </c>
      <c r="I6" s="11">
        <f t="shared" si="1"/>
        <v>0</v>
      </c>
      <c r="J6" s="11">
        <f t="shared" si="2"/>
        <v>0</v>
      </c>
    </row>
    <row r="7" spans="1:10" ht="15">
      <c r="A7" s="11" t="s">
        <v>5</v>
      </c>
      <c r="B7" s="69">
        <v>227</v>
      </c>
      <c r="C7" s="69">
        <v>226</v>
      </c>
      <c r="D7" s="69">
        <v>226</v>
      </c>
      <c r="E7" s="11">
        <v>82</v>
      </c>
      <c r="F7" s="11">
        <v>170</v>
      </c>
      <c r="G7" s="27">
        <v>102</v>
      </c>
      <c r="H7" s="11">
        <f t="shared" si="0"/>
        <v>18614</v>
      </c>
      <c r="I7" s="11">
        <f t="shared" si="1"/>
        <v>38420</v>
      </c>
      <c r="J7" s="11">
        <f t="shared" si="2"/>
        <v>23052</v>
      </c>
    </row>
    <row r="8" spans="1:13" ht="15">
      <c r="A8" s="11" t="s">
        <v>6</v>
      </c>
      <c r="B8" s="69">
        <v>227</v>
      </c>
      <c r="C8" s="69">
        <v>226</v>
      </c>
      <c r="D8" s="69">
        <v>226</v>
      </c>
      <c r="E8" s="11">
        <v>7</v>
      </c>
      <c r="F8" s="11">
        <v>7</v>
      </c>
      <c r="G8" s="27">
        <v>6</v>
      </c>
      <c r="H8" s="11">
        <f t="shared" si="0"/>
        <v>1589</v>
      </c>
      <c r="I8" s="11">
        <f t="shared" si="1"/>
        <v>1582</v>
      </c>
      <c r="J8" s="11">
        <f t="shared" si="2"/>
        <v>1356</v>
      </c>
      <c r="M8" s="9"/>
    </row>
    <row r="9" spans="1:13" ht="15">
      <c r="A9" s="11" t="s">
        <v>7</v>
      </c>
      <c r="B9" s="69">
        <v>227</v>
      </c>
      <c r="C9" s="69">
        <v>226</v>
      </c>
      <c r="D9" s="69">
        <v>226</v>
      </c>
      <c r="E9" s="11">
        <v>104</v>
      </c>
      <c r="F9" s="11">
        <v>105</v>
      </c>
      <c r="G9" s="27">
        <v>89</v>
      </c>
      <c r="H9" s="11">
        <f t="shared" si="0"/>
        <v>23608</v>
      </c>
      <c r="I9" s="11">
        <f t="shared" si="1"/>
        <v>23730</v>
      </c>
      <c r="J9" s="11">
        <f t="shared" si="2"/>
        <v>20114</v>
      </c>
      <c r="M9" s="9"/>
    </row>
    <row r="10" spans="1:13" ht="15">
      <c r="A10" s="11" t="s">
        <v>8</v>
      </c>
      <c r="B10" s="69">
        <v>227</v>
      </c>
      <c r="C10" s="69">
        <v>226</v>
      </c>
      <c r="D10" s="69">
        <v>226</v>
      </c>
      <c r="E10" s="11">
        <v>0</v>
      </c>
      <c r="F10" s="11">
        <v>0</v>
      </c>
      <c r="G10" s="27">
        <v>0</v>
      </c>
      <c r="H10" s="11">
        <f t="shared" si="0"/>
        <v>0</v>
      </c>
      <c r="I10" s="11">
        <f t="shared" si="1"/>
        <v>0</v>
      </c>
      <c r="J10" s="11">
        <f t="shared" si="2"/>
        <v>0</v>
      </c>
      <c r="M10" s="32"/>
    </row>
    <row r="11" spans="1:13" ht="15">
      <c r="A11" s="11" t="s">
        <v>9</v>
      </c>
      <c r="B11" s="69">
        <v>227</v>
      </c>
      <c r="C11" s="69">
        <v>226</v>
      </c>
      <c r="D11" s="69">
        <v>226</v>
      </c>
      <c r="E11" s="11">
        <v>2</v>
      </c>
      <c r="F11" s="11">
        <v>0</v>
      </c>
      <c r="G11" s="27">
        <v>0</v>
      </c>
      <c r="H11" s="11">
        <f t="shared" si="0"/>
        <v>454</v>
      </c>
      <c r="I11" s="11">
        <f t="shared" si="1"/>
        <v>0</v>
      </c>
      <c r="J11" s="11">
        <f t="shared" si="2"/>
        <v>0</v>
      </c>
      <c r="K11" s="1" t="s">
        <v>242</v>
      </c>
      <c r="L11" s="1" t="s">
        <v>243</v>
      </c>
      <c r="M11" s="4" t="s">
        <v>248</v>
      </c>
    </row>
    <row r="12" spans="1:13" ht="15">
      <c r="A12" s="26"/>
      <c r="B12" s="26"/>
      <c r="C12" s="26"/>
      <c r="D12" s="26"/>
      <c r="E12" s="11">
        <f aca="true" t="shared" si="3" ref="E12:J12">SUM(E4:E11)</f>
        <v>291</v>
      </c>
      <c r="F12" s="11">
        <f t="shared" si="3"/>
        <v>351</v>
      </c>
      <c r="G12" s="11">
        <f t="shared" si="3"/>
        <v>283</v>
      </c>
      <c r="H12" s="11">
        <f t="shared" si="3"/>
        <v>66057</v>
      </c>
      <c r="I12" s="11">
        <f t="shared" si="3"/>
        <v>79326</v>
      </c>
      <c r="J12" s="11">
        <f t="shared" si="3"/>
        <v>63958</v>
      </c>
      <c r="K12" s="1">
        <f>SUM(H12:J12)</f>
        <v>209341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157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  <c r="N2" s="31"/>
    </row>
    <row r="3" spans="1:10" ht="15">
      <c r="A3" s="3" t="s">
        <v>166</v>
      </c>
      <c r="B3" s="3">
        <v>244</v>
      </c>
      <c r="C3" s="3">
        <v>238</v>
      </c>
      <c r="D3" s="3">
        <v>239</v>
      </c>
      <c r="E3" s="3"/>
      <c r="F3" s="3"/>
      <c r="G3" s="3"/>
      <c r="H3" s="3"/>
      <c r="I3" s="3"/>
      <c r="J3" s="3"/>
    </row>
    <row r="4" spans="1:10" ht="15">
      <c r="A4" s="3" t="s">
        <v>144</v>
      </c>
      <c r="B4" s="66">
        <v>244</v>
      </c>
      <c r="C4" s="66">
        <v>238</v>
      </c>
      <c r="D4" s="66">
        <v>239</v>
      </c>
      <c r="E4" s="3">
        <v>77</v>
      </c>
      <c r="F4" s="3">
        <v>90</v>
      </c>
      <c r="G4" s="3">
        <v>19</v>
      </c>
      <c r="H4" s="3">
        <f aca="true" t="shared" si="0" ref="H4:J8">B4*E4</f>
        <v>18788</v>
      </c>
      <c r="I4" s="3">
        <f t="shared" si="0"/>
        <v>21420</v>
      </c>
      <c r="J4" s="3">
        <f t="shared" si="0"/>
        <v>4541</v>
      </c>
    </row>
    <row r="5" spans="1:13" ht="15">
      <c r="A5" s="3" t="s">
        <v>145</v>
      </c>
      <c r="B5" s="66">
        <v>244</v>
      </c>
      <c r="C5" s="66">
        <v>238</v>
      </c>
      <c r="D5" s="66">
        <v>239</v>
      </c>
      <c r="E5" s="3">
        <v>78</v>
      </c>
      <c r="F5" s="3">
        <v>75</v>
      </c>
      <c r="G5" s="3">
        <v>86</v>
      </c>
      <c r="H5" s="3">
        <f t="shared" si="0"/>
        <v>19032</v>
      </c>
      <c r="I5" s="3">
        <f t="shared" si="0"/>
        <v>17850</v>
      </c>
      <c r="J5" s="3">
        <f t="shared" si="0"/>
        <v>20554</v>
      </c>
      <c r="M5" s="9"/>
    </row>
    <row r="6" spans="1:10" ht="15">
      <c r="A6" s="3" t="s">
        <v>146</v>
      </c>
      <c r="B6" s="66">
        <v>244</v>
      </c>
      <c r="C6" s="66">
        <v>238</v>
      </c>
      <c r="D6" s="66">
        <v>239</v>
      </c>
      <c r="E6" s="3">
        <v>20</v>
      </c>
      <c r="F6" s="3">
        <v>36</v>
      </c>
      <c r="G6" s="3">
        <v>35</v>
      </c>
      <c r="H6" s="3">
        <f t="shared" si="0"/>
        <v>4880</v>
      </c>
      <c r="I6" s="3">
        <f t="shared" si="0"/>
        <v>8568</v>
      </c>
      <c r="J6" s="3">
        <f t="shared" si="0"/>
        <v>8365</v>
      </c>
    </row>
    <row r="7" spans="1:10" ht="15">
      <c r="A7" s="3" t="s">
        <v>149</v>
      </c>
      <c r="B7" s="66">
        <v>244</v>
      </c>
      <c r="C7" s="66">
        <v>238</v>
      </c>
      <c r="D7" s="66">
        <v>239</v>
      </c>
      <c r="E7" s="3">
        <v>49</v>
      </c>
      <c r="F7" s="3">
        <v>90</v>
      </c>
      <c r="G7" s="3">
        <v>65</v>
      </c>
      <c r="H7" s="3">
        <f t="shared" si="0"/>
        <v>11956</v>
      </c>
      <c r="I7" s="3">
        <f t="shared" si="0"/>
        <v>21420</v>
      </c>
      <c r="J7" s="3">
        <f t="shared" si="0"/>
        <v>15535</v>
      </c>
    </row>
    <row r="8" spans="1:13" ht="15">
      <c r="A8" s="3" t="s">
        <v>152</v>
      </c>
      <c r="B8" s="66">
        <v>244</v>
      </c>
      <c r="C8" s="66">
        <v>238</v>
      </c>
      <c r="D8" s="66">
        <v>239</v>
      </c>
      <c r="E8" s="3">
        <v>4</v>
      </c>
      <c r="F8" s="3">
        <v>39</v>
      </c>
      <c r="G8" s="3">
        <v>9</v>
      </c>
      <c r="H8" s="3">
        <f t="shared" si="0"/>
        <v>976</v>
      </c>
      <c r="I8" s="3">
        <f t="shared" si="0"/>
        <v>9282</v>
      </c>
      <c r="J8" s="3">
        <f t="shared" si="0"/>
        <v>2151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>
        <f aca="true" t="shared" si="1" ref="E9:J9">SUM(E4:E8)</f>
        <v>228</v>
      </c>
      <c r="F9" s="3">
        <f t="shared" si="1"/>
        <v>330</v>
      </c>
      <c r="G9" s="3">
        <f t="shared" si="1"/>
        <v>214</v>
      </c>
      <c r="H9" s="3">
        <f t="shared" si="1"/>
        <v>55632</v>
      </c>
      <c r="I9" s="3">
        <f t="shared" si="1"/>
        <v>78540</v>
      </c>
      <c r="J9" s="3">
        <f t="shared" si="1"/>
        <v>51146</v>
      </c>
      <c r="K9" s="1">
        <f>SUM(H9:J9)</f>
        <v>185318</v>
      </c>
      <c r="L9" s="1">
        <v>630000</v>
      </c>
      <c r="M9" s="1">
        <f>K9/L9</f>
        <v>0.29415555555555556</v>
      </c>
    </row>
    <row r="10" spans="1:10" ht="15">
      <c r="A10" s="3" t="s">
        <v>167</v>
      </c>
      <c r="B10" s="3">
        <v>236</v>
      </c>
      <c r="C10" s="3">
        <v>240</v>
      </c>
      <c r="D10" s="3">
        <v>236</v>
      </c>
      <c r="E10" s="3"/>
      <c r="F10" s="3"/>
      <c r="G10" s="3"/>
      <c r="H10" s="3"/>
      <c r="I10" s="3"/>
      <c r="J10" s="3"/>
    </row>
    <row r="11" spans="1:10" ht="15">
      <c r="A11" s="3" t="s">
        <v>154</v>
      </c>
      <c r="B11" s="66">
        <v>236</v>
      </c>
      <c r="C11" s="66">
        <v>240</v>
      </c>
      <c r="D11" s="66">
        <v>236</v>
      </c>
      <c r="E11" s="3">
        <v>17</v>
      </c>
      <c r="F11" s="3">
        <v>35</v>
      </c>
      <c r="G11" s="3">
        <v>17</v>
      </c>
      <c r="H11" s="3">
        <f aca="true" t="shared" si="2" ref="H11:J16">B11*E11</f>
        <v>4012</v>
      </c>
      <c r="I11" s="3">
        <f t="shared" si="2"/>
        <v>8400</v>
      </c>
      <c r="J11" s="3">
        <f t="shared" si="2"/>
        <v>4012</v>
      </c>
    </row>
    <row r="12" spans="1:10" ht="15">
      <c r="A12" s="66" t="s">
        <v>156</v>
      </c>
      <c r="B12" s="66">
        <v>236</v>
      </c>
      <c r="C12" s="66">
        <v>240</v>
      </c>
      <c r="D12" s="66">
        <v>236</v>
      </c>
      <c r="E12" s="66">
        <v>35</v>
      </c>
      <c r="F12" s="66">
        <v>32</v>
      </c>
      <c r="G12" s="66">
        <v>101</v>
      </c>
      <c r="H12" s="66">
        <f aca="true" t="shared" si="3" ref="H12:J13">B12*E12</f>
        <v>8260</v>
      </c>
      <c r="I12" s="66">
        <f t="shared" si="3"/>
        <v>7680</v>
      </c>
      <c r="J12" s="66">
        <f t="shared" si="3"/>
        <v>23836</v>
      </c>
    </row>
    <row r="13" spans="1:10" ht="15">
      <c r="A13" s="66" t="s">
        <v>155</v>
      </c>
      <c r="B13" s="66">
        <v>236</v>
      </c>
      <c r="C13" s="66">
        <v>240</v>
      </c>
      <c r="D13" s="66">
        <v>236</v>
      </c>
      <c r="E13" s="66">
        <v>46</v>
      </c>
      <c r="F13" s="66">
        <v>18</v>
      </c>
      <c r="G13" s="66">
        <v>29</v>
      </c>
      <c r="H13" s="66">
        <f t="shared" si="3"/>
        <v>10856</v>
      </c>
      <c r="I13" s="66">
        <f t="shared" si="3"/>
        <v>4320</v>
      </c>
      <c r="J13" s="66">
        <f t="shared" si="3"/>
        <v>6844</v>
      </c>
    </row>
    <row r="14" spans="1:10" ht="15">
      <c r="A14" s="4" t="s">
        <v>225</v>
      </c>
      <c r="B14" s="66">
        <v>236</v>
      </c>
      <c r="C14" s="66">
        <v>240</v>
      </c>
      <c r="D14" s="66">
        <v>236</v>
      </c>
      <c r="E14" s="3">
        <v>7</v>
      </c>
      <c r="F14" s="3">
        <v>13</v>
      </c>
      <c r="G14" s="3">
        <v>13</v>
      </c>
      <c r="H14" s="3">
        <f t="shared" si="2"/>
        <v>1652</v>
      </c>
      <c r="I14" s="3">
        <f t="shared" si="2"/>
        <v>3120</v>
      </c>
      <c r="J14" s="3">
        <f t="shared" si="2"/>
        <v>3068</v>
      </c>
    </row>
    <row r="15" spans="1:10" ht="15">
      <c r="A15" s="4" t="s">
        <v>168</v>
      </c>
      <c r="B15" s="66">
        <v>236</v>
      </c>
      <c r="C15" s="66">
        <v>240</v>
      </c>
      <c r="D15" s="66">
        <v>236</v>
      </c>
      <c r="E15" s="3">
        <v>60</v>
      </c>
      <c r="F15" s="3">
        <v>37</v>
      </c>
      <c r="G15" s="3">
        <v>36</v>
      </c>
      <c r="H15" s="3">
        <f t="shared" si="2"/>
        <v>14160</v>
      </c>
      <c r="I15" s="3">
        <f t="shared" si="2"/>
        <v>8880</v>
      </c>
      <c r="J15" s="3">
        <f t="shared" si="2"/>
        <v>8496</v>
      </c>
    </row>
    <row r="16" spans="1:10" ht="15">
      <c r="A16" s="4" t="s">
        <v>172</v>
      </c>
      <c r="B16" s="66">
        <v>236</v>
      </c>
      <c r="C16" s="66">
        <v>240</v>
      </c>
      <c r="D16" s="66">
        <v>236</v>
      </c>
      <c r="E16" s="3">
        <v>92</v>
      </c>
      <c r="F16" s="3">
        <v>38</v>
      </c>
      <c r="G16" s="3">
        <v>54</v>
      </c>
      <c r="H16" s="3">
        <f t="shared" si="2"/>
        <v>21712</v>
      </c>
      <c r="I16" s="3">
        <f t="shared" si="2"/>
        <v>9120</v>
      </c>
      <c r="J16" s="3">
        <f t="shared" si="2"/>
        <v>12744</v>
      </c>
    </row>
    <row r="17" spans="1:10" ht="15">
      <c r="A17" s="12" t="s">
        <v>341</v>
      </c>
      <c r="B17" s="66">
        <v>236</v>
      </c>
      <c r="C17" s="66">
        <v>240</v>
      </c>
      <c r="D17" s="66">
        <v>236</v>
      </c>
      <c r="E17" s="11">
        <v>18</v>
      </c>
      <c r="F17" s="11">
        <v>7</v>
      </c>
      <c r="G17" s="11">
        <v>14</v>
      </c>
      <c r="H17" s="3">
        <f>B17*E17</f>
        <v>4248</v>
      </c>
      <c r="I17" s="3">
        <f>C17*F17</f>
        <v>1680</v>
      </c>
      <c r="J17" s="3">
        <f>D17*G17</f>
        <v>3304</v>
      </c>
    </row>
    <row r="18" spans="5:13" ht="15">
      <c r="E18" s="1">
        <f aca="true" t="shared" si="4" ref="E18:J18">SUM(E11:E17)</f>
        <v>275</v>
      </c>
      <c r="F18" s="1">
        <f t="shared" si="4"/>
        <v>180</v>
      </c>
      <c r="G18" s="1">
        <f t="shared" si="4"/>
        <v>264</v>
      </c>
      <c r="H18" s="1">
        <f t="shared" si="4"/>
        <v>64900</v>
      </c>
      <c r="I18" s="1">
        <f t="shared" si="4"/>
        <v>43200</v>
      </c>
      <c r="J18" s="1">
        <f t="shared" si="4"/>
        <v>62304</v>
      </c>
      <c r="K18" s="1">
        <f>SUM(H18:J18)</f>
        <v>170404</v>
      </c>
      <c r="L18" s="1">
        <v>630000</v>
      </c>
      <c r="M18" s="1">
        <f>K18/L18</f>
        <v>0.27048253968253966</v>
      </c>
    </row>
    <row r="25" ht="15">
      <c r="D25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165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5" t="s">
        <v>23</v>
      </c>
      <c r="F2" s="5" t="s">
        <v>24</v>
      </c>
      <c r="G2" s="44" t="s">
        <v>25</v>
      </c>
      <c r="H2" s="5" t="s">
        <v>239</v>
      </c>
      <c r="I2" s="5" t="s">
        <v>240</v>
      </c>
      <c r="J2" s="5" t="s">
        <v>241</v>
      </c>
      <c r="L2" s="74"/>
      <c r="M2" s="62">
        <v>43470</v>
      </c>
      <c r="N2" s="31"/>
    </row>
    <row r="3" spans="1:14" ht="15">
      <c r="A3" s="3" t="s">
        <v>213</v>
      </c>
      <c r="B3" s="3">
        <v>239</v>
      </c>
      <c r="C3" s="3">
        <v>239</v>
      </c>
      <c r="D3" s="3">
        <v>240</v>
      </c>
      <c r="E3" s="5"/>
      <c r="F3" s="5"/>
      <c r="G3" s="44"/>
      <c r="H3" s="5"/>
      <c r="I3" s="5"/>
      <c r="J3" s="5"/>
      <c r="L3" s="68"/>
      <c r="M3" s="68"/>
      <c r="N3" s="45"/>
    </row>
    <row r="4" spans="1:14" ht="15">
      <c r="A4" s="3" t="s">
        <v>2</v>
      </c>
      <c r="B4" s="66">
        <v>239</v>
      </c>
      <c r="C4" s="66">
        <v>239</v>
      </c>
      <c r="D4" s="66">
        <v>240</v>
      </c>
      <c r="E4" s="5">
        <v>2</v>
      </c>
      <c r="F4" s="5">
        <v>2</v>
      </c>
      <c r="G4" s="44">
        <v>2</v>
      </c>
      <c r="H4" s="3">
        <f>B4*E4</f>
        <v>478</v>
      </c>
      <c r="I4" s="3">
        <f aca="true" t="shared" si="0" ref="H4:J8">C4*F4</f>
        <v>478</v>
      </c>
      <c r="J4" s="3">
        <f t="shared" si="0"/>
        <v>480</v>
      </c>
      <c r="L4" s="68"/>
      <c r="M4" s="68"/>
      <c r="N4" s="45"/>
    </row>
    <row r="5" spans="1:14" ht="15">
      <c r="A5" s="3" t="s">
        <v>3</v>
      </c>
      <c r="B5" s="66">
        <v>239</v>
      </c>
      <c r="C5" s="66">
        <v>239</v>
      </c>
      <c r="D5" s="66">
        <v>240</v>
      </c>
      <c r="E5" s="5">
        <v>25</v>
      </c>
      <c r="F5" s="5">
        <v>41</v>
      </c>
      <c r="G5" s="44">
        <v>65</v>
      </c>
      <c r="H5" s="3">
        <f t="shared" si="0"/>
        <v>5975</v>
      </c>
      <c r="I5" s="3">
        <f t="shared" si="0"/>
        <v>9799</v>
      </c>
      <c r="J5" s="3">
        <f t="shared" si="0"/>
        <v>15600</v>
      </c>
      <c r="L5" s="68"/>
      <c r="M5" s="68"/>
      <c r="N5" s="45"/>
    </row>
    <row r="6" spans="1:14" ht="15">
      <c r="A6" s="3" t="s">
        <v>4</v>
      </c>
      <c r="B6" s="66">
        <v>239</v>
      </c>
      <c r="C6" s="66">
        <v>239</v>
      </c>
      <c r="D6" s="66">
        <v>240</v>
      </c>
      <c r="E6" s="5">
        <v>28</v>
      </c>
      <c r="F6" s="5">
        <v>27</v>
      </c>
      <c r="G6" s="44">
        <v>0</v>
      </c>
      <c r="H6" s="3">
        <f t="shared" si="0"/>
        <v>6692</v>
      </c>
      <c r="I6" s="3">
        <f t="shared" si="0"/>
        <v>6453</v>
      </c>
      <c r="J6" s="3">
        <f t="shared" si="0"/>
        <v>0</v>
      </c>
      <c r="L6" s="68"/>
      <c r="M6" s="68"/>
      <c r="N6" s="45"/>
    </row>
    <row r="7" spans="1:14" ht="15">
      <c r="A7" s="3" t="s">
        <v>5</v>
      </c>
      <c r="B7" s="66">
        <v>239</v>
      </c>
      <c r="C7" s="66">
        <v>239</v>
      </c>
      <c r="D7" s="66">
        <v>240</v>
      </c>
      <c r="E7" s="5">
        <v>33</v>
      </c>
      <c r="F7" s="5">
        <v>21</v>
      </c>
      <c r="G7" s="44">
        <v>24</v>
      </c>
      <c r="H7" s="3">
        <f t="shared" si="0"/>
        <v>7887</v>
      </c>
      <c r="I7" s="3">
        <f t="shared" si="0"/>
        <v>5019</v>
      </c>
      <c r="J7" s="3">
        <f t="shared" si="0"/>
        <v>5760</v>
      </c>
      <c r="L7" s="68"/>
      <c r="M7" s="68"/>
      <c r="N7" s="45"/>
    </row>
    <row r="8" spans="1:14" ht="15">
      <c r="A8" s="3" t="s">
        <v>6</v>
      </c>
      <c r="B8" s="66">
        <v>239</v>
      </c>
      <c r="C8" s="66">
        <v>239</v>
      </c>
      <c r="D8" s="66">
        <v>240</v>
      </c>
      <c r="E8" s="5">
        <v>17</v>
      </c>
      <c r="F8" s="5">
        <v>11</v>
      </c>
      <c r="G8" s="44">
        <v>9</v>
      </c>
      <c r="H8" s="3">
        <f t="shared" si="0"/>
        <v>4063</v>
      </c>
      <c r="I8" s="3">
        <f t="shared" si="0"/>
        <v>2629</v>
      </c>
      <c r="J8" s="3">
        <f t="shared" si="0"/>
        <v>2160</v>
      </c>
      <c r="L8" s="77"/>
      <c r="M8" s="77"/>
      <c r="N8" s="45"/>
    </row>
    <row r="9" spans="1:13" ht="15">
      <c r="A9" s="3" t="s">
        <v>8</v>
      </c>
      <c r="B9" s="66">
        <v>239</v>
      </c>
      <c r="C9" s="66">
        <v>239</v>
      </c>
      <c r="D9" s="66">
        <v>240</v>
      </c>
      <c r="E9" s="3">
        <v>105</v>
      </c>
      <c r="F9" s="3">
        <v>95</v>
      </c>
      <c r="G9" s="3">
        <v>90</v>
      </c>
      <c r="H9" s="3">
        <f aca="true" t="shared" si="1" ref="H9:J17">B9*E9</f>
        <v>25095</v>
      </c>
      <c r="I9" s="3">
        <f t="shared" si="1"/>
        <v>22705</v>
      </c>
      <c r="J9" s="3">
        <f t="shared" si="1"/>
        <v>21600</v>
      </c>
      <c r="K9" s="34" t="s">
        <v>249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18"/>
      <c r="F10" s="18"/>
      <c r="G10" s="18"/>
      <c r="H10" s="3">
        <f>SUM(H4:H9)</f>
        <v>50190</v>
      </c>
      <c r="I10" s="3">
        <f>SUM(I4:I9)</f>
        <v>47083</v>
      </c>
      <c r="J10" s="3">
        <f>SUM(J4:J9)</f>
        <v>45600</v>
      </c>
      <c r="K10" s="34">
        <f>SUM(H10:J10)</f>
        <v>142873</v>
      </c>
      <c r="L10" s="1">
        <v>400000</v>
      </c>
      <c r="M10" s="1">
        <f>K10/L10</f>
        <v>0.3571825</v>
      </c>
    </row>
    <row r="11" spans="1:13" ht="15">
      <c r="A11" s="3" t="s">
        <v>177</v>
      </c>
      <c r="B11" s="3">
        <v>226</v>
      </c>
      <c r="C11" s="3">
        <v>229</v>
      </c>
      <c r="D11" s="3">
        <v>232</v>
      </c>
      <c r="E11" s="18"/>
      <c r="F11" s="18"/>
      <c r="G11" s="18"/>
      <c r="H11" s="3"/>
      <c r="I11" s="3"/>
      <c r="J11" s="3"/>
      <c r="K11" s="34"/>
      <c r="L11" s="1"/>
      <c r="M11" s="1"/>
    </row>
    <row r="12" spans="1:13" ht="15">
      <c r="A12" s="3" t="s">
        <v>12</v>
      </c>
      <c r="B12" s="66">
        <v>226</v>
      </c>
      <c r="C12" s="66">
        <v>229</v>
      </c>
      <c r="D12" s="66">
        <v>232</v>
      </c>
      <c r="E12" s="18">
        <v>27</v>
      </c>
      <c r="F12" s="18">
        <v>8</v>
      </c>
      <c r="G12" s="18">
        <v>17</v>
      </c>
      <c r="H12" s="3">
        <f t="shared" si="1"/>
        <v>6102</v>
      </c>
      <c r="I12" s="3">
        <f t="shared" si="1"/>
        <v>1832</v>
      </c>
      <c r="J12" s="3">
        <f t="shared" si="1"/>
        <v>3944</v>
      </c>
      <c r="K12" s="34"/>
      <c r="L12" s="1"/>
      <c r="M12" s="1"/>
    </row>
    <row r="13" spans="1:13" ht="15">
      <c r="A13" s="3" t="s">
        <v>13</v>
      </c>
      <c r="B13" s="66">
        <v>226</v>
      </c>
      <c r="C13" s="66">
        <v>229</v>
      </c>
      <c r="D13" s="66">
        <v>232</v>
      </c>
      <c r="E13" s="18">
        <v>28</v>
      </c>
      <c r="F13" s="18">
        <v>59</v>
      </c>
      <c r="G13" s="18">
        <v>40</v>
      </c>
      <c r="H13" s="3">
        <f t="shared" si="1"/>
        <v>6328</v>
      </c>
      <c r="I13" s="3">
        <f t="shared" si="1"/>
        <v>13511</v>
      </c>
      <c r="J13" s="3">
        <f t="shared" si="1"/>
        <v>9280</v>
      </c>
      <c r="K13" s="34"/>
      <c r="L13" s="1"/>
      <c r="M13" s="1"/>
    </row>
    <row r="14" spans="1:13" ht="15">
      <c r="A14" s="3" t="s">
        <v>14</v>
      </c>
      <c r="B14" s="66">
        <v>226</v>
      </c>
      <c r="C14" s="66">
        <v>229</v>
      </c>
      <c r="D14" s="66">
        <v>232</v>
      </c>
      <c r="E14" s="18">
        <v>18</v>
      </c>
      <c r="F14" s="18">
        <v>21</v>
      </c>
      <c r="G14" s="18">
        <v>15</v>
      </c>
      <c r="H14" s="3">
        <f t="shared" si="1"/>
        <v>4068</v>
      </c>
      <c r="I14" s="3">
        <f t="shared" si="1"/>
        <v>4809</v>
      </c>
      <c r="J14" s="3">
        <f t="shared" si="1"/>
        <v>3480</v>
      </c>
      <c r="K14" s="34"/>
      <c r="L14" s="1"/>
      <c r="M14" s="1"/>
    </row>
    <row r="15" spans="1:13" ht="15">
      <c r="A15" s="3" t="s">
        <v>15</v>
      </c>
      <c r="B15" s="66">
        <v>226</v>
      </c>
      <c r="C15" s="66">
        <v>229</v>
      </c>
      <c r="D15" s="66">
        <v>232</v>
      </c>
      <c r="E15" s="18">
        <v>100</v>
      </c>
      <c r="F15" s="18">
        <v>52</v>
      </c>
      <c r="G15" s="18">
        <v>89</v>
      </c>
      <c r="H15" s="3">
        <f t="shared" si="1"/>
        <v>22600</v>
      </c>
      <c r="I15" s="3">
        <f t="shared" si="1"/>
        <v>11908</v>
      </c>
      <c r="J15" s="3">
        <f t="shared" si="1"/>
        <v>20648</v>
      </c>
      <c r="K15" s="34"/>
      <c r="L15" s="1"/>
      <c r="M15" s="1"/>
    </row>
    <row r="16" spans="1:13" ht="15">
      <c r="A16" s="3" t="s">
        <v>16</v>
      </c>
      <c r="B16" s="66">
        <v>226</v>
      </c>
      <c r="C16" s="66">
        <v>229</v>
      </c>
      <c r="D16" s="66">
        <v>232</v>
      </c>
      <c r="E16" s="18">
        <v>3</v>
      </c>
      <c r="F16" s="18">
        <v>4</v>
      </c>
      <c r="G16" s="18">
        <v>0</v>
      </c>
      <c r="H16" s="3">
        <f t="shared" si="1"/>
        <v>678</v>
      </c>
      <c r="I16" s="3">
        <f t="shared" si="1"/>
        <v>916</v>
      </c>
      <c r="J16" s="3">
        <f t="shared" si="1"/>
        <v>0</v>
      </c>
      <c r="K16" s="34"/>
      <c r="L16" s="1"/>
      <c r="M16" s="1"/>
    </row>
    <row r="17" spans="1:13" ht="15">
      <c r="A17" s="3" t="s">
        <v>17</v>
      </c>
      <c r="B17" s="66">
        <v>226</v>
      </c>
      <c r="C17" s="66">
        <v>229</v>
      </c>
      <c r="D17" s="66">
        <v>232</v>
      </c>
      <c r="E17" s="18">
        <v>33</v>
      </c>
      <c r="F17" s="18">
        <v>22</v>
      </c>
      <c r="G17" s="18">
        <v>10</v>
      </c>
      <c r="H17" s="3">
        <f t="shared" si="1"/>
        <v>7458</v>
      </c>
      <c r="I17" s="3">
        <f t="shared" si="1"/>
        <v>5038</v>
      </c>
      <c r="J17" s="3">
        <f t="shared" si="1"/>
        <v>2320</v>
      </c>
      <c r="K17" s="34"/>
      <c r="L17" s="1"/>
      <c r="M17" s="1"/>
    </row>
    <row r="18" spans="1:13" ht="15">
      <c r="A18" s="3"/>
      <c r="B18" s="3"/>
      <c r="C18" s="3"/>
      <c r="D18" s="3"/>
      <c r="E18" s="18"/>
      <c r="F18" s="18"/>
      <c r="G18" s="18"/>
      <c r="H18" s="3">
        <f>SUM(H12:H17)</f>
        <v>47234</v>
      </c>
      <c r="I18" s="3">
        <f>SUM(I12:I17)</f>
        <v>38014</v>
      </c>
      <c r="J18" s="3">
        <f>SUM(J12:J17)</f>
        <v>39672</v>
      </c>
      <c r="K18" s="34">
        <f>SUM(H18:J18)</f>
        <v>124920</v>
      </c>
      <c r="L18" s="1">
        <v>400000</v>
      </c>
      <c r="M18" s="1">
        <f>K18/L18</f>
        <v>0.3123</v>
      </c>
    </row>
    <row r="19" spans="5:14" ht="15"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170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43469</v>
      </c>
    </row>
    <row r="3" spans="1:10" ht="15">
      <c r="A3" s="3" t="s">
        <v>161</v>
      </c>
      <c r="B3" s="3">
        <v>239</v>
      </c>
      <c r="C3" s="3">
        <v>236</v>
      </c>
      <c r="D3" s="3">
        <v>236</v>
      </c>
      <c r="E3" s="3"/>
      <c r="F3" s="3"/>
      <c r="G3" s="30"/>
      <c r="H3" s="3"/>
      <c r="I3" s="3"/>
      <c r="J3" s="3"/>
    </row>
    <row r="4" spans="1:10" ht="15">
      <c r="A4" s="3" t="s">
        <v>144</v>
      </c>
      <c r="B4" s="66">
        <v>239</v>
      </c>
      <c r="C4" s="66">
        <v>236</v>
      </c>
      <c r="D4" s="66">
        <v>236</v>
      </c>
      <c r="E4" s="3">
        <v>10</v>
      </c>
      <c r="F4" s="3">
        <v>30</v>
      </c>
      <c r="G4" s="30">
        <v>25</v>
      </c>
      <c r="H4" s="3">
        <f aca="true" t="shared" si="0" ref="H4:J11">B4*E4</f>
        <v>2390</v>
      </c>
      <c r="I4" s="3">
        <f t="shared" si="0"/>
        <v>7080</v>
      </c>
      <c r="J4" s="3">
        <f t="shared" si="0"/>
        <v>5900</v>
      </c>
    </row>
    <row r="5" spans="1:10" ht="15">
      <c r="A5" s="3" t="s">
        <v>145</v>
      </c>
      <c r="B5" s="66">
        <v>239</v>
      </c>
      <c r="C5" s="66">
        <v>236</v>
      </c>
      <c r="D5" s="66">
        <v>236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146</v>
      </c>
      <c r="B6" s="66">
        <v>239</v>
      </c>
      <c r="C6" s="66">
        <v>236</v>
      </c>
      <c r="D6" s="66">
        <v>236</v>
      </c>
      <c r="E6" s="3">
        <v>34</v>
      </c>
      <c r="F6" s="3">
        <v>45</v>
      </c>
      <c r="G6" s="30">
        <v>30</v>
      </c>
      <c r="H6" s="3">
        <f t="shared" si="0"/>
        <v>8126</v>
      </c>
      <c r="I6" s="3">
        <f t="shared" si="0"/>
        <v>10620</v>
      </c>
      <c r="J6" s="3">
        <f t="shared" si="0"/>
        <v>7080</v>
      </c>
    </row>
    <row r="7" spans="1:10" ht="15">
      <c r="A7" s="3" t="s">
        <v>149</v>
      </c>
      <c r="B7" s="66">
        <v>239</v>
      </c>
      <c r="C7" s="66">
        <v>236</v>
      </c>
      <c r="D7" s="66">
        <v>236</v>
      </c>
      <c r="E7" s="3">
        <v>0</v>
      </c>
      <c r="F7" s="3">
        <v>0</v>
      </c>
      <c r="G7" s="30">
        <v>0</v>
      </c>
      <c r="H7" s="3">
        <f aca="true" t="shared" si="1" ref="H7:J9">B7*E7</f>
        <v>0</v>
      </c>
      <c r="I7" s="3">
        <f t="shared" si="1"/>
        <v>0</v>
      </c>
      <c r="J7" s="3">
        <f t="shared" si="1"/>
        <v>0</v>
      </c>
    </row>
    <row r="8" spans="1:10" ht="15">
      <c r="A8" s="3" t="s">
        <v>153</v>
      </c>
      <c r="B8" s="66">
        <v>239</v>
      </c>
      <c r="C8" s="66">
        <v>236</v>
      </c>
      <c r="D8" s="66">
        <v>236</v>
      </c>
      <c r="E8" s="3">
        <v>9</v>
      </c>
      <c r="F8" s="3">
        <v>2</v>
      </c>
      <c r="G8" s="30">
        <v>7</v>
      </c>
      <c r="H8" s="3">
        <f t="shared" si="1"/>
        <v>2151</v>
      </c>
      <c r="I8" s="3">
        <f t="shared" si="1"/>
        <v>472</v>
      </c>
      <c r="J8" s="3">
        <f t="shared" si="1"/>
        <v>1652</v>
      </c>
    </row>
    <row r="9" spans="1:10" ht="15">
      <c r="A9" s="3" t="s">
        <v>154</v>
      </c>
      <c r="B9" s="66">
        <v>239</v>
      </c>
      <c r="C9" s="66">
        <v>236</v>
      </c>
      <c r="D9" s="66">
        <v>236</v>
      </c>
      <c r="E9" s="3">
        <v>75</v>
      </c>
      <c r="F9" s="3">
        <v>62</v>
      </c>
      <c r="G9" s="30">
        <v>63</v>
      </c>
      <c r="H9" s="3">
        <f t="shared" si="1"/>
        <v>17925</v>
      </c>
      <c r="I9" s="3">
        <f t="shared" si="1"/>
        <v>14632</v>
      </c>
      <c r="J9" s="3">
        <f t="shared" si="1"/>
        <v>14868</v>
      </c>
    </row>
    <row r="10" spans="1:10" ht="15">
      <c r="A10" s="3" t="s">
        <v>155</v>
      </c>
      <c r="B10" s="66">
        <v>239</v>
      </c>
      <c r="C10" s="66">
        <v>236</v>
      </c>
      <c r="D10" s="66">
        <v>236</v>
      </c>
      <c r="E10" s="3">
        <v>1</v>
      </c>
      <c r="F10" s="3">
        <v>1</v>
      </c>
      <c r="G10" s="30">
        <v>0</v>
      </c>
      <c r="H10" s="3">
        <f t="shared" si="0"/>
        <v>239</v>
      </c>
      <c r="I10" s="3">
        <f t="shared" si="0"/>
        <v>236</v>
      </c>
      <c r="J10" s="3">
        <f t="shared" si="0"/>
        <v>0</v>
      </c>
    </row>
    <row r="11" spans="1:13" ht="15">
      <c r="A11" s="3" t="s">
        <v>169</v>
      </c>
      <c r="B11" s="66">
        <v>239</v>
      </c>
      <c r="C11" s="66">
        <v>236</v>
      </c>
      <c r="D11" s="66">
        <v>236</v>
      </c>
      <c r="E11" s="3">
        <v>18</v>
      </c>
      <c r="F11" s="3">
        <v>26</v>
      </c>
      <c r="G11" s="30">
        <v>30</v>
      </c>
      <c r="H11" s="3">
        <f t="shared" si="0"/>
        <v>4302</v>
      </c>
      <c r="I11" s="3">
        <f t="shared" si="0"/>
        <v>6136</v>
      </c>
      <c r="J11" s="3">
        <f t="shared" si="0"/>
        <v>7080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66"/>
      <c r="C12" s="66"/>
      <c r="D12" s="66"/>
      <c r="E12" s="3">
        <f aca="true" t="shared" si="2" ref="E12:J12">SUM(E4:E11)</f>
        <v>147</v>
      </c>
      <c r="F12" s="3">
        <f t="shared" si="2"/>
        <v>166</v>
      </c>
      <c r="G12" s="30">
        <f t="shared" si="2"/>
        <v>155</v>
      </c>
      <c r="H12" s="3">
        <f t="shared" si="2"/>
        <v>35133</v>
      </c>
      <c r="I12" s="3">
        <f t="shared" si="2"/>
        <v>39176</v>
      </c>
      <c r="J12" s="3">
        <f t="shared" si="2"/>
        <v>36580</v>
      </c>
      <c r="K12" s="1">
        <f>SUM(H12:J12)</f>
        <v>110889</v>
      </c>
      <c r="L12" s="1">
        <v>400000</v>
      </c>
      <c r="M12" s="1">
        <f>K12/L12</f>
        <v>0.2772225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143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0">
        <v>43470</v>
      </c>
    </row>
    <row r="3" spans="1:10" ht="15">
      <c r="A3" s="3" t="s">
        <v>166</v>
      </c>
      <c r="B3" s="3">
        <v>227</v>
      </c>
      <c r="C3" s="3">
        <v>231</v>
      </c>
      <c r="D3" s="3">
        <v>231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227</v>
      </c>
      <c r="C4" s="66">
        <v>231</v>
      </c>
      <c r="D4" s="66">
        <v>231</v>
      </c>
      <c r="E4" s="3">
        <v>75</v>
      </c>
      <c r="F4" s="3">
        <v>83</v>
      </c>
      <c r="G4" s="30">
        <v>68</v>
      </c>
      <c r="H4" s="3">
        <f aca="true" t="shared" si="0" ref="H4:J11">B4*E4</f>
        <v>17025</v>
      </c>
      <c r="I4" s="3">
        <f t="shared" si="0"/>
        <v>19173</v>
      </c>
      <c r="J4" s="3">
        <f t="shared" si="0"/>
        <v>15708</v>
      </c>
    </row>
    <row r="5" spans="1:10" ht="15">
      <c r="A5" s="3" t="s">
        <v>3</v>
      </c>
      <c r="B5" s="66">
        <v>227</v>
      </c>
      <c r="C5" s="66">
        <v>231</v>
      </c>
      <c r="D5" s="66">
        <v>231</v>
      </c>
      <c r="E5" s="3">
        <v>24</v>
      </c>
      <c r="F5" s="3">
        <v>24</v>
      </c>
      <c r="G5" s="30">
        <v>22</v>
      </c>
      <c r="H5" s="3">
        <f t="shared" si="0"/>
        <v>5448</v>
      </c>
      <c r="I5" s="3">
        <f t="shared" si="0"/>
        <v>5544</v>
      </c>
      <c r="J5" s="3">
        <f t="shared" si="0"/>
        <v>5082</v>
      </c>
    </row>
    <row r="6" spans="1:13" ht="15">
      <c r="A6" s="3" t="s">
        <v>4</v>
      </c>
      <c r="B6" s="66">
        <v>227</v>
      </c>
      <c r="C6" s="66">
        <v>231</v>
      </c>
      <c r="D6" s="66">
        <v>231</v>
      </c>
      <c r="E6" s="3">
        <v>26</v>
      </c>
      <c r="F6" s="3">
        <v>37</v>
      </c>
      <c r="G6" s="30">
        <v>17</v>
      </c>
      <c r="H6" s="3">
        <f t="shared" si="0"/>
        <v>5902</v>
      </c>
      <c r="I6" s="3">
        <f t="shared" si="0"/>
        <v>8547</v>
      </c>
      <c r="J6" s="3">
        <f t="shared" si="0"/>
        <v>3927</v>
      </c>
      <c r="M6" s="9"/>
    </row>
    <row r="7" spans="1:10" ht="15">
      <c r="A7" s="3" t="s">
        <v>5</v>
      </c>
      <c r="B7" s="66">
        <v>227</v>
      </c>
      <c r="C7" s="66">
        <v>231</v>
      </c>
      <c r="D7" s="66">
        <v>231</v>
      </c>
      <c r="E7" s="3">
        <v>25</v>
      </c>
      <c r="F7" s="3">
        <v>23</v>
      </c>
      <c r="G7" s="30">
        <v>42</v>
      </c>
      <c r="H7" s="3">
        <f t="shared" si="0"/>
        <v>5675</v>
      </c>
      <c r="I7" s="3">
        <f t="shared" si="0"/>
        <v>5313</v>
      </c>
      <c r="J7" s="3">
        <f t="shared" si="0"/>
        <v>9702</v>
      </c>
    </row>
    <row r="8" spans="1:10" ht="15">
      <c r="A8" s="3" t="s">
        <v>6</v>
      </c>
      <c r="B8" s="66">
        <v>227</v>
      </c>
      <c r="C8" s="66">
        <v>231</v>
      </c>
      <c r="D8" s="66">
        <v>231</v>
      </c>
      <c r="E8" s="3">
        <v>104</v>
      </c>
      <c r="F8" s="3">
        <v>67</v>
      </c>
      <c r="G8" s="30">
        <v>35</v>
      </c>
      <c r="H8" s="3">
        <f t="shared" si="0"/>
        <v>23608</v>
      </c>
      <c r="I8" s="3">
        <f t="shared" si="0"/>
        <v>15477</v>
      </c>
      <c r="J8" s="3">
        <f t="shared" si="0"/>
        <v>8085</v>
      </c>
    </row>
    <row r="9" spans="1:10" ht="15">
      <c r="A9" s="3" t="s">
        <v>7</v>
      </c>
      <c r="B9" s="66">
        <v>227</v>
      </c>
      <c r="C9" s="66">
        <v>231</v>
      </c>
      <c r="D9" s="66">
        <v>231</v>
      </c>
      <c r="E9" s="3">
        <v>28</v>
      </c>
      <c r="F9" s="3">
        <v>42</v>
      </c>
      <c r="G9" s="30">
        <v>35</v>
      </c>
      <c r="H9" s="3">
        <f t="shared" si="0"/>
        <v>6356</v>
      </c>
      <c r="I9" s="3">
        <f t="shared" si="0"/>
        <v>9702</v>
      </c>
      <c r="J9" s="3">
        <f t="shared" si="0"/>
        <v>8085</v>
      </c>
    </row>
    <row r="10" spans="1:10" ht="15">
      <c r="A10" s="3" t="s">
        <v>8</v>
      </c>
      <c r="B10" s="66">
        <v>227</v>
      </c>
      <c r="C10" s="66">
        <v>231</v>
      </c>
      <c r="D10" s="66">
        <v>231</v>
      </c>
      <c r="E10" s="3">
        <v>0</v>
      </c>
      <c r="F10" s="3">
        <v>0</v>
      </c>
      <c r="G10" s="30"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</row>
    <row r="11" spans="1:13" ht="15">
      <c r="A11" s="3" t="s">
        <v>9</v>
      </c>
      <c r="B11" s="66">
        <v>227</v>
      </c>
      <c r="C11" s="66">
        <v>231</v>
      </c>
      <c r="D11" s="66">
        <v>231</v>
      </c>
      <c r="E11" s="3">
        <v>2</v>
      </c>
      <c r="F11" s="3">
        <v>3</v>
      </c>
      <c r="G11" s="30">
        <v>0</v>
      </c>
      <c r="H11" s="3">
        <f t="shared" si="0"/>
        <v>454</v>
      </c>
      <c r="I11" s="3">
        <f t="shared" si="0"/>
        <v>693</v>
      </c>
      <c r="J11" s="3">
        <f t="shared" si="0"/>
        <v>0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SUM(H4:H11)</f>
        <v>64468</v>
      </c>
      <c r="I12" s="3">
        <f>SUM(I4:I11)</f>
        <v>64449</v>
      </c>
      <c r="J12" s="3">
        <f>SUM(J4:J11)</f>
        <v>50589</v>
      </c>
      <c r="K12" s="1">
        <f>SUM(H12:J12)</f>
        <v>179506</v>
      </c>
      <c r="L12" s="1">
        <v>630000</v>
      </c>
      <c r="M12" s="1">
        <f>K12/L12</f>
        <v>0.28493015873015876</v>
      </c>
    </row>
    <row r="13" spans="1:13" ht="15">
      <c r="A13" s="3" t="s">
        <v>167</v>
      </c>
      <c r="B13" s="3">
        <v>238</v>
      </c>
      <c r="C13" s="3">
        <v>223</v>
      </c>
      <c r="D13" s="3">
        <v>231</v>
      </c>
      <c r="E13" s="3"/>
      <c r="F13" s="3"/>
      <c r="G13" s="30"/>
      <c r="H13" s="3"/>
      <c r="I13" s="3"/>
      <c r="J13" s="3"/>
      <c r="M13" s="9"/>
    </row>
    <row r="14" spans="1:10" ht="15">
      <c r="A14" s="3" t="s">
        <v>10</v>
      </c>
      <c r="B14" s="66">
        <v>238</v>
      </c>
      <c r="C14" s="66">
        <v>223</v>
      </c>
      <c r="D14" s="66">
        <v>231</v>
      </c>
      <c r="E14" s="3">
        <v>3</v>
      </c>
      <c r="F14" s="3">
        <v>4</v>
      </c>
      <c r="G14" s="30">
        <v>2</v>
      </c>
      <c r="H14" s="3">
        <f>B14*E14</f>
        <v>714</v>
      </c>
      <c r="I14" s="3">
        <f>C14*F14</f>
        <v>892</v>
      </c>
      <c r="J14" s="3">
        <f>D14*G14</f>
        <v>462</v>
      </c>
    </row>
    <row r="15" spans="1:10" ht="15">
      <c r="A15" s="3" t="s">
        <v>11</v>
      </c>
      <c r="B15" s="66">
        <v>238</v>
      </c>
      <c r="C15" s="66">
        <v>223</v>
      </c>
      <c r="D15" s="66">
        <v>231</v>
      </c>
      <c r="E15" s="3">
        <v>152</v>
      </c>
      <c r="F15" s="3">
        <v>278</v>
      </c>
      <c r="G15" s="30">
        <v>190</v>
      </c>
      <c r="H15" s="3">
        <f aca="true" t="shared" si="1" ref="H15:H22">B15*E15</f>
        <v>36176</v>
      </c>
      <c r="I15" s="3">
        <f aca="true" t="shared" si="2" ref="I15:I22">C15*F15</f>
        <v>61994</v>
      </c>
      <c r="J15" s="3">
        <f aca="true" t="shared" si="3" ref="J15:J22">D15*G15</f>
        <v>43890</v>
      </c>
    </row>
    <row r="16" spans="1:10" ht="15">
      <c r="A16" s="4" t="s">
        <v>12</v>
      </c>
      <c r="B16" s="66">
        <v>238</v>
      </c>
      <c r="C16" s="66">
        <v>223</v>
      </c>
      <c r="D16" s="66">
        <v>231</v>
      </c>
      <c r="E16" s="3">
        <v>27</v>
      </c>
      <c r="F16" s="3">
        <v>40</v>
      </c>
      <c r="G16" s="30">
        <v>12</v>
      </c>
      <c r="H16" s="3">
        <f t="shared" si="1"/>
        <v>6426</v>
      </c>
      <c r="I16" s="3">
        <f t="shared" si="2"/>
        <v>8920</v>
      </c>
      <c r="J16" s="3">
        <f t="shared" si="3"/>
        <v>2772</v>
      </c>
    </row>
    <row r="17" spans="1:10" ht="15">
      <c r="A17" s="4" t="s">
        <v>13</v>
      </c>
      <c r="B17" s="66">
        <v>238</v>
      </c>
      <c r="C17" s="66">
        <v>223</v>
      </c>
      <c r="D17" s="66">
        <v>231</v>
      </c>
      <c r="E17" s="3">
        <v>27</v>
      </c>
      <c r="F17" s="3">
        <v>43</v>
      </c>
      <c r="G17" s="30">
        <v>25</v>
      </c>
      <c r="H17" s="3">
        <f t="shared" si="1"/>
        <v>6426</v>
      </c>
      <c r="I17" s="3">
        <f t="shared" si="2"/>
        <v>9589</v>
      </c>
      <c r="J17" s="3">
        <f t="shared" si="3"/>
        <v>5775</v>
      </c>
    </row>
    <row r="18" spans="1:10" ht="15">
      <c r="A18" s="4" t="s">
        <v>14</v>
      </c>
      <c r="B18" s="66">
        <v>238</v>
      </c>
      <c r="C18" s="66">
        <v>223</v>
      </c>
      <c r="D18" s="66">
        <v>231</v>
      </c>
      <c r="E18" s="3">
        <v>20</v>
      </c>
      <c r="F18" s="3">
        <v>20</v>
      </c>
      <c r="G18" s="30">
        <v>3</v>
      </c>
      <c r="H18" s="3">
        <f t="shared" si="1"/>
        <v>4760</v>
      </c>
      <c r="I18" s="3">
        <f t="shared" si="2"/>
        <v>4460</v>
      </c>
      <c r="J18" s="3">
        <f t="shared" si="3"/>
        <v>693</v>
      </c>
    </row>
    <row r="19" spans="1:10" ht="15">
      <c r="A19" s="4" t="s">
        <v>15</v>
      </c>
      <c r="B19" s="66">
        <v>238</v>
      </c>
      <c r="C19" s="66">
        <v>223</v>
      </c>
      <c r="D19" s="66">
        <v>231</v>
      </c>
      <c r="E19" s="11">
        <v>0</v>
      </c>
      <c r="F19" s="11">
        <v>0</v>
      </c>
      <c r="G19" s="27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5">
      <c r="A20" s="4" t="s">
        <v>17</v>
      </c>
      <c r="B20" s="66">
        <v>238</v>
      </c>
      <c r="C20" s="66">
        <v>223</v>
      </c>
      <c r="D20" s="66">
        <v>231</v>
      </c>
      <c r="E20" s="11">
        <v>0</v>
      </c>
      <c r="F20" s="11">
        <v>0</v>
      </c>
      <c r="G20" s="27"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5">
      <c r="A21" s="4" t="s">
        <v>41</v>
      </c>
      <c r="B21" s="66">
        <v>238</v>
      </c>
      <c r="C21" s="66">
        <v>223</v>
      </c>
      <c r="D21" s="66">
        <v>231</v>
      </c>
      <c r="E21" s="11">
        <v>52</v>
      </c>
      <c r="F21" s="11">
        <v>27</v>
      </c>
      <c r="G21" s="27">
        <v>25</v>
      </c>
      <c r="H21" s="3">
        <f t="shared" si="1"/>
        <v>12376</v>
      </c>
      <c r="I21" s="3">
        <f t="shared" si="2"/>
        <v>6021</v>
      </c>
      <c r="J21" s="3">
        <f t="shared" si="3"/>
        <v>5775</v>
      </c>
    </row>
    <row r="22" spans="1:10" ht="15">
      <c r="A22" s="4" t="s">
        <v>42</v>
      </c>
      <c r="B22" s="66">
        <v>238</v>
      </c>
      <c r="C22" s="66">
        <v>223</v>
      </c>
      <c r="D22" s="66">
        <v>231</v>
      </c>
      <c r="E22" s="11">
        <v>0</v>
      </c>
      <c r="F22" s="11">
        <v>0</v>
      </c>
      <c r="G22" s="27"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5:13" ht="15">
      <c r="E23" s="1">
        <f aca="true" t="shared" si="4" ref="E23:J23">SUM(E14:E22)</f>
        <v>281</v>
      </c>
      <c r="F23" s="1">
        <f t="shared" si="4"/>
        <v>412</v>
      </c>
      <c r="G23" s="1">
        <f t="shared" si="4"/>
        <v>257</v>
      </c>
      <c r="H23" s="1">
        <f t="shared" si="4"/>
        <v>66878</v>
      </c>
      <c r="I23" s="1">
        <f t="shared" si="4"/>
        <v>91876</v>
      </c>
      <c r="J23" s="1">
        <f t="shared" si="4"/>
        <v>59367</v>
      </c>
      <c r="K23" s="1">
        <f>SUM(H23:J23)</f>
        <v>218121</v>
      </c>
      <c r="L23" s="1">
        <v>630000</v>
      </c>
      <c r="M23" s="1">
        <f>K23/L23</f>
        <v>0.34622380952380954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8515625" style="0" customWidth="1"/>
    <col min="2" max="2" width="9.140625" style="0" customWidth="1"/>
    <col min="13" max="13" width="10.140625" style="0" bestFit="1" customWidth="1"/>
  </cols>
  <sheetData>
    <row r="1" spans="1:4" ht="15">
      <c r="A1" s="1" t="s">
        <v>171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  <c r="N2" s="31"/>
    </row>
    <row r="3" spans="1:10" ht="15">
      <c r="A3" s="3" t="s">
        <v>161</v>
      </c>
      <c r="B3" s="3">
        <v>236</v>
      </c>
      <c r="C3" s="3">
        <v>236</v>
      </c>
      <c r="D3" s="3">
        <v>236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236</v>
      </c>
      <c r="C4" s="66">
        <v>236</v>
      </c>
      <c r="D4" s="66">
        <v>236</v>
      </c>
      <c r="E4" s="3">
        <v>14</v>
      </c>
      <c r="F4" s="3">
        <v>42</v>
      </c>
      <c r="G4" s="30">
        <v>27</v>
      </c>
      <c r="H4" s="3">
        <f aca="true" t="shared" si="0" ref="H4:J12">B4*E4</f>
        <v>3304</v>
      </c>
      <c r="I4" s="3">
        <f t="shared" si="0"/>
        <v>9912</v>
      </c>
      <c r="J4" s="3">
        <f t="shared" si="0"/>
        <v>6372</v>
      </c>
      <c r="M4" s="9"/>
    </row>
    <row r="5" spans="1:10" ht="15">
      <c r="A5" s="3" t="s">
        <v>3</v>
      </c>
      <c r="B5" s="66">
        <v>236</v>
      </c>
      <c r="C5" s="66">
        <v>236</v>
      </c>
      <c r="D5" s="66">
        <v>236</v>
      </c>
      <c r="E5" s="3">
        <v>52</v>
      </c>
      <c r="F5" s="3">
        <v>63</v>
      </c>
      <c r="G5" s="30">
        <v>72</v>
      </c>
      <c r="H5" s="3">
        <f t="shared" si="0"/>
        <v>12272</v>
      </c>
      <c r="I5" s="3">
        <f t="shared" si="0"/>
        <v>14868</v>
      </c>
      <c r="J5" s="3">
        <f t="shared" si="0"/>
        <v>16992</v>
      </c>
    </row>
    <row r="6" spans="1:13" ht="15">
      <c r="A6" s="3" t="s">
        <v>4</v>
      </c>
      <c r="B6" s="66">
        <v>236</v>
      </c>
      <c r="C6" s="66">
        <v>236</v>
      </c>
      <c r="D6" s="66">
        <v>236</v>
      </c>
      <c r="E6" s="3">
        <v>1</v>
      </c>
      <c r="F6" s="3">
        <v>0</v>
      </c>
      <c r="G6" s="30">
        <v>2</v>
      </c>
      <c r="H6" s="3">
        <f t="shared" si="0"/>
        <v>236</v>
      </c>
      <c r="I6" s="3">
        <f t="shared" si="0"/>
        <v>0</v>
      </c>
      <c r="J6" s="3">
        <f t="shared" si="0"/>
        <v>472</v>
      </c>
      <c r="M6" s="9"/>
    </row>
    <row r="7" spans="1:13" ht="15">
      <c r="A7" s="3" t="s">
        <v>5</v>
      </c>
      <c r="B7" s="66">
        <v>236</v>
      </c>
      <c r="C7" s="66">
        <v>236</v>
      </c>
      <c r="D7" s="66">
        <v>236</v>
      </c>
      <c r="E7" s="3">
        <v>4</v>
      </c>
      <c r="F7" s="3">
        <v>0</v>
      </c>
      <c r="G7" s="30">
        <v>4</v>
      </c>
      <c r="H7" s="3">
        <f t="shared" si="0"/>
        <v>944</v>
      </c>
      <c r="I7" s="3">
        <f t="shared" si="0"/>
        <v>0</v>
      </c>
      <c r="J7" s="3">
        <f t="shared" si="0"/>
        <v>944</v>
      </c>
      <c r="M7" s="9"/>
    </row>
    <row r="8" spans="1:13" ht="15">
      <c r="A8" s="3" t="s">
        <v>6</v>
      </c>
      <c r="B8" s="66">
        <v>236</v>
      </c>
      <c r="C8" s="66">
        <v>236</v>
      </c>
      <c r="D8" s="66">
        <v>236</v>
      </c>
      <c r="E8" s="3">
        <v>20</v>
      </c>
      <c r="F8" s="3">
        <v>57</v>
      </c>
      <c r="G8" s="30">
        <v>24</v>
      </c>
      <c r="H8" s="3">
        <f t="shared" si="0"/>
        <v>4720</v>
      </c>
      <c r="I8" s="3">
        <f t="shared" si="0"/>
        <v>13452</v>
      </c>
      <c r="J8" s="3">
        <f t="shared" si="0"/>
        <v>5664</v>
      </c>
      <c r="M8" s="45"/>
    </row>
    <row r="9" spans="1:13" ht="15">
      <c r="A9" s="3" t="s">
        <v>7</v>
      </c>
      <c r="B9" s="66">
        <v>236</v>
      </c>
      <c r="C9" s="66">
        <v>236</v>
      </c>
      <c r="D9" s="66">
        <v>236</v>
      </c>
      <c r="E9" s="3">
        <v>2</v>
      </c>
      <c r="F9" s="3">
        <v>4</v>
      </c>
      <c r="G9" s="30">
        <v>3</v>
      </c>
      <c r="H9" s="3">
        <f t="shared" si="0"/>
        <v>472</v>
      </c>
      <c r="I9" s="3">
        <f t="shared" si="0"/>
        <v>944</v>
      </c>
      <c r="J9" s="3">
        <f t="shared" si="0"/>
        <v>708</v>
      </c>
      <c r="M9" s="45"/>
    </row>
    <row r="10" spans="1:13" ht="15">
      <c r="A10" s="3" t="s">
        <v>9</v>
      </c>
      <c r="B10" s="66">
        <v>236</v>
      </c>
      <c r="C10" s="66">
        <v>236</v>
      </c>
      <c r="D10" s="66">
        <v>236</v>
      </c>
      <c r="E10" s="3">
        <v>29</v>
      </c>
      <c r="F10" s="3">
        <v>68</v>
      </c>
      <c r="G10" s="30">
        <v>32</v>
      </c>
      <c r="H10" s="3">
        <f t="shared" si="0"/>
        <v>6844</v>
      </c>
      <c r="I10" s="3">
        <f t="shared" si="0"/>
        <v>16048</v>
      </c>
      <c r="J10" s="3">
        <f t="shared" si="0"/>
        <v>7552</v>
      </c>
      <c r="M10" s="45"/>
    </row>
    <row r="11" spans="1:10" ht="15">
      <c r="A11" s="3" t="s">
        <v>10</v>
      </c>
      <c r="B11" s="66">
        <v>236</v>
      </c>
      <c r="C11" s="66">
        <v>236</v>
      </c>
      <c r="D11" s="66">
        <v>236</v>
      </c>
      <c r="E11" s="3">
        <v>5</v>
      </c>
      <c r="F11" s="3">
        <v>3</v>
      </c>
      <c r="G11" s="30">
        <v>7</v>
      </c>
      <c r="H11" s="3">
        <f t="shared" si="0"/>
        <v>1180</v>
      </c>
      <c r="I11" s="3">
        <f t="shared" si="0"/>
        <v>708</v>
      </c>
      <c r="J11" s="3">
        <f t="shared" si="0"/>
        <v>1652</v>
      </c>
    </row>
    <row r="12" spans="1:13" ht="15">
      <c r="A12" s="3" t="s">
        <v>13</v>
      </c>
      <c r="B12" s="66">
        <v>236</v>
      </c>
      <c r="C12" s="66">
        <v>236</v>
      </c>
      <c r="D12" s="66">
        <v>236</v>
      </c>
      <c r="E12" s="3">
        <v>20</v>
      </c>
      <c r="F12" s="3">
        <v>28</v>
      </c>
      <c r="G12" s="30">
        <v>13</v>
      </c>
      <c r="H12" s="3">
        <f t="shared" si="0"/>
        <v>4720</v>
      </c>
      <c r="I12" s="3">
        <f t="shared" si="0"/>
        <v>6608</v>
      </c>
      <c r="J12" s="3">
        <f t="shared" si="0"/>
        <v>3068</v>
      </c>
      <c r="K12" s="1" t="s">
        <v>242</v>
      </c>
      <c r="L12" s="1" t="s">
        <v>243</v>
      </c>
      <c r="M12" s="1" t="s">
        <v>248</v>
      </c>
    </row>
    <row r="13" spans="1:13" ht="15">
      <c r="A13" s="3"/>
      <c r="B13" s="3"/>
      <c r="C13" s="3"/>
      <c r="D13" s="3"/>
      <c r="E13" s="3"/>
      <c r="F13" s="3"/>
      <c r="G13" s="30"/>
      <c r="H13" s="3">
        <f>SUM(H4:H12)</f>
        <v>34692</v>
      </c>
      <c r="I13" s="3">
        <f>SUM(I4:I12)</f>
        <v>62540</v>
      </c>
      <c r="J13" s="3">
        <f>SUM(J4:J12)</f>
        <v>43424</v>
      </c>
      <c r="K13" s="1">
        <f>SUM(H13:J13)</f>
        <v>140656</v>
      </c>
      <c r="L13" s="1">
        <v>630000</v>
      </c>
      <c r="M13" s="1">
        <f>K13/L13</f>
        <v>0.22326349206349205</v>
      </c>
    </row>
    <row r="14" spans="1:10" ht="15">
      <c r="A14" s="3" t="s">
        <v>163</v>
      </c>
      <c r="B14" s="24">
        <v>249</v>
      </c>
      <c r="C14" s="11">
        <v>244</v>
      </c>
      <c r="D14" s="11">
        <v>254</v>
      </c>
      <c r="E14" s="11"/>
      <c r="F14" s="11"/>
      <c r="G14" s="27"/>
      <c r="H14" s="11"/>
      <c r="I14" s="11"/>
      <c r="J14" s="11"/>
    </row>
    <row r="15" spans="1:10" ht="15">
      <c r="A15" s="3" t="s">
        <v>14</v>
      </c>
      <c r="B15" s="70">
        <v>249</v>
      </c>
      <c r="C15" s="69">
        <v>244</v>
      </c>
      <c r="D15" s="69">
        <v>254</v>
      </c>
      <c r="E15" s="11">
        <v>0</v>
      </c>
      <c r="F15" s="11">
        <v>0</v>
      </c>
      <c r="G15" s="27">
        <v>0</v>
      </c>
      <c r="H15" s="11">
        <f aca="true" t="shared" si="1" ref="H15:J20">B15*E15</f>
        <v>0</v>
      </c>
      <c r="I15" s="11">
        <f t="shared" si="1"/>
        <v>0</v>
      </c>
      <c r="J15" s="11">
        <f t="shared" si="1"/>
        <v>0</v>
      </c>
    </row>
    <row r="16" spans="1:10" s="64" customFormat="1" ht="15">
      <c r="A16" s="66" t="s">
        <v>15</v>
      </c>
      <c r="B16" s="70">
        <v>249</v>
      </c>
      <c r="C16" s="69">
        <v>244</v>
      </c>
      <c r="D16" s="69">
        <v>254</v>
      </c>
      <c r="E16" s="69">
        <v>0</v>
      </c>
      <c r="F16" s="69">
        <v>2</v>
      </c>
      <c r="G16" s="71">
        <v>6</v>
      </c>
      <c r="H16" s="69">
        <f t="shared" si="1"/>
        <v>0</v>
      </c>
      <c r="I16" s="69">
        <f t="shared" si="1"/>
        <v>488</v>
      </c>
      <c r="J16" s="69">
        <f t="shared" si="1"/>
        <v>1524</v>
      </c>
    </row>
    <row r="17" spans="1:10" s="64" customFormat="1" ht="15">
      <c r="A17" s="66" t="s">
        <v>17</v>
      </c>
      <c r="B17" s="70">
        <v>249</v>
      </c>
      <c r="C17" s="69">
        <v>244</v>
      </c>
      <c r="D17" s="69">
        <v>254</v>
      </c>
      <c r="E17" s="69">
        <v>0</v>
      </c>
      <c r="F17" s="69">
        <v>15</v>
      </c>
      <c r="G17" s="71">
        <v>14</v>
      </c>
      <c r="H17" s="69">
        <f t="shared" si="1"/>
        <v>0</v>
      </c>
      <c r="I17" s="69">
        <f t="shared" si="1"/>
        <v>3660</v>
      </c>
      <c r="J17" s="69">
        <f t="shared" si="1"/>
        <v>3556</v>
      </c>
    </row>
    <row r="18" spans="1:10" s="64" customFormat="1" ht="15">
      <c r="A18" s="66" t="s">
        <v>40</v>
      </c>
      <c r="B18" s="70">
        <v>249</v>
      </c>
      <c r="C18" s="69">
        <v>244</v>
      </c>
      <c r="D18" s="69">
        <v>254</v>
      </c>
      <c r="E18" s="69">
        <v>17</v>
      </c>
      <c r="F18" s="69">
        <v>54</v>
      </c>
      <c r="G18" s="71">
        <v>45</v>
      </c>
      <c r="H18" s="69">
        <f t="shared" si="1"/>
        <v>4233</v>
      </c>
      <c r="I18" s="69">
        <f t="shared" si="1"/>
        <v>13176</v>
      </c>
      <c r="J18" s="69">
        <f t="shared" si="1"/>
        <v>11430</v>
      </c>
    </row>
    <row r="19" spans="1:13" ht="15">
      <c r="A19" s="3" t="s">
        <v>42</v>
      </c>
      <c r="B19" s="70">
        <v>249</v>
      </c>
      <c r="C19" s="69">
        <v>244</v>
      </c>
      <c r="D19" s="69">
        <v>254</v>
      </c>
      <c r="E19" s="11">
        <v>4</v>
      </c>
      <c r="F19" s="11">
        <v>0</v>
      </c>
      <c r="G19" s="27">
        <v>0</v>
      </c>
      <c r="H19" s="11">
        <f t="shared" si="1"/>
        <v>996</v>
      </c>
      <c r="I19" s="11">
        <f t="shared" si="1"/>
        <v>0</v>
      </c>
      <c r="J19" s="11">
        <f t="shared" si="1"/>
        <v>0</v>
      </c>
      <c r="M19" s="9"/>
    </row>
    <row r="20" spans="1:13" ht="15">
      <c r="A20" s="4" t="s">
        <v>43</v>
      </c>
      <c r="B20" s="70">
        <v>249</v>
      </c>
      <c r="C20" s="69">
        <v>244</v>
      </c>
      <c r="D20" s="69">
        <v>254</v>
      </c>
      <c r="E20" s="3">
        <v>0</v>
      </c>
      <c r="F20" s="3">
        <v>0</v>
      </c>
      <c r="G20" s="30"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M20" s="9"/>
    </row>
    <row r="21" spans="5:13" ht="15">
      <c r="E21" s="1">
        <f aca="true" t="shared" si="2" ref="E21:J21">SUM(E15:E20)</f>
        <v>21</v>
      </c>
      <c r="F21" s="1">
        <f t="shared" si="2"/>
        <v>71</v>
      </c>
      <c r="G21" s="1">
        <f t="shared" si="2"/>
        <v>65</v>
      </c>
      <c r="H21" s="1">
        <f t="shared" si="2"/>
        <v>5229</v>
      </c>
      <c r="I21" s="1">
        <f t="shared" si="2"/>
        <v>17324</v>
      </c>
      <c r="J21" s="1">
        <f t="shared" si="2"/>
        <v>16510</v>
      </c>
      <c r="K21" s="1">
        <f>SUM(H21:J21)</f>
        <v>39063</v>
      </c>
      <c r="L21" s="1">
        <v>630000</v>
      </c>
      <c r="M21" s="1">
        <f>K21/L21</f>
        <v>0.0620047619047619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174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  <c r="N2" s="31"/>
    </row>
    <row r="3" spans="1:10" ht="15">
      <c r="A3" s="3" t="s">
        <v>148</v>
      </c>
      <c r="B3" s="3">
        <v>235</v>
      </c>
      <c r="C3" s="3">
        <v>244</v>
      </c>
      <c r="D3" s="3">
        <v>236</v>
      </c>
      <c r="E3" s="3"/>
      <c r="F3" s="3"/>
      <c r="G3" s="30"/>
      <c r="H3" s="3"/>
      <c r="I3" s="3"/>
      <c r="J3" s="3"/>
    </row>
    <row r="4" spans="1:10" ht="15">
      <c r="A4" s="3" t="s">
        <v>146</v>
      </c>
      <c r="B4" s="66">
        <v>235</v>
      </c>
      <c r="C4" s="66">
        <v>244</v>
      </c>
      <c r="D4" s="66">
        <v>236</v>
      </c>
      <c r="E4" s="3">
        <v>83</v>
      </c>
      <c r="F4" s="3">
        <v>47</v>
      </c>
      <c r="G4" s="30">
        <v>65</v>
      </c>
      <c r="H4" s="3">
        <f aca="true" t="shared" si="0" ref="H4:J5">B4*E4</f>
        <v>19505</v>
      </c>
      <c r="I4" s="3">
        <f t="shared" si="0"/>
        <v>11468</v>
      </c>
      <c r="J4" s="3">
        <f t="shared" si="0"/>
        <v>15340</v>
      </c>
    </row>
    <row r="5" spans="1:13" ht="15">
      <c r="A5" s="3" t="s">
        <v>149</v>
      </c>
      <c r="B5" s="66">
        <v>235</v>
      </c>
      <c r="C5" s="66">
        <v>244</v>
      </c>
      <c r="D5" s="66">
        <v>236</v>
      </c>
      <c r="E5" s="3">
        <v>101</v>
      </c>
      <c r="F5" s="3">
        <v>66</v>
      </c>
      <c r="G5" s="30">
        <v>64</v>
      </c>
      <c r="H5" s="3">
        <f t="shared" si="0"/>
        <v>23735</v>
      </c>
      <c r="I5" s="3">
        <f t="shared" si="0"/>
        <v>16104</v>
      </c>
      <c r="J5" s="3">
        <f t="shared" si="0"/>
        <v>15104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184</v>
      </c>
      <c r="F6" s="1">
        <f t="shared" si="1"/>
        <v>113</v>
      </c>
      <c r="G6" s="1">
        <f t="shared" si="1"/>
        <v>129</v>
      </c>
      <c r="H6" s="1">
        <f t="shared" si="1"/>
        <v>43240</v>
      </c>
      <c r="I6" s="1">
        <f t="shared" si="1"/>
        <v>27572</v>
      </c>
      <c r="J6" s="1">
        <f t="shared" si="1"/>
        <v>30444</v>
      </c>
      <c r="K6" s="1">
        <f>SUM(H6:J6)</f>
        <v>101256</v>
      </c>
      <c r="L6" s="1">
        <v>320000</v>
      </c>
      <c r="M6" s="1">
        <f>K6/L6</f>
        <v>0.316425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0.28125" style="0" customWidth="1"/>
    <col min="2" max="2" width="9.7109375" style="0" bestFit="1" customWidth="1"/>
    <col min="3" max="3" width="9.57421875" style="0" customWidth="1"/>
    <col min="4" max="4" width="9.421875" style="0" customWidth="1"/>
    <col min="5" max="5" width="9.8515625" style="0" customWidth="1"/>
    <col min="6" max="6" width="10.00390625" style="0" customWidth="1"/>
    <col min="7" max="11" width="9.7109375" style="0" customWidth="1"/>
    <col min="12" max="12" width="9.00390625" style="0" customWidth="1"/>
    <col min="13" max="13" width="11.8515625" style="0" customWidth="1"/>
  </cols>
  <sheetData>
    <row r="1" spans="1:4" ht="15">
      <c r="A1" s="1" t="s">
        <v>164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43469</v>
      </c>
      <c r="N2" s="31"/>
    </row>
    <row r="3" spans="1:10" ht="15">
      <c r="A3" s="3" t="s">
        <v>161</v>
      </c>
      <c r="B3" s="3">
        <v>230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4" ht="15">
      <c r="A4" s="3" t="s">
        <v>2</v>
      </c>
      <c r="B4" s="66">
        <v>230</v>
      </c>
      <c r="C4" s="66">
        <v>230</v>
      </c>
      <c r="D4" s="66">
        <v>230</v>
      </c>
      <c r="E4" s="3">
        <v>35</v>
      </c>
      <c r="F4" s="3">
        <v>32</v>
      </c>
      <c r="G4" s="30">
        <v>50</v>
      </c>
      <c r="H4" s="3">
        <f aca="true" t="shared" si="0" ref="H4:J7">B4*E4</f>
        <v>8050</v>
      </c>
      <c r="I4" s="3">
        <f t="shared" si="0"/>
        <v>7360</v>
      </c>
      <c r="J4" s="3">
        <f t="shared" si="0"/>
        <v>11500</v>
      </c>
      <c r="L4" s="13"/>
      <c r="M4" s="9"/>
      <c r="N4" s="8"/>
    </row>
    <row r="5" spans="1:14" ht="15">
      <c r="A5" s="5" t="s">
        <v>3</v>
      </c>
      <c r="B5" s="66">
        <v>230</v>
      </c>
      <c r="C5" s="66">
        <v>230</v>
      </c>
      <c r="D5" s="66">
        <v>230</v>
      </c>
      <c r="E5" s="5">
        <v>0</v>
      </c>
      <c r="F5" s="5">
        <v>0</v>
      </c>
      <c r="G5" s="44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L5" s="13"/>
      <c r="M5" s="45"/>
      <c r="N5" s="8"/>
    </row>
    <row r="6" spans="1:14" ht="15">
      <c r="A6" s="5" t="s">
        <v>4</v>
      </c>
      <c r="B6" s="66">
        <v>230</v>
      </c>
      <c r="C6" s="66">
        <v>230</v>
      </c>
      <c r="D6" s="66">
        <v>230</v>
      </c>
      <c r="E6" s="5">
        <v>14</v>
      </c>
      <c r="F6" s="5">
        <v>27</v>
      </c>
      <c r="G6" s="44">
        <v>13</v>
      </c>
      <c r="H6" s="3">
        <f t="shared" si="0"/>
        <v>3220</v>
      </c>
      <c r="I6" s="3">
        <f t="shared" si="0"/>
        <v>6210</v>
      </c>
      <c r="J6" s="3">
        <f t="shared" si="0"/>
        <v>2990</v>
      </c>
      <c r="L6" s="13"/>
      <c r="M6" s="45"/>
      <c r="N6" s="8"/>
    </row>
    <row r="7" spans="1:14" ht="15">
      <c r="A7" s="5" t="s">
        <v>5</v>
      </c>
      <c r="B7" s="66">
        <v>230</v>
      </c>
      <c r="C7" s="66">
        <v>230</v>
      </c>
      <c r="D7" s="66">
        <v>230</v>
      </c>
      <c r="E7" s="5">
        <v>36</v>
      </c>
      <c r="F7" s="5">
        <v>15</v>
      </c>
      <c r="G7" s="44">
        <v>27</v>
      </c>
      <c r="H7" s="3">
        <f aca="true" t="shared" si="1" ref="H7:J14">B7*E7</f>
        <v>8280</v>
      </c>
      <c r="I7" s="3">
        <f t="shared" si="1"/>
        <v>3450</v>
      </c>
      <c r="J7" s="3">
        <f t="shared" si="0"/>
        <v>6210</v>
      </c>
      <c r="L7" s="13"/>
      <c r="N7" s="8"/>
    </row>
    <row r="8" spans="1:10" ht="15">
      <c r="A8" s="66" t="s">
        <v>6</v>
      </c>
      <c r="B8" s="66">
        <v>230</v>
      </c>
      <c r="C8" s="66">
        <v>230</v>
      </c>
      <c r="D8" s="66">
        <v>230</v>
      </c>
      <c r="E8" s="66">
        <v>40</v>
      </c>
      <c r="F8" s="66">
        <v>18</v>
      </c>
      <c r="G8" s="72">
        <v>53</v>
      </c>
      <c r="H8" s="66">
        <f t="shared" si="1"/>
        <v>9200</v>
      </c>
      <c r="I8" s="66">
        <f t="shared" si="1"/>
        <v>4140</v>
      </c>
      <c r="J8" s="66">
        <f aca="true" t="shared" si="2" ref="J8:J13">D8*G8</f>
        <v>12190</v>
      </c>
    </row>
    <row r="9" spans="1:10" ht="15">
      <c r="A9" s="67" t="s">
        <v>7</v>
      </c>
      <c r="B9" s="66">
        <v>230</v>
      </c>
      <c r="C9" s="66">
        <v>230</v>
      </c>
      <c r="D9" s="66">
        <v>230</v>
      </c>
      <c r="E9" s="67">
        <v>9</v>
      </c>
      <c r="F9" s="67">
        <v>8</v>
      </c>
      <c r="G9" s="75">
        <v>18</v>
      </c>
      <c r="H9" s="66">
        <f t="shared" si="1"/>
        <v>2070</v>
      </c>
      <c r="I9" s="66">
        <f t="shared" si="1"/>
        <v>1840</v>
      </c>
      <c r="J9" s="66">
        <f t="shared" si="2"/>
        <v>4140</v>
      </c>
    </row>
    <row r="10" spans="1:10" ht="15">
      <c r="A10" s="66" t="s">
        <v>8</v>
      </c>
      <c r="B10" s="66">
        <v>230</v>
      </c>
      <c r="C10" s="66">
        <v>230</v>
      </c>
      <c r="D10" s="66">
        <v>230</v>
      </c>
      <c r="E10" s="66">
        <v>32</v>
      </c>
      <c r="F10" s="66">
        <v>27</v>
      </c>
      <c r="G10" s="72">
        <v>18</v>
      </c>
      <c r="H10" s="66">
        <f t="shared" si="1"/>
        <v>7360</v>
      </c>
      <c r="I10" s="66">
        <f t="shared" si="1"/>
        <v>6210</v>
      </c>
      <c r="J10" s="66">
        <f t="shared" si="2"/>
        <v>4140</v>
      </c>
    </row>
    <row r="11" spans="1:10" ht="15">
      <c r="A11" s="67" t="s">
        <v>9</v>
      </c>
      <c r="B11" s="66">
        <v>230</v>
      </c>
      <c r="C11" s="66">
        <v>230</v>
      </c>
      <c r="D11" s="66">
        <v>230</v>
      </c>
      <c r="E11" s="67">
        <v>25</v>
      </c>
      <c r="F11" s="67">
        <v>16</v>
      </c>
      <c r="G11" s="75">
        <v>21</v>
      </c>
      <c r="H11" s="66">
        <f t="shared" si="1"/>
        <v>5750</v>
      </c>
      <c r="I11" s="66">
        <f t="shared" si="1"/>
        <v>3680</v>
      </c>
      <c r="J11" s="66">
        <f t="shared" si="2"/>
        <v>4830</v>
      </c>
    </row>
    <row r="12" spans="1:10" ht="15">
      <c r="A12" s="67" t="s">
        <v>10</v>
      </c>
      <c r="B12" s="66">
        <v>230</v>
      </c>
      <c r="C12" s="66">
        <v>230</v>
      </c>
      <c r="D12" s="66">
        <v>230</v>
      </c>
      <c r="E12" s="67">
        <v>41</v>
      </c>
      <c r="F12" s="67">
        <v>35</v>
      </c>
      <c r="G12" s="75">
        <v>18</v>
      </c>
      <c r="H12" s="66">
        <f t="shared" si="1"/>
        <v>9430</v>
      </c>
      <c r="I12" s="66">
        <f t="shared" si="1"/>
        <v>8050</v>
      </c>
      <c r="J12" s="66">
        <f t="shared" si="2"/>
        <v>4140</v>
      </c>
    </row>
    <row r="13" spans="1:10" ht="15">
      <c r="A13" s="67" t="s">
        <v>11</v>
      </c>
      <c r="B13" s="66">
        <v>230</v>
      </c>
      <c r="C13" s="66">
        <v>230</v>
      </c>
      <c r="D13" s="66">
        <v>230</v>
      </c>
      <c r="E13" s="67">
        <v>15</v>
      </c>
      <c r="F13" s="67">
        <v>20</v>
      </c>
      <c r="G13" s="75">
        <v>14</v>
      </c>
      <c r="H13" s="66">
        <f>B13*E13</f>
        <v>3450</v>
      </c>
      <c r="I13" s="66">
        <f>C13*F13</f>
        <v>4600</v>
      </c>
      <c r="J13" s="66">
        <f t="shared" si="2"/>
        <v>3220</v>
      </c>
    </row>
    <row r="14" spans="1:13" ht="15">
      <c r="A14" s="4" t="s">
        <v>14</v>
      </c>
      <c r="B14" s="66">
        <v>230</v>
      </c>
      <c r="C14" s="66">
        <v>230</v>
      </c>
      <c r="D14" s="66">
        <v>230</v>
      </c>
      <c r="E14" s="11">
        <v>12</v>
      </c>
      <c r="F14" s="11">
        <v>5</v>
      </c>
      <c r="G14" s="27">
        <v>25</v>
      </c>
      <c r="H14" s="3">
        <f t="shared" si="1"/>
        <v>2760</v>
      </c>
      <c r="I14" s="3">
        <f t="shared" si="1"/>
        <v>1150</v>
      </c>
      <c r="J14" s="3">
        <f t="shared" si="1"/>
        <v>5750</v>
      </c>
      <c r="K14" s="1" t="s">
        <v>242</v>
      </c>
      <c r="L14" s="1" t="s">
        <v>243</v>
      </c>
      <c r="M14" s="1" t="s">
        <v>248</v>
      </c>
    </row>
    <row r="15" spans="1:13" ht="15">
      <c r="A15" s="9"/>
      <c r="E15" s="1">
        <f>SUM(E7:E14)</f>
        <v>210</v>
      </c>
      <c r="F15" s="1">
        <f>SUM(F7:F14)</f>
        <v>144</v>
      </c>
      <c r="G15" s="1">
        <f>SUM(G7:G14)</f>
        <v>194</v>
      </c>
      <c r="H15" s="1">
        <f>SUM(H4:H14)</f>
        <v>59570</v>
      </c>
      <c r="I15" s="1">
        <f>SUM(I4:I14)</f>
        <v>46690</v>
      </c>
      <c r="J15" s="1">
        <f>SUM(J4:J14)</f>
        <v>59110</v>
      </c>
      <c r="K15" s="1">
        <f>SUM(H15:J15)</f>
        <v>165370</v>
      </c>
      <c r="L15" s="1">
        <v>320000</v>
      </c>
      <c r="M15" s="1">
        <f>K15/L15</f>
        <v>0.51678125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173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</row>
    <row r="3" spans="1:10" ht="15">
      <c r="A3" s="3" t="s">
        <v>161</v>
      </c>
      <c r="B3" s="3">
        <v>232</v>
      </c>
      <c r="C3" s="3">
        <v>244</v>
      </c>
      <c r="D3" s="3">
        <v>245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244</v>
      </c>
      <c r="D4" s="66">
        <v>245</v>
      </c>
      <c r="E4" s="3">
        <v>103</v>
      </c>
      <c r="F4" s="3">
        <v>60</v>
      </c>
      <c r="G4" s="30">
        <v>51</v>
      </c>
      <c r="H4" s="3">
        <f aca="true" t="shared" si="0" ref="H4:J5">B4*E4</f>
        <v>23896</v>
      </c>
      <c r="I4" s="3">
        <f t="shared" si="0"/>
        <v>14640</v>
      </c>
      <c r="J4" s="3">
        <f t="shared" si="0"/>
        <v>12495</v>
      </c>
    </row>
    <row r="5" spans="1:13" ht="15">
      <c r="A5" s="3" t="s">
        <v>3</v>
      </c>
      <c r="B5" s="66">
        <v>232</v>
      </c>
      <c r="C5" s="66">
        <v>244</v>
      </c>
      <c r="D5" s="66">
        <v>245</v>
      </c>
      <c r="E5" s="3">
        <v>108</v>
      </c>
      <c r="F5" s="3">
        <v>135</v>
      </c>
      <c r="G5" s="30">
        <v>116</v>
      </c>
      <c r="H5" s="3">
        <f t="shared" si="0"/>
        <v>25056</v>
      </c>
      <c r="I5" s="3">
        <f t="shared" si="0"/>
        <v>32940</v>
      </c>
      <c r="J5" s="3">
        <f t="shared" si="0"/>
        <v>28420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SUM(E5)</f>
        <v>108</v>
      </c>
      <c r="F6" s="1">
        <f t="shared" si="1"/>
        <v>135</v>
      </c>
      <c r="G6" s="1">
        <f t="shared" si="1"/>
        <v>116</v>
      </c>
      <c r="H6" s="3">
        <f t="shared" si="1"/>
        <v>25056</v>
      </c>
      <c r="I6" s="1">
        <f t="shared" si="1"/>
        <v>32940</v>
      </c>
      <c r="J6" s="1">
        <f t="shared" si="1"/>
        <v>28420</v>
      </c>
      <c r="K6" s="1">
        <f>SUM(H6:J6)</f>
        <v>86416</v>
      </c>
      <c r="L6" s="1">
        <v>160000</v>
      </c>
      <c r="M6" s="1">
        <f>K6/L6</f>
        <v>0.5401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175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  <c r="N2" s="31"/>
    </row>
    <row r="3" spans="1:10" ht="15">
      <c r="A3" s="3" t="s">
        <v>148</v>
      </c>
      <c r="B3" s="3">
        <v>228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144</v>
      </c>
      <c r="B4" s="66">
        <v>228</v>
      </c>
      <c r="C4" s="66">
        <v>230</v>
      </c>
      <c r="D4" s="66">
        <v>230</v>
      </c>
      <c r="E4" s="3">
        <v>203</v>
      </c>
      <c r="F4" s="3">
        <v>220</v>
      </c>
      <c r="G4" s="30">
        <v>139</v>
      </c>
      <c r="H4" s="3">
        <f aca="true" t="shared" si="0" ref="H4:J6">B4*E4</f>
        <v>46284</v>
      </c>
      <c r="I4" s="3">
        <f t="shared" si="0"/>
        <v>50600</v>
      </c>
      <c r="J4" s="3">
        <f t="shared" si="0"/>
        <v>31970</v>
      </c>
    </row>
    <row r="5" spans="1:10" ht="15">
      <c r="A5" s="3" t="s">
        <v>145</v>
      </c>
      <c r="B5" s="66">
        <v>228</v>
      </c>
      <c r="C5" s="66">
        <v>230</v>
      </c>
      <c r="D5" s="66">
        <v>230</v>
      </c>
      <c r="E5" s="3">
        <v>76</v>
      </c>
      <c r="F5" s="3">
        <v>48</v>
      </c>
      <c r="G5" s="30">
        <v>81</v>
      </c>
      <c r="H5" s="3">
        <f t="shared" si="0"/>
        <v>17328</v>
      </c>
      <c r="I5" s="3">
        <f t="shared" si="0"/>
        <v>11040</v>
      </c>
      <c r="J5" s="3">
        <f t="shared" si="0"/>
        <v>18630</v>
      </c>
    </row>
    <row r="6" spans="1:13" ht="15">
      <c r="A6" s="3" t="s">
        <v>146</v>
      </c>
      <c r="B6" s="66">
        <v>228</v>
      </c>
      <c r="C6" s="66">
        <v>230</v>
      </c>
      <c r="D6" s="66">
        <v>230</v>
      </c>
      <c r="E6" s="3">
        <v>152</v>
      </c>
      <c r="F6" s="3">
        <v>173</v>
      </c>
      <c r="G6" s="3">
        <v>232</v>
      </c>
      <c r="H6" s="3">
        <f t="shared" si="0"/>
        <v>34656</v>
      </c>
      <c r="I6" s="3">
        <f t="shared" si="0"/>
        <v>39790</v>
      </c>
      <c r="J6" s="3">
        <f t="shared" si="0"/>
        <v>53360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431</v>
      </c>
      <c r="F7" s="1">
        <f t="shared" si="1"/>
        <v>441</v>
      </c>
      <c r="G7" s="1">
        <f t="shared" si="1"/>
        <v>452</v>
      </c>
      <c r="H7" s="1">
        <f t="shared" si="1"/>
        <v>98268</v>
      </c>
      <c r="I7" s="1">
        <f t="shared" si="1"/>
        <v>101430</v>
      </c>
      <c r="J7" s="1">
        <f t="shared" si="1"/>
        <v>103960</v>
      </c>
      <c r="K7" s="1">
        <f>SUM(H7:J7)</f>
        <v>303658</v>
      </c>
      <c r="L7" s="1">
        <v>400000</v>
      </c>
      <c r="M7" s="1">
        <f>K7/L7</f>
        <v>0.759145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176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  <c r="N2" s="31"/>
    </row>
    <row r="3" spans="1:10" ht="15">
      <c r="A3" s="3" t="s">
        <v>340</v>
      </c>
      <c r="B3" s="3">
        <v>235</v>
      </c>
      <c r="C3" s="3">
        <v>238</v>
      </c>
      <c r="D3" s="3">
        <v>231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235</v>
      </c>
      <c r="C4" s="66">
        <v>238</v>
      </c>
      <c r="D4" s="66">
        <v>231</v>
      </c>
      <c r="E4" s="3">
        <v>30</v>
      </c>
      <c r="F4" s="3">
        <v>13</v>
      </c>
      <c r="G4" s="30">
        <v>40</v>
      </c>
      <c r="H4" s="3">
        <f aca="true" t="shared" si="0" ref="H4:J8">B4*E4</f>
        <v>7050</v>
      </c>
      <c r="I4" s="3">
        <f t="shared" si="0"/>
        <v>3094</v>
      </c>
      <c r="J4" s="3">
        <f t="shared" si="0"/>
        <v>9240</v>
      </c>
    </row>
    <row r="5" spans="1:13" ht="15">
      <c r="A5" s="3" t="s">
        <v>4</v>
      </c>
      <c r="B5" s="66">
        <v>235</v>
      </c>
      <c r="C5" s="66">
        <v>238</v>
      </c>
      <c r="D5" s="66">
        <v>231</v>
      </c>
      <c r="E5" s="3">
        <v>39</v>
      </c>
      <c r="F5" s="3">
        <v>44</v>
      </c>
      <c r="G5" s="30">
        <v>22</v>
      </c>
      <c r="H5" s="3">
        <f t="shared" si="0"/>
        <v>9165</v>
      </c>
      <c r="I5" s="3">
        <f t="shared" si="0"/>
        <v>10472</v>
      </c>
      <c r="J5" s="3">
        <f t="shared" si="0"/>
        <v>5082</v>
      </c>
      <c r="K5" s="65" t="s">
        <v>242</v>
      </c>
      <c r="L5" s="65" t="s">
        <v>243</v>
      </c>
      <c r="M5" s="65" t="s">
        <v>248</v>
      </c>
    </row>
    <row r="6" spans="1:13" s="64" customFormat="1" ht="15">
      <c r="A6" s="66"/>
      <c r="B6" s="66"/>
      <c r="C6" s="66"/>
      <c r="D6" s="66"/>
      <c r="E6" s="66">
        <f aca="true" t="shared" si="1" ref="E6:J6">SUM(E4:E5)</f>
        <v>69</v>
      </c>
      <c r="F6" s="66">
        <f t="shared" si="1"/>
        <v>57</v>
      </c>
      <c r="G6" s="72">
        <f t="shared" si="1"/>
        <v>62</v>
      </c>
      <c r="H6" s="66">
        <f t="shared" si="1"/>
        <v>16215</v>
      </c>
      <c r="I6" s="66">
        <f t="shared" si="1"/>
        <v>13566</v>
      </c>
      <c r="J6" s="66">
        <f t="shared" si="1"/>
        <v>14322</v>
      </c>
      <c r="K6" s="65">
        <f>SUM(H6:J6)</f>
        <v>44103</v>
      </c>
      <c r="L6" s="65">
        <v>400000</v>
      </c>
      <c r="M6" s="65">
        <f>K6/L6</f>
        <v>0.1102575</v>
      </c>
    </row>
    <row r="7" spans="1:10" s="64" customFormat="1" ht="15">
      <c r="A7" s="66" t="s">
        <v>213</v>
      </c>
      <c r="B7" s="66">
        <v>243</v>
      </c>
      <c r="C7" s="66">
        <v>245</v>
      </c>
      <c r="D7" s="66">
        <v>243</v>
      </c>
      <c r="E7" s="66"/>
      <c r="F7" s="66"/>
      <c r="G7" s="72"/>
      <c r="H7" s="66"/>
      <c r="I7" s="66"/>
      <c r="J7" s="66"/>
    </row>
    <row r="8" spans="1:10" ht="15">
      <c r="A8" s="3" t="s">
        <v>7</v>
      </c>
      <c r="B8" s="66">
        <v>243</v>
      </c>
      <c r="C8" s="66">
        <v>245</v>
      </c>
      <c r="D8" s="66">
        <v>243</v>
      </c>
      <c r="E8" s="3">
        <v>41</v>
      </c>
      <c r="F8" s="3">
        <v>44</v>
      </c>
      <c r="G8" s="30">
        <v>18</v>
      </c>
      <c r="H8" s="3">
        <f t="shared" si="0"/>
        <v>9963</v>
      </c>
      <c r="I8" s="3">
        <f t="shared" si="0"/>
        <v>10780</v>
      </c>
      <c r="J8" s="3">
        <f t="shared" si="0"/>
        <v>4374</v>
      </c>
    </row>
    <row r="9" spans="1:10" ht="15">
      <c r="A9" s="4" t="s">
        <v>8</v>
      </c>
      <c r="B9" s="66">
        <v>243</v>
      </c>
      <c r="C9" s="66">
        <v>245</v>
      </c>
      <c r="D9" s="66">
        <v>243</v>
      </c>
      <c r="E9" s="11">
        <v>14</v>
      </c>
      <c r="F9" s="11">
        <v>9</v>
      </c>
      <c r="G9" s="27">
        <v>2</v>
      </c>
      <c r="H9" s="3">
        <f aca="true" t="shared" si="2" ref="H9:J10">B9*E9</f>
        <v>3402</v>
      </c>
      <c r="I9" s="3">
        <f t="shared" si="2"/>
        <v>2205</v>
      </c>
      <c r="J9" s="3">
        <f t="shared" si="2"/>
        <v>486</v>
      </c>
    </row>
    <row r="10" spans="1:13" ht="15">
      <c r="A10" s="4" t="s">
        <v>9</v>
      </c>
      <c r="B10" s="66">
        <v>243</v>
      </c>
      <c r="C10" s="66">
        <v>245</v>
      </c>
      <c r="D10" s="66">
        <v>243</v>
      </c>
      <c r="E10" s="11">
        <v>90</v>
      </c>
      <c r="F10" s="11">
        <v>68</v>
      </c>
      <c r="G10" s="27">
        <v>81</v>
      </c>
      <c r="H10" s="3">
        <f t="shared" si="2"/>
        <v>21870</v>
      </c>
      <c r="I10" s="3">
        <f t="shared" si="2"/>
        <v>16660</v>
      </c>
      <c r="J10" s="3">
        <f t="shared" si="2"/>
        <v>19683</v>
      </c>
      <c r="K10" s="1" t="s">
        <v>242</v>
      </c>
      <c r="L10" s="1" t="s">
        <v>243</v>
      </c>
      <c r="M10" s="1" t="s">
        <v>248</v>
      </c>
    </row>
    <row r="11" spans="5:13" ht="15">
      <c r="E11" s="1">
        <f aca="true" t="shared" si="3" ref="E11:J11">SUM(E4:E10)</f>
        <v>283</v>
      </c>
      <c r="F11" s="1">
        <f t="shared" si="3"/>
        <v>235</v>
      </c>
      <c r="G11" s="1">
        <f t="shared" si="3"/>
        <v>225</v>
      </c>
      <c r="H11" s="1">
        <f t="shared" si="3"/>
        <v>67665</v>
      </c>
      <c r="I11" s="1">
        <f t="shared" si="3"/>
        <v>56777</v>
      </c>
      <c r="J11" s="1">
        <f t="shared" si="3"/>
        <v>53187</v>
      </c>
      <c r="K11" s="1">
        <f>SUM(H11:J11)</f>
        <v>177629</v>
      </c>
      <c r="L11" s="1">
        <v>400000</v>
      </c>
      <c r="M11" s="1">
        <f>K11/L11</f>
        <v>0.4440725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1.8515625" style="0" customWidth="1"/>
    <col min="13" max="13" width="10.140625" style="0" bestFit="1" customWidth="1"/>
  </cols>
  <sheetData>
    <row r="1" ht="15">
      <c r="A1" t="s">
        <v>35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45"/>
      <c r="M2" s="58">
        <v>43471</v>
      </c>
      <c r="N2" s="45"/>
    </row>
    <row r="3" spans="1:10" ht="15">
      <c r="A3" s="1" t="s">
        <v>1</v>
      </c>
      <c r="B3" s="3">
        <v>230</v>
      </c>
      <c r="C3" s="3">
        <v>230</v>
      </c>
      <c r="D3" s="3">
        <v>230</v>
      </c>
      <c r="E3" s="3"/>
      <c r="F3" s="3"/>
      <c r="G3" s="3"/>
      <c r="H3" s="3"/>
      <c r="I3" s="3"/>
      <c r="J3" s="3"/>
    </row>
    <row r="4" spans="1:10" ht="15">
      <c r="A4" s="1" t="s">
        <v>2</v>
      </c>
      <c r="B4" s="66">
        <v>230</v>
      </c>
      <c r="C4" s="66">
        <v>230</v>
      </c>
      <c r="D4" s="66">
        <v>230</v>
      </c>
      <c r="E4" s="3">
        <v>0</v>
      </c>
      <c r="F4" s="3">
        <v>0</v>
      </c>
      <c r="G4" s="3">
        <v>9</v>
      </c>
      <c r="H4" s="3">
        <f aca="true" t="shared" si="0" ref="H4:J6">B4*E4</f>
        <v>0</v>
      </c>
      <c r="I4" s="3">
        <f t="shared" si="0"/>
        <v>0</v>
      </c>
      <c r="J4" s="3">
        <f t="shared" si="0"/>
        <v>2070</v>
      </c>
    </row>
    <row r="5" spans="1:10" ht="15">
      <c r="A5" s="1" t="s">
        <v>8</v>
      </c>
      <c r="B5" s="66">
        <v>230</v>
      </c>
      <c r="C5" s="66">
        <v>230</v>
      </c>
      <c r="D5" s="66">
        <v>230</v>
      </c>
      <c r="E5" s="3">
        <v>9</v>
      </c>
      <c r="F5" s="3">
        <v>7</v>
      </c>
      <c r="G5" s="3">
        <v>1</v>
      </c>
      <c r="H5" s="3">
        <f t="shared" si="0"/>
        <v>2070</v>
      </c>
      <c r="I5" s="3">
        <f t="shared" si="0"/>
        <v>1610</v>
      </c>
      <c r="J5" s="3">
        <f t="shared" si="0"/>
        <v>230</v>
      </c>
    </row>
    <row r="6" spans="1:13" ht="15">
      <c r="A6" s="33" t="s">
        <v>7</v>
      </c>
      <c r="B6" s="66">
        <v>230</v>
      </c>
      <c r="C6" s="66">
        <v>230</v>
      </c>
      <c r="D6" s="66">
        <v>230</v>
      </c>
      <c r="E6" s="11">
        <v>3</v>
      </c>
      <c r="F6" s="11">
        <v>1</v>
      </c>
      <c r="G6" s="11">
        <v>1</v>
      </c>
      <c r="H6" s="3">
        <f t="shared" si="0"/>
        <v>690</v>
      </c>
      <c r="I6" s="3">
        <f t="shared" si="0"/>
        <v>230</v>
      </c>
      <c r="J6" s="3">
        <f t="shared" si="0"/>
        <v>230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12</v>
      </c>
      <c r="F7" s="1">
        <f t="shared" si="1"/>
        <v>8</v>
      </c>
      <c r="G7" s="1">
        <f t="shared" si="1"/>
        <v>11</v>
      </c>
      <c r="H7" s="1">
        <f t="shared" si="1"/>
        <v>2760</v>
      </c>
      <c r="I7" s="1">
        <f t="shared" si="1"/>
        <v>1840</v>
      </c>
      <c r="J7" s="1">
        <f t="shared" si="1"/>
        <v>2530</v>
      </c>
      <c r="K7" s="1">
        <f>SUM(H7:J7)</f>
        <v>7130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222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43468</v>
      </c>
      <c r="N2" s="31"/>
    </row>
    <row r="3" spans="1:13" ht="15">
      <c r="A3" s="11" t="s">
        <v>179</v>
      </c>
      <c r="B3" s="3">
        <v>232</v>
      </c>
      <c r="C3" s="3">
        <v>230</v>
      </c>
      <c r="D3" s="3">
        <v>232</v>
      </c>
      <c r="E3" s="11">
        <v>365</v>
      </c>
      <c r="F3" s="11">
        <v>369</v>
      </c>
      <c r="G3" s="27">
        <v>460</v>
      </c>
      <c r="H3" s="3">
        <f>B3*E3</f>
        <v>84680</v>
      </c>
      <c r="I3" s="3">
        <f>C3*F3</f>
        <v>84870</v>
      </c>
      <c r="J3" s="3">
        <f>D3*G3</f>
        <v>106720</v>
      </c>
      <c r="K3" s="1" t="s">
        <v>242</v>
      </c>
      <c r="L3" s="1" t="s">
        <v>243</v>
      </c>
      <c r="M3" s="1" t="s">
        <v>248</v>
      </c>
    </row>
    <row r="4" spans="5:13" ht="15">
      <c r="E4" s="1">
        <f aca="true" t="shared" si="0" ref="E4:J4">SUM(E3:E3)</f>
        <v>365</v>
      </c>
      <c r="F4" s="1">
        <f t="shared" si="0"/>
        <v>369</v>
      </c>
      <c r="G4" s="1">
        <f t="shared" si="0"/>
        <v>460</v>
      </c>
      <c r="H4" s="1">
        <f t="shared" si="0"/>
        <v>84680</v>
      </c>
      <c r="I4" s="1">
        <f t="shared" si="0"/>
        <v>84870</v>
      </c>
      <c r="J4" s="1">
        <f t="shared" si="0"/>
        <v>106720</v>
      </c>
      <c r="K4" s="1">
        <f>SUM(H4:J4)</f>
        <v>276270</v>
      </c>
      <c r="L4" s="1">
        <v>400000</v>
      </c>
      <c r="M4" s="1">
        <f>K4/L4</f>
        <v>0.690675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57421875" style="0" customWidth="1"/>
    <col min="16" max="16" width="10.140625" style="0" bestFit="1" customWidth="1"/>
  </cols>
  <sheetData>
    <row r="1" spans="1:4" ht="15">
      <c r="A1" s="1" t="s">
        <v>219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K2" s="3" t="s">
        <v>242</v>
      </c>
      <c r="L2" s="3" t="s">
        <v>243</v>
      </c>
      <c r="M2" s="3" t="s">
        <v>248</v>
      </c>
      <c r="N2" s="6"/>
      <c r="O2" s="31"/>
      <c r="P2" s="62">
        <v>43469</v>
      </c>
      <c r="Q2" s="31"/>
    </row>
    <row r="3" spans="1:14" ht="15">
      <c r="A3" s="3" t="s">
        <v>2</v>
      </c>
      <c r="B3" s="3">
        <v>222</v>
      </c>
      <c r="C3" s="3">
        <v>202</v>
      </c>
      <c r="D3" s="3">
        <v>240</v>
      </c>
      <c r="E3" s="3">
        <v>48</v>
      </c>
      <c r="F3" s="3">
        <v>77</v>
      </c>
      <c r="G3" s="3">
        <v>42</v>
      </c>
      <c r="H3" s="3">
        <f>B3*E3</f>
        <v>10656</v>
      </c>
      <c r="I3" s="3">
        <f>C3*F3</f>
        <v>15554</v>
      </c>
      <c r="J3" s="3">
        <f>D3*G3</f>
        <v>10080</v>
      </c>
      <c r="K3" s="3">
        <f>SUM(H3:J3)</f>
        <v>36290</v>
      </c>
      <c r="L3" s="3">
        <v>40000</v>
      </c>
      <c r="M3" s="3">
        <f>K3/L3</f>
        <v>0.90725</v>
      </c>
      <c r="N3" s="6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178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43469</v>
      </c>
      <c r="N2" s="31"/>
    </row>
    <row r="3" spans="1:10" ht="15">
      <c r="A3" s="3" t="s">
        <v>213</v>
      </c>
      <c r="B3" s="3">
        <v>240</v>
      </c>
      <c r="C3" s="3">
        <v>238</v>
      </c>
      <c r="D3" s="3">
        <v>235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240</v>
      </c>
      <c r="C4" s="66">
        <v>238</v>
      </c>
      <c r="D4" s="66">
        <v>235</v>
      </c>
      <c r="E4" s="3">
        <v>0</v>
      </c>
      <c r="F4" s="3">
        <v>0</v>
      </c>
      <c r="G4" s="30">
        <v>0</v>
      </c>
      <c r="H4" s="3">
        <f>B4*E4</f>
        <v>0</v>
      </c>
      <c r="I4" s="3">
        <f>C4*F4</f>
        <v>0</v>
      </c>
      <c r="J4" s="3">
        <f>D4*G4</f>
        <v>0</v>
      </c>
    </row>
    <row r="5" spans="1:12" ht="15">
      <c r="A5" s="3" t="s">
        <v>3</v>
      </c>
      <c r="B5" s="66">
        <v>240</v>
      </c>
      <c r="C5" s="66">
        <v>238</v>
      </c>
      <c r="D5" s="66">
        <v>235</v>
      </c>
      <c r="E5" s="3">
        <v>22</v>
      </c>
      <c r="F5" s="3">
        <v>27</v>
      </c>
      <c r="G5" s="30">
        <v>19</v>
      </c>
      <c r="H5" s="3">
        <f aca="true" t="shared" si="0" ref="H5:H17">B5*E5</f>
        <v>5280</v>
      </c>
      <c r="I5" s="3">
        <f aca="true" t="shared" si="1" ref="I5:I17">C5*F5</f>
        <v>6426</v>
      </c>
      <c r="J5" s="3">
        <f aca="true" t="shared" si="2" ref="J5:J17">D5*G5</f>
        <v>4465</v>
      </c>
      <c r="K5" s="45"/>
      <c r="L5" s="2"/>
    </row>
    <row r="6" spans="1:10" ht="15">
      <c r="A6" s="3" t="s">
        <v>4</v>
      </c>
      <c r="B6" s="66">
        <v>240</v>
      </c>
      <c r="C6" s="66">
        <v>238</v>
      </c>
      <c r="D6" s="66">
        <v>235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3" ht="15">
      <c r="A7" s="3" t="s">
        <v>5</v>
      </c>
      <c r="B7" s="66">
        <v>240</v>
      </c>
      <c r="C7" s="66">
        <v>238</v>
      </c>
      <c r="D7" s="66">
        <v>235</v>
      </c>
      <c r="E7" s="3">
        <v>5</v>
      </c>
      <c r="F7" s="3">
        <v>4</v>
      </c>
      <c r="G7" s="30">
        <v>0</v>
      </c>
      <c r="H7" s="3">
        <f t="shared" si="0"/>
        <v>1200</v>
      </c>
      <c r="I7" s="3">
        <f t="shared" si="1"/>
        <v>952</v>
      </c>
      <c r="J7" s="3">
        <f t="shared" si="2"/>
        <v>0</v>
      </c>
      <c r="K7" s="65" t="s">
        <v>242</v>
      </c>
      <c r="L7" s="65" t="s">
        <v>243</v>
      </c>
      <c r="M7" s="65" t="s">
        <v>248</v>
      </c>
    </row>
    <row r="8" spans="1:13" s="64" customFormat="1" ht="15">
      <c r="A8" s="66"/>
      <c r="B8" s="66"/>
      <c r="C8" s="66"/>
      <c r="D8" s="66"/>
      <c r="E8" s="66">
        <f aca="true" t="shared" si="3" ref="E8:J8">SUM(E4:E7)</f>
        <v>27</v>
      </c>
      <c r="F8" s="66">
        <f t="shared" si="3"/>
        <v>31</v>
      </c>
      <c r="G8" s="72">
        <f t="shared" si="3"/>
        <v>19</v>
      </c>
      <c r="H8" s="66">
        <f t="shared" si="3"/>
        <v>6480</v>
      </c>
      <c r="I8" s="66">
        <f t="shared" si="3"/>
        <v>7378</v>
      </c>
      <c r="J8" s="66">
        <f t="shared" si="3"/>
        <v>4465</v>
      </c>
      <c r="K8" s="65">
        <f>SUM(H8:J8)</f>
        <v>18323</v>
      </c>
      <c r="L8" s="65">
        <v>250000</v>
      </c>
      <c r="M8" s="65">
        <f>K8/L8</f>
        <v>0.073292</v>
      </c>
    </row>
    <row r="9" spans="1:10" s="64" customFormat="1" ht="15">
      <c r="A9" s="66" t="s">
        <v>177</v>
      </c>
      <c r="B9" s="66">
        <v>238</v>
      </c>
      <c r="C9" s="66">
        <v>242</v>
      </c>
      <c r="D9" s="66">
        <v>233</v>
      </c>
      <c r="E9" s="66"/>
      <c r="F9" s="66"/>
      <c r="G9" s="72"/>
      <c r="H9" s="66"/>
      <c r="I9" s="66"/>
      <c r="J9" s="66"/>
    </row>
    <row r="10" spans="1:10" ht="15">
      <c r="A10" s="3" t="s">
        <v>2</v>
      </c>
      <c r="B10" s="66">
        <v>238</v>
      </c>
      <c r="C10" s="66">
        <v>242</v>
      </c>
      <c r="D10" s="66">
        <v>233</v>
      </c>
      <c r="E10" s="3">
        <v>15</v>
      </c>
      <c r="F10" s="3">
        <v>13</v>
      </c>
      <c r="G10" s="30">
        <v>22</v>
      </c>
      <c r="H10" s="3">
        <f t="shared" si="0"/>
        <v>3570</v>
      </c>
      <c r="I10" s="3">
        <f t="shared" si="1"/>
        <v>3146</v>
      </c>
      <c r="J10" s="3">
        <f t="shared" si="2"/>
        <v>5126</v>
      </c>
    </row>
    <row r="11" spans="1:10" ht="15">
      <c r="A11" s="3" t="s">
        <v>3</v>
      </c>
      <c r="B11" s="66">
        <v>238</v>
      </c>
      <c r="C11" s="66">
        <v>242</v>
      </c>
      <c r="D11" s="66">
        <v>233</v>
      </c>
      <c r="E11" s="3">
        <v>35</v>
      </c>
      <c r="F11" s="3">
        <v>49</v>
      </c>
      <c r="G11" s="30">
        <v>42</v>
      </c>
      <c r="H11" s="3">
        <f t="shared" si="0"/>
        <v>8330</v>
      </c>
      <c r="I11" s="3">
        <f t="shared" si="1"/>
        <v>11858</v>
      </c>
      <c r="J11" s="3">
        <f t="shared" si="2"/>
        <v>9786</v>
      </c>
    </row>
    <row r="12" spans="1:10" ht="15">
      <c r="A12" s="3" t="s">
        <v>4</v>
      </c>
      <c r="B12" s="66">
        <v>238</v>
      </c>
      <c r="C12" s="66">
        <v>242</v>
      </c>
      <c r="D12" s="66">
        <v>233</v>
      </c>
      <c r="E12" s="3">
        <v>10</v>
      </c>
      <c r="F12" s="3">
        <v>9</v>
      </c>
      <c r="G12" s="30">
        <v>10</v>
      </c>
      <c r="H12" s="3">
        <f t="shared" si="0"/>
        <v>2380</v>
      </c>
      <c r="I12" s="3">
        <f t="shared" si="1"/>
        <v>2178</v>
      </c>
      <c r="J12" s="3">
        <f t="shared" si="2"/>
        <v>2330</v>
      </c>
    </row>
    <row r="13" spans="1:10" ht="15">
      <c r="A13" s="3" t="s">
        <v>5</v>
      </c>
      <c r="B13" s="66">
        <v>238</v>
      </c>
      <c r="C13" s="66">
        <v>242</v>
      </c>
      <c r="D13" s="66">
        <v>233</v>
      </c>
      <c r="E13" s="3">
        <v>6</v>
      </c>
      <c r="F13" s="3">
        <v>1</v>
      </c>
      <c r="G13" s="30">
        <v>1</v>
      </c>
      <c r="H13" s="3">
        <f t="shared" si="0"/>
        <v>1428</v>
      </c>
      <c r="I13" s="3">
        <f t="shared" si="1"/>
        <v>242</v>
      </c>
      <c r="J13" s="3">
        <f t="shared" si="2"/>
        <v>233</v>
      </c>
    </row>
    <row r="14" spans="1:10" ht="15">
      <c r="A14" s="4" t="s">
        <v>6</v>
      </c>
      <c r="B14" s="66">
        <v>238</v>
      </c>
      <c r="C14" s="66">
        <v>242</v>
      </c>
      <c r="D14" s="66">
        <v>233</v>
      </c>
      <c r="E14" s="3">
        <v>20</v>
      </c>
      <c r="F14" s="3">
        <v>15</v>
      </c>
      <c r="G14" s="30">
        <v>22</v>
      </c>
      <c r="H14" s="3">
        <f t="shared" si="0"/>
        <v>4760</v>
      </c>
      <c r="I14" s="3">
        <f t="shared" si="1"/>
        <v>3630</v>
      </c>
      <c r="J14" s="3">
        <f t="shared" si="2"/>
        <v>5126</v>
      </c>
    </row>
    <row r="15" spans="1:10" ht="15">
      <c r="A15" s="4" t="s">
        <v>7</v>
      </c>
      <c r="B15" s="66">
        <v>238</v>
      </c>
      <c r="C15" s="66">
        <v>242</v>
      </c>
      <c r="D15" s="66">
        <v>233</v>
      </c>
      <c r="E15" s="3">
        <v>0</v>
      </c>
      <c r="F15" s="3">
        <v>0</v>
      </c>
      <c r="G15" s="30">
        <v>0</v>
      </c>
      <c r="H15" s="3">
        <f t="shared" si="0"/>
        <v>0</v>
      </c>
      <c r="I15" s="3">
        <f t="shared" si="1"/>
        <v>0</v>
      </c>
      <c r="J15" s="3">
        <f t="shared" si="2"/>
        <v>0</v>
      </c>
    </row>
    <row r="16" spans="1:10" ht="15">
      <c r="A16" s="12" t="s">
        <v>8</v>
      </c>
      <c r="B16" s="66">
        <v>238</v>
      </c>
      <c r="C16" s="66">
        <v>242</v>
      </c>
      <c r="D16" s="66">
        <v>233</v>
      </c>
      <c r="E16" s="11">
        <v>0</v>
      </c>
      <c r="F16" s="11">
        <v>0</v>
      </c>
      <c r="G16" s="27">
        <v>0</v>
      </c>
      <c r="H16" s="3">
        <f t="shared" si="0"/>
        <v>0</v>
      </c>
      <c r="I16" s="3">
        <f t="shared" si="1"/>
        <v>0</v>
      </c>
      <c r="J16" s="3">
        <f t="shared" si="2"/>
        <v>0</v>
      </c>
    </row>
    <row r="17" spans="1:13" ht="15">
      <c r="A17" s="12" t="s">
        <v>9</v>
      </c>
      <c r="B17" s="66">
        <v>238</v>
      </c>
      <c r="C17" s="66">
        <v>242</v>
      </c>
      <c r="D17" s="66">
        <v>233</v>
      </c>
      <c r="E17" s="11">
        <v>32</v>
      </c>
      <c r="F17" s="11">
        <v>21</v>
      </c>
      <c r="G17" s="27">
        <v>54</v>
      </c>
      <c r="H17" s="3">
        <f t="shared" si="0"/>
        <v>7616</v>
      </c>
      <c r="I17" s="3">
        <f t="shared" si="1"/>
        <v>5082</v>
      </c>
      <c r="J17" s="3">
        <f t="shared" si="2"/>
        <v>12582</v>
      </c>
      <c r="K17" s="1" t="s">
        <v>242</v>
      </c>
      <c r="L17" s="1" t="s">
        <v>243</v>
      </c>
      <c r="M17" s="1" t="s">
        <v>248</v>
      </c>
    </row>
    <row r="18" spans="5:13" ht="15">
      <c r="E18" s="1">
        <f aca="true" t="shared" si="4" ref="E18:J18">SUM(E4:E17)</f>
        <v>172</v>
      </c>
      <c r="F18" s="1">
        <f t="shared" si="4"/>
        <v>170</v>
      </c>
      <c r="G18" s="1">
        <f t="shared" si="4"/>
        <v>189</v>
      </c>
      <c r="H18" s="1">
        <f t="shared" si="4"/>
        <v>41044</v>
      </c>
      <c r="I18" s="1">
        <f t="shared" si="4"/>
        <v>40892</v>
      </c>
      <c r="J18" s="1">
        <f t="shared" si="4"/>
        <v>44113</v>
      </c>
      <c r="K18" s="1">
        <f>SUM(H18:J18)</f>
        <v>126049</v>
      </c>
      <c r="L18" s="1">
        <v>250000</v>
      </c>
      <c r="M18" s="1">
        <f>K18/L18</f>
        <v>0.504196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8.28125" style="0" customWidth="1"/>
    <col min="13" max="13" width="10.140625" style="0" bestFit="1" customWidth="1"/>
  </cols>
  <sheetData>
    <row r="1" spans="1:4" ht="15">
      <c r="A1" s="1" t="s">
        <v>185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43469</v>
      </c>
    </row>
    <row r="3" spans="1:10" ht="15">
      <c r="A3" s="3" t="s">
        <v>179</v>
      </c>
      <c r="B3" s="3">
        <v>233</v>
      </c>
      <c r="C3" s="3">
        <v>226</v>
      </c>
      <c r="D3" s="3">
        <v>227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233</v>
      </c>
      <c r="C4" s="66">
        <v>226</v>
      </c>
      <c r="D4" s="66">
        <v>227</v>
      </c>
      <c r="E4" s="3">
        <v>66</v>
      </c>
      <c r="F4" s="3">
        <v>39</v>
      </c>
      <c r="G4" s="30">
        <v>56</v>
      </c>
      <c r="H4" s="3">
        <f aca="true" t="shared" si="0" ref="H4:J12">B4*E4</f>
        <v>15378</v>
      </c>
      <c r="I4" s="3">
        <f t="shared" si="0"/>
        <v>8814</v>
      </c>
      <c r="J4" s="3">
        <f t="shared" si="0"/>
        <v>12712</v>
      </c>
    </row>
    <row r="5" spans="1:13" ht="15">
      <c r="A5" s="3" t="s">
        <v>3</v>
      </c>
      <c r="B5" s="66">
        <v>233</v>
      </c>
      <c r="C5" s="66">
        <v>226</v>
      </c>
      <c r="D5" s="66">
        <v>227</v>
      </c>
      <c r="E5" s="3">
        <v>15</v>
      </c>
      <c r="F5" s="3">
        <v>93</v>
      </c>
      <c r="G5" s="30">
        <v>60</v>
      </c>
      <c r="H5" s="3">
        <f t="shared" si="0"/>
        <v>3495</v>
      </c>
      <c r="I5" s="3">
        <f t="shared" si="0"/>
        <v>21018</v>
      </c>
      <c r="J5" s="3">
        <f t="shared" si="0"/>
        <v>13620</v>
      </c>
      <c r="M5" s="9"/>
    </row>
    <row r="6" spans="1:13" ht="15">
      <c r="A6" s="3" t="s">
        <v>4</v>
      </c>
      <c r="B6" s="66">
        <v>233</v>
      </c>
      <c r="C6" s="66">
        <v>226</v>
      </c>
      <c r="D6" s="66">
        <v>227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M6" s="9"/>
    </row>
    <row r="7" spans="1:10" ht="15">
      <c r="A7" s="3" t="s">
        <v>5</v>
      </c>
      <c r="B7" s="66">
        <v>233</v>
      </c>
      <c r="C7" s="66">
        <v>226</v>
      </c>
      <c r="D7" s="66">
        <v>227</v>
      </c>
      <c r="E7" s="3">
        <v>110</v>
      </c>
      <c r="F7" s="3">
        <v>60</v>
      </c>
      <c r="G7" s="30">
        <v>40</v>
      </c>
      <c r="H7" s="3">
        <f t="shared" si="0"/>
        <v>25630</v>
      </c>
      <c r="I7" s="3">
        <f t="shared" si="0"/>
        <v>13560</v>
      </c>
      <c r="J7" s="3">
        <f t="shared" si="0"/>
        <v>9080</v>
      </c>
    </row>
    <row r="8" spans="1:10" ht="15">
      <c r="A8" s="3" t="s">
        <v>6</v>
      </c>
      <c r="B8" s="66">
        <v>233</v>
      </c>
      <c r="C8" s="66">
        <v>226</v>
      </c>
      <c r="D8" s="66">
        <v>227</v>
      </c>
      <c r="E8" s="3">
        <v>90</v>
      </c>
      <c r="F8" s="3">
        <v>70</v>
      </c>
      <c r="G8" s="30">
        <v>70</v>
      </c>
      <c r="H8" s="3">
        <f t="shared" si="0"/>
        <v>20970</v>
      </c>
      <c r="I8" s="3">
        <f t="shared" si="0"/>
        <v>15820</v>
      </c>
      <c r="J8" s="3">
        <f t="shared" si="0"/>
        <v>15890</v>
      </c>
    </row>
    <row r="9" spans="1:10" ht="15">
      <c r="A9" s="3" t="s">
        <v>8</v>
      </c>
      <c r="B9" s="66">
        <v>233</v>
      </c>
      <c r="C9" s="66">
        <v>226</v>
      </c>
      <c r="D9" s="66">
        <v>227</v>
      </c>
      <c r="E9" s="3">
        <v>49</v>
      </c>
      <c r="F9" s="3">
        <v>29</v>
      </c>
      <c r="G9" s="30">
        <v>27</v>
      </c>
      <c r="H9" s="3">
        <f t="shared" si="0"/>
        <v>11417</v>
      </c>
      <c r="I9" s="3">
        <f t="shared" si="0"/>
        <v>6554</v>
      </c>
      <c r="J9" s="3">
        <f t="shared" si="0"/>
        <v>6129</v>
      </c>
    </row>
    <row r="10" spans="1:10" ht="15">
      <c r="A10" s="3" t="s">
        <v>9</v>
      </c>
      <c r="B10" s="66">
        <v>233</v>
      </c>
      <c r="C10" s="66">
        <v>226</v>
      </c>
      <c r="D10" s="66">
        <v>227</v>
      </c>
      <c r="E10" s="3">
        <v>0</v>
      </c>
      <c r="F10" s="3">
        <v>65</v>
      </c>
      <c r="G10" s="30">
        <v>0</v>
      </c>
      <c r="H10" s="3">
        <f t="shared" si="0"/>
        <v>0</v>
      </c>
      <c r="I10" s="3">
        <f t="shared" si="0"/>
        <v>14690</v>
      </c>
      <c r="J10" s="3">
        <f t="shared" si="0"/>
        <v>0</v>
      </c>
    </row>
    <row r="11" spans="1:10" ht="15">
      <c r="A11" s="3" t="s">
        <v>10</v>
      </c>
      <c r="B11" s="66">
        <v>233</v>
      </c>
      <c r="C11" s="66">
        <v>226</v>
      </c>
      <c r="D11" s="66">
        <v>227</v>
      </c>
      <c r="E11" s="3">
        <v>2</v>
      </c>
      <c r="F11" s="3">
        <v>2</v>
      </c>
      <c r="G11" s="30">
        <v>2</v>
      </c>
      <c r="H11" s="3">
        <f t="shared" si="0"/>
        <v>466</v>
      </c>
      <c r="I11" s="3">
        <f t="shared" si="0"/>
        <v>452</v>
      </c>
      <c r="J11" s="3">
        <f t="shared" si="0"/>
        <v>454</v>
      </c>
    </row>
    <row r="12" spans="1:13" ht="15">
      <c r="A12" s="12" t="s">
        <v>11</v>
      </c>
      <c r="B12" s="66">
        <v>233</v>
      </c>
      <c r="C12" s="66">
        <v>226</v>
      </c>
      <c r="D12" s="66">
        <v>227</v>
      </c>
      <c r="E12" s="11">
        <v>60</v>
      </c>
      <c r="F12" s="11">
        <v>110</v>
      </c>
      <c r="G12" s="27">
        <v>70</v>
      </c>
      <c r="H12" s="3">
        <f t="shared" si="0"/>
        <v>13980</v>
      </c>
      <c r="I12" s="3">
        <f t="shared" si="0"/>
        <v>24860</v>
      </c>
      <c r="J12" s="3">
        <f t="shared" si="0"/>
        <v>15890</v>
      </c>
      <c r="K12" s="1" t="s">
        <v>242</v>
      </c>
      <c r="L12" s="1" t="s">
        <v>243</v>
      </c>
      <c r="M12" s="1" t="s">
        <v>248</v>
      </c>
    </row>
    <row r="13" spans="5:13" ht="15">
      <c r="E13" s="1">
        <f aca="true" t="shared" si="1" ref="E13:J13">SUM(E5:E12)</f>
        <v>326</v>
      </c>
      <c r="F13" s="1">
        <f t="shared" si="1"/>
        <v>429</v>
      </c>
      <c r="G13" s="1">
        <f t="shared" si="1"/>
        <v>269</v>
      </c>
      <c r="H13" s="1">
        <f t="shared" si="1"/>
        <v>75958</v>
      </c>
      <c r="I13" s="1">
        <f t="shared" si="1"/>
        <v>96954</v>
      </c>
      <c r="J13" s="1">
        <f t="shared" si="1"/>
        <v>61063</v>
      </c>
      <c r="K13" s="1">
        <f>SUM(H13:J13)</f>
        <v>233975</v>
      </c>
      <c r="L13" s="1">
        <v>630000</v>
      </c>
      <c r="M13" s="1">
        <f>K13/L13</f>
        <v>0.3713888888888889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180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43458</v>
      </c>
      <c r="N2" s="31"/>
    </row>
    <row r="3" spans="1:10" ht="15">
      <c r="A3" s="3" t="s">
        <v>181</v>
      </c>
      <c r="B3" s="3">
        <v>223</v>
      </c>
      <c r="C3" s="3">
        <v>228</v>
      </c>
      <c r="D3" s="3">
        <v>228</v>
      </c>
      <c r="E3" s="3"/>
      <c r="F3" s="3"/>
      <c r="G3" s="30"/>
      <c r="H3" s="3"/>
      <c r="I3" s="3"/>
      <c r="J3" s="3"/>
    </row>
    <row r="4" spans="1:13" ht="15">
      <c r="A4" s="11" t="s">
        <v>5</v>
      </c>
      <c r="B4" s="66">
        <v>223</v>
      </c>
      <c r="C4" s="66">
        <v>228</v>
      </c>
      <c r="D4" s="66">
        <v>228</v>
      </c>
      <c r="E4" s="11">
        <v>190</v>
      </c>
      <c r="F4" s="11">
        <v>144</v>
      </c>
      <c r="G4" s="27">
        <v>144</v>
      </c>
      <c r="H4" s="3">
        <f>B4*E4</f>
        <v>42370</v>
      </c>
      <c r="I4" s="3">
        <f>C4*F4</f>
        <v>32832</v>
      </c>
      <c r="J4" s="3">
        <f>D4*G4</f>
        <v>32832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190</v>
      </c>
      <c r="F5" s="1">
        <f t="shared" si="0"/>
        <v>144</v>
      </c>
      <c r="G5" s="1">
        <f t="shared" si="0"/>
        <v>144</v>
      </c>
      <c r="H5" s="1">
        <f t="shared" si="0"/>
        <v>42370</v>
      </c>
      <c r="I5" s="1">
        <f t="shared" si="0"/>
        <v>32832</v>
      </c>
      <c r="J5" s="1">
        <f t="shared" si="0"/>
        <v>32832</v>
      </c>
      <c r="K5" s="1">
        <f>SUM(H5:J5)</f>
        <v>108034</v>
      </c>
      <c r="L5" s="1">
        <v>180000</v>
      </c>
      <c r="M5" s="1">
        <f>K5/L5</f>
        <v>0.6001888888888889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339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43469</v>
      </c>
      <c r="N2" s="31"/>
    </row>
    <row r="3" spans="1:10" ht="15">
      <c r="A3" s="3" t="s">
        <v>179</v>
      </c>
      <c r="B3" s="3">
        <v>225</v>
      </c>
      <c r="C3" s="3">
        <v>247</v>
      </c>
      <c r="D3" s="3">
        <v>233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225</v>
      </c>
      <c r="C4" s="66">
        <v>247</v>
      </c>
      <c r="D4" s="66">
        <v>233</v>
      </c>
      <c r="E4" s="66">
        <v>6</v>
      </c>
      <c r="F4" s="66">
        <v>0</v>
      </c>
      <c r="G4" s="72">
        <v>0</v>
      </c>
      <c r="H4" s="66">
        <f aca="true" t="shared" si="0" ref="H4:J6">B4*E4</f>
        <v>1350</v>
      </c>
      <c r="I4" s="66">
        <f t="shared" si="0"/>
        <v>0</v>
      </c>
      <c r="J4" s="66">
        <f t="shared" si="0"/>
        <v>0</v>
      </c>
    </row>
    <row r="5" spans="1:10" s="64" customFormat="1" ht="15">
      <c r="A5" s="66" t="s">
        <v>3</v>
      </c>
      <c r="B5" s="66">
        <v>225</v>
      </c>
      <c r="C5" s="66">
        <v>247</v>
      </c>
      <c r="D5" s="66">
        <v>233</v>
      </c>
      <c r="E5" s="66">
        <v>112</v>
      </c>
      <c r="F5" s="66">
        <v>40</v>
      </c>
      <c r="G5" s="72">
        <v>50</v>
      </c>
      <c r="H5" s="66">
        <f t="shared" si="0"/>
        <v>25200</v>
      </c>
      <c r="I5" s="66">
        <f t="shared" si="0"/>
        <v>9880</v>
      </c>
      <c r="J5" s="66">
        <f t="shared" si="0"/>
        <v>11650</v>
      </c>
    </row>
    <row r="6" spans="1:10" ht="15">
      <c r="A6" s="3" t="s">
        <v>4</v>
      </c>
      <c r="B6" s="66">
        <v>225</v>
      </c>
      <c r="C6" s="66">
        <v>247</v>
      </c>
      <c r="D6" s="66">
        <v>233</v>
      </c>
      <c r="E6" s="3">
        <v>20</v>
      </c>
      <c r="F6" s="3">
        <v>12</v>
      </c>
      <c r="G6" s="30">
        <v>21</v>
      </c>
      <c r="H6" s="3">
        <f t="shared" si="0"/>
        <v>4500</v>
      </c>
      <c r="I6" s="3">
        <f t="shared" si="0"/>
        <v>2964</v>
      </c>
      <c r="J6" s="3">
        <f t="shared" si="0"/>
        <v>4893</v>
      </c>
    </row>
    <row r="7" spans="5:13" ht="15">
      <c r="E7" s="1">
        <f aca="true" t="shared" si="1" ref="E7:J7">SUM(E6:E6)</f>
        <v>20</v>
      </c>
      <c r="F7" s="1">
        <f t="shared" si="1"/>
        <v>12</v>
      </c>
      <c r="G7" s="1">
        <f t="shared" si="1"/>
        <v>21</v>
      </c>
      <c r="H7" s="1">
        <f t="shared" si="1"/>
        <v>4500</v>
      </c>
      <c r="I7" s="1">
        <f t="shared" si="1"/>
        <v>2964</v>
      </c>
      <c r="J7" s="1">
        <f t="shared" si="1"/>
        <v>4893</v>
      </c>
      <c r="K7" s="1">
        <f>SUM(H7:J7)</f>
        <v>12357</v>
      </c>
      <c r="L7" s="1">
        <v>160000</v>
      </c>
      <c r="M7" s="1">
        <f>K7/L7</f>
        <v>0.07723125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221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43471</v>
      </c>
      <c r="N2" s="31"/>
    </row>
    <row r="3" spans="1:10" ht="15">
      <c r="A3" s="3" t="s">
        <v>179</v>
      </c>
      <c r="B3" s="3">
        <v>226</v>
      </c>
      <c r="C3" s="3">
        <v>230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11" t="s">
        <v>2</v>
      </c>
      <c r="B4" s="66">
        <v>226</v>
      </c>
      <c r="C4" s="66">
        <v>230</v>
      </c>
      <c r="D4" s="66">
        <v>229</v>
      </c>
      <c r="E4" s="11">
        <v>66</v>
      </c>
      <c r="F4" s="11">
        <v>176</v>
      </c>
      <c r="G4" s="27">
        <v>77</v>
      </c>
      <c r="H4" s="11">
        <f aca="true" t="shared" si="0" ref="H4:J6">B4*E4</f>
        <v>14916</v>
      </c>
      <c r="I4" s="11">
        <f t="shared" si="0"/>
        <v>40480</v>
      </c>
      <c r="J4" s="11">
        <f t="shared" si="0"/>
        <v>17633</v>
      </c>
    </row>
    <row r="5" spans="1:10" ht="15">
      <c r="A5" s="11" t="s">
        <v>3</v>
      </c>
      <c r="B5" s="66">
        <v>226</v>
      </c>
      <c r="C5" s="66">
        <v>230</v>
      </c>
      <c r="D5" s="66">
        <v>229</v>
      </c>
      <c r="E5" s="11">
        <v>75</v>
      </c>
      <c r="F5" s="11">
        <v>61</v>
      </c>
      <c r="G5" s="27">
        <v>83</v>
      </c>
      <c r="H5" s="11">
        <f t="shared" si="0"/>
        <v>16950</v>
      </c>
      <c r="I5" s="11">
        <f t="shared" si="0"/>
        <v>14030</v>
      </c>
      <c r="J5" s="11">
        <f t="shared" si="0"/>
        <v>19007</v>
      </c>
    </row>
    <row r="6" spans="1:13" ht="15">
      <c r="A6" s="11" t="s">
        <v>4</v>
      </c>
      <c r="B6" s="66">
        <v>226</v>
      </c>
      <c r="C6" s="66">
        <v>230</v>
      </c>
      <c r="D6" s="66">
        <v>229</v>
      </c>
      <c r="E6" s="11">
        <v>80</v>
      </c>
      <c r="F6" s="11">
        <v>0</v>
      </c>
      <c r="G6" s="27">
        <v>0</v>
      </c>
      <c r="H6" s="11">
        <f t="shared" si="0"/>
        <v>18080</v>
      </c>
      <c r="I6" s="11">
        <f t="shared" si="0"/>
        <v>0</v>
      </c>
      <c r="J6" s="11">
        <f t="shared" si="0"/>
        <v>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221</v>
      </c>
      <c r="F7" s="1">
        <f t="shared" si="1"/>
        <v>237</v>
      </c>
      <c r="G7" s="1">
        <f t="shared" si="1"/>
        <v>160</v>
      </c>
      <c r="H7" s="1">
        <f t="shared" si="1"/>
        <v>49946</v>
      </c>
      <c r="I7" s="1">
        <f t="shared" si="1"/>
        <v>54510</v>
      </c>
      <c r="J7" s="1">
        <f t="shared" si="1"/>
        <v>36640</v>
      </c>
      <c r="K7" s="1">
        <f>SUM(H7:J7)</f>
        <v>141096</v>
      </c>
      <c r="L7" s="1">
        <v>250000</v>
      </c>
      <c r="M7" s="1">
        <f>K7/L7</f>
        <v>0.564384</v>
      </c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3.7109375" style="0" customWidth="1"/>
    <col min="15" max="15" width="10.140625" style="0" bestFit="1" customWidth="1"/>
  </cols>
  <sheetData>
    <row r="1" spans="1:4" ht="15">
      <c r="A1" s="1" t="s">
        <v>321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239</v>
      </c>
      <c r="I2" s="1" t="s">
        <v>240</v>
      </c>
      <c r="J2" s="1" t="s">
        <v>241</v>
      </c>
      <c r="K2" s="1" t="s">
        <v>242</v>
      </c>
      <c r="L2" s="1" t="s">
        <v>243</v>
      </c>
      <c r="M2" s="1" t="s">
        <v>248</v>
      </c>
      <c r="O2" s="60">
        <v>43470</v>
      </c>
    </row>
    <row r="3" spans="1:13" ht="15">
      <c r="A3" s="3" t="s">
        <v>179</v>
      </c>
      <c r="B3" s="3">
        <v>241</v>
      </c>
      <c r="C3" s="3">
        <v>253</v>
      </c>
      <c r="D3" s="3">
        <v>232</v>
      </c>
      <c r="E3" s="3"/>
      <c r="F3" s="3"/>
      <c r="G3" s="3"/>
      <c r="H3" s="1"/>
      <c r="I3" s="1"/>
      <c r="J3" s="1"/>
      <c r="K3" s="1"/>
      <c r="L3" s="1"/>
      <c r="M3" s="1"/>
    </row>
    <row r="4" spans="1:13" s="64" customFormat="1" ht="15">
      <c r="A4" s="66" t="s">
        <v>2</v>
      </c>
      <c r="B4" s="66">
        <v>241</v>
      </c>
      <c r="C4" s="66">
        <v>253</v>
      </c>
      <c r="D4" s="66">
        <v>232</v>
      </c>
      <c r="E4" s="66">
        <v>78</v>
      </c>
      <c r="F4" s="66">
        <v>3</v>
      </c>
      <c r="G4" s="66">
        <v>52</v>
      </c>
      <c r="H4" s="65">
        <f aca="true" t="shared" si="0" ref="H4:J6">B4*E4</f>
        <v>18798</v>
      </c>
      <c r="I4" s="65">
        <f t="shared" si="0"/>
        <v>759</v>
      </c>
      <c r="J4" s="65">
        <f t="shared" si="0"/>
        <v>12064</v>
      </c>
      <c r="K4" s="65"/>
      <c r="L4" s="65"/>
      <c r="M4" s="65"/>
    </row>
    <row r="5" spans="1:13" s="64" customFormat="1" ht="15">
      <c r="A5" s="66" t="s">
        <v>3</v>
      </c>
      <c r="B5" s="66">
        <v>241</v>
      </c>
      <c r="C5" s="66">
        <v>253</v>
      </c>
      <c r="D5" s="66">
        <v>232</v>
      </c>
      <c r="E5" s="66">
        <v>23</v>
      </c>
      <c r="F5" s="66">
        <v>4</v>
      </c>
      <c r="G5" s="66">
        <v>18</v>
      </c>
      <c r="H5" s="65">
        <f t="shared" si="0"/>
        <v>5543</v>
      </c>
      <c r="I5" s="65">
        <f t="shared" si="0"/>
        <v>1012</v>
      </c>
      <c r="J5" s="65">
        <f t="shared" si="0"/>
        <v>4176</v>
      </c>
      <c r="K5" s="65"/>
      <c r="L5" s="65"/>
      <c r="M5" s="65"/>
    </row>
    <row r="6" spans="1:13" ht="15">
      <c r="A6" s="1" t="s">
        <v>5</v>
      </c>
      <c r="B6" s="66">
        <v>241</v>
      </c>
      <c r="C6" s="66">
        <v>253</v>
      </c>
      <c r="D6" s="66">
        <v>232</v>
      </c>
      <c r="E6" s="1">
        <v>10</v>
      </c>
      <c r="F6" s="1">
        <v>1</v>
      </c>
      <c r="G6" s="1">
        <v>1</v>
      </c>
      <c r="H6" s="1">
        <f t="shared" si="0"/>
        <v>2410</v>
      </c>
      <c r="I6" s="1">
        <f t="shared" si="0"/>
        <v>253</v>
      </c>
      <c r="J6" s="1">
        <f t="shared" si="0"/>
        <v>232</v>
      </c>
      <c r="K6" s="1"/>
      <c r="L6" s="1"/>
      <c r="M6" s="1"/>
    </row>
    <row r="7" spans="2:13" ht="15">
      <c r="B7" s="3"/>
      <c r="E7" s="1">
        <f aca="true" t="shared" si="1" ref="E7:J7">SUM(E3:E6)</f>
        <v>111</v>
      </c>
      <c r="F7" s="1">
        <f t="shared" si="1"/>
        <v>8</v>
      </c>
      <c r="G7" s="1">
        <f t="shared" si="1"/>
        <v>71</v>
      </c>
      <c r="H7" s="1">
        <f t="shared" si="1"/>
        <v>26751</v>
      </c>
      <c r="I7" s="1">
        <f t="shared" si="1"/>
        <v>2024</v>
      </c>
      <c r="J7" s="1">
        <f t="shared" si="1"/>
        <v>16472</v>
      </c>
      <c r="K7" s="1">
        <f>SUM(H7:J7)</f>
        <v>45247</v>
      </c>
      <c r="L7" s="1">
        <v>63000</v>
      </c>
      <c r="M7" s="1">
        <f>K7/L7</f>
        <v>0.7182063492063492</v>
      </c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4" ht="15">
      <c r="A1" s="1" t="s">
        <v>187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43468</v>
      </c>
      <c r="N2" s="31"/>
    </row>
    <row r="3" spans="1:10" ht="15">
      <c r="A3" s="3" t="s">
        <v>179</v>
      </c>
      <c r="B3" s="3">
        <v>239</v>
      </c>
      <c r="C3" s="3">
        <v>234</v>
      </c>
      <c r="D3" s="3">
        <v>238</v>
      </c>
      <c r="E3" s="3"/>
      <c r="F3" s="3"/>
      <c r="G3" s="30"/>
      <c r="H3" s="3"/>
      <c r="I3" s="3"/>
      <c r="J3" s="3"/>
    </row>
    <row r="4" spans="1:13" ht="15">
      <c r="A4" s="3" t="s">
        <v>325</v>
      </c>
      <c r="B4" s="66">
        <v>239</v>
      </c>
      <c r="C4" s="66">
        <v>234</v>
      </c>
      <c r="D4" s="66">
        <v>238</v>
      </c>
      <c r="E4" s="3">
        <v>10</v>
      </c>
      <c r="F4" s="3">
        <v>30</v>
      </c>
      <c r="G4" s="30">
        <v>23</v>
      </c>
      <c r="H4" s="3">
        <f>B4*E4</f>
        <v>2390</v>
      </c>
      <c r="I4" s="3">
        <f>C4*F4</f>
        <v>7020</v>
      </c>
      <c r="J4" s="3">
        <f>D4*G4</f>
        <v>5474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10</v>
      </c>
      <c r="F5" s="1">
        <f t="shared" si="0"/>
        <v>30</v>
      </c>
      <c r="G5" s="1">
        <f t="shared" si="0"/>
        <v>23</v>
      </c>
      <c r="H5" s="1">
        <f t="shared" si="0"/>
        <v>2390</v>
      </c>
      <c r="I5" s="1">
        <f t="shared" si="0"/>
        <v>7020</v>
      </c>
      <c r="J5" s="1">
        <f t="shared" si="0"/>
        <v>5474</v>
      </c>
      <c r="K5" s="1">
        <f>SUM(H5:J5)</f>
        <v>14884</v>
      </c>
      <c r="L5" s="1">
        <v>180000</v>
      </c>
      <c r="M5" s="1">
        <f>K5/L5</f>
        <v>0.0826888888888889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57421875" style="0" customWidth="1"/>
    <col min="14" max="14" width="10.140625" style="0" bestFit="1" customWidth="1"/>
  </cols>
  <sheetData>
    <row r="1" spans="1:4" ht="15">
      <c r="A1" s="1" t="s">
        <v>189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/>
      <c r="N2" s="59">
        <v>43509</v>
      </c>
    </row>
    <row r="3" spans="1:10" ht="15">
      <c r="A3" s="3"/>
      <c r="B3" s="3">
        <v>236</v>
      </c>
      <c r="C3" s="3">
        <v>190</v>
      </c>
      <c r="D3" s="3">
        <v>268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236</v>
      </c>
      <c r="C4" s="66">
        <v>190</v>
      </c>
      <c r="D4" s="66">
        <v>268</v>
      </c>
      <c r="E4" s="3">
        <v>36</v>
      </c>
      <c r="F4" s="3">
        <v>30</v>
      </c>
      <c r="G4" s="30">
        <v>0</v>
      </c>
      <c r="H4" s="3">
        <f>B4*E4</f>
        <v>8496</v>
      </c>
      <c r="I4" s="3">
        <f>C4*F4</f>
        <v>5700</v>
      </c>
      <c r="J4" s="3">
        <f>D4*G4</f>
        <v>0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SUM(E4)</f>
        <v>36</v>
      </c>
      <c r="F5" s="1">
        <f t="shared" si="0"/>
        <v>30</v>
      </c>
      <c r="G5" s="1">
        <f t="shared" si="0"/>
        <v>0</v>
      </c>
      <c r="H5" s="1">
        <f t="shared" si="0"/>
        <v>8496</v>
      </c>
      <c r="I5" s="1">
        <f t="shared" si="0"/>
        <v>5700</v>
      </c>
      <c r="J5" s="1">
        <f t="shared" si="0"/>
        <v>0</v>
      </c>
      <c r="K5" s="1">
        <f>SUM(H5:J5)</f>
        <v>14196</v>
      </c>
      <c r="L5" s="1">
        <v>25000</v>
      </c>
      <c r="M5" s="1">
        <f>K5/L5</f>
        <v>0.56784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10" ht="15">
      <c r="A1" s="1" t="s">
        <v>36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43468</v>
      </c>
      <c r="N2" s="10"/>
    </row>
    <row r="3" spans="1:10" ht="15">
      <c r="A3" s="3" t="s">
        <v>1</v>
      </c>
      <c r="B3" s="3">
        <v>228</v>
      </c>
      <c r="C3" s="3">
        <v>226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228</v>
      </c>
      <c r="C4" s="66">
        <v>226</v>
      </c>
      <c r="D4" s="66">
        <v>233</v>
      </c>
      <c r="E4" s="3">
        <v>1</v>
      </c>
      <c r="F4" s="3">
        <v>2</v>
      </c>
      <c r="G4" s="30">
        <v>18</v>
      </c>
      <c r="H4" s="3">
        <f>B4*E4</f>
        <v>228</v>
      </c>
      <c r="I4" s="3">
        <f>C4*F4</f>
        <v>452</v>
      </c>
      <c r="J4" s="3">
        <f>D4*G4</f>
        <v>4194</v>
      </c>
    </row>
    <row r="5" spans="1:10" ht="15">
      <c r="A5" s="3" t="s">
        <v>3</v>
      </c>
      <c r="B5" s="66">
        <v>228</v>
      </c>
      <c r="C5" s="66">
        <v>226</v>
      </c>
      <c r="D5" s="66">
        <v>233</v>
      </c>
      <c r="E5" s="3">
        <v>0</v>
      </c>
      <c r="F5" s="3">
        <v>2</v>
      </c>
      <c r="G5" s="30">
        <v>3</v>
      </c>
      <c r="H5" s="3">
        <f aca="true" t="shared" si="0" ref="H5:H11">B5*E5</f>
        <v>0</v>
      </c>
      <c r="I5" s="3">
        <f aca="true" t="shared" si="1" ref="I5:I11">C5*F5</f>
        <v>452</v>
      </c>
      <c r="J5" s="3">
        <f aca="true" t="shared" si="2" ref="J5:J11">D5*G5</f>
        <v>699</v>
      </c>
    </row>
    <row r="6" spans="1:10" ht="15">
      <c r="A6" s="3" t="s">
        <v>4</v>
      </c>
      <c r="B6" s="66">
        <v>228</v>
      </c>
      <c r="C6" s="66">
        <v>226</v>
      </c>
      <c r="D6" s="66">
        <v>233</v>
      </c>
      <c r="E6" s="3">
        <v>8</v>
      </c>
      <c r="F6" s="3">
        <v>9</v>
      </c>
      <c r="G6" s="30">
        <v>18</v>
      </c>
      <c r="H6" s="3">
        <f t="shared" si="0"/>
        <v>1824</v>
      </c>
      <c r="I6" s="3">
        <f t="shared" si="1"/>
        <v>2034</v>
      </c>
      <c r="J6" s="3">
        <f t="shared" si="2"/>
        <v>4194</v>
      </c>
    </row>
    <row r="7" spans="1:10" ht="15">
      <c r="A7" s="3" t="s">
        <v>5</v>
      </c>
      <c r="B7" s="66">
        <v>228</v>
      </c>
      <c r="C7" s="66">
        <v>226</v>
      </c>
      <c r="D7" s="66">
        <v>233</v>
      </c>
      <c r="E7" s="3">
        <v>1</v>
      </c>
      <c r="F7" s="3">
        <v>10</v>
      </c>
      <c r="G7" s="30">
        <v>4</v>
      </c>
      <c r="H7" s="3">
        <f t="shared" si="0"/>
        <v>228</v>
      </c>
      <c r="I7" s="3">
        <f t="shared" si="1"/>
        <v>2260</v>
      </c>
      <c r="J7" s="3">
        <f t="shared" si="2"/>
        <v>932</v>
      </c>
    </row>
    <row r="8" spans="1:10" ht="15">
      <c r="A8" s="3" t="s">
        <v>6</v>
      </c>
      <c r="B8" s="66">
        <v>228</v>
      </c>
      <c r="C8" s="66">
        <v>226</v>
      </c>
      <c r="D8" s="66">
        <v>233</v>
      </c>
      <c r="E8" s="3">
        <v>0</v>
      </c>
      <c r="F8" s="3">
        <v>1</v>
      </c>
      <c r="G8" s="30">
        <v>1</v>
      </c>
      <c r="H8" s="3">
        <f t="shared" si="0"/>
        <v>0</v>
      </c>
      <c r="I8" s="3">
        <f t="shared" si="1"/>
        <v>226</v>
      </c>
      <c r="J8" s="3">
        <f t="shared" si="2"/>
        <v>233</v>
      </c>
    </row>
    <row r="9" spans="1:10" ht="15">
      <c r="A9" s="3" t="s">
        <v>7</v>
      </c>
      <c r="B9" s="66">
        <v>228</v>
      </c>
      <c r="C9" s="66">
        <v>226</v>
      </c>
      <c r="D9" s="66">
        <v>233</v>
      </c>
      <c r="E9" s="3">
        <v>2</v>
      </c>
      <c r="F9" s="3">
        <v>0</v>
      </c>
      <c r="G9" s="30">
        <v>1</v>
      </c>
      <c r="H9" s="3">
        <f t="shared" si="0"/>
        <v>456</v>
      </c>
      <c r="I9" s="3">
        <f t="shared" si="1"/>
        <v>0</v>
      </c>
      <c r="J9" s="3">
        <f t="shared" si="2"/>
        <v>233</v>
      </c>
    </row>
    <row r="10" spans="1:10" ht="15">
      <c r="A10" s="3" t="s">
        <v>8</v>
      </c>
      <c r="B10" s="66">
        <v>228</v>
      </c>
      <c r="C10" s="66">
        <v>226</v>
      </c>
      <c r="D10" s="66">
        <v>233</v>
      </c>
      <c r="E10" s="3">
        <v>11</v>
      </c>
      <c r="F10" s="3">
        <v>14</v>
      </c>
      <c r="G10" s="30">
        <v>10</v>
      </c>
      <c r="H10" s="3">
        <f t="shared" si="0"/>
        <v>2508</v>
      </c>
      <c r="I10" s="3">
        <f t="shared" si="1"/>
        <v>3164</v>
      </c>
      <c r="J10" s="3">
        <f t="shared" si="2"/>
        <v>2330</v>
      </c>
    </row>
    <row r="11" spans="1:13" ht="15">
      <c r="A11" s="3" t="s">
        <v>9</v>
      </c>
      <c r="B11" s="66">
        <v>228</v>
      </c>
      <c r="C11" s="66">
        <v>226</v>
      </c>
      <c r="D11" s="66">
        <v>233</v>
      </c>
      <c r="E11" s="3">
        <v>6</v>
      </c>
      <c r="F11" s="3">
        <v>30</v>
      </c>
      <c r="G11" s="30">
        <v>10</v>
      </c>
      <c r="H11" s="3">
        <f t="shared" si="0"/>
        <v>1368</v>
      </c>
      <c r="I11" s="3">
        <f t="shared" si="1"/>
        <v>6780</v>
      </c>
      <c r="J11" s="3">
        <f t="shared" si="2"/>
        <v>2330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SUM(H4:H11)</f>
        <v>6612</v>
      </c>
      <c r="I12" s="3">
        <f>SUM(I4:I11)</f>
        <v>15368</v>
      </c>
      <c r="J12" s="3">
        <f>SUM(J4:J11)</f>
        <v>15145</v>
      </c>
      <c r="K12" s="1">
        <f>SUM(H12:J12)</f>
        <v>37125</v>
      </c>
      <c r="L12" s="1"/>
      <c r="M12" s="1"/>
    </row>
    <row r="13" spans="1:10" ht="15">
      <c r="A13" s="4" t="s">
        <v>18</v>
      </c>
      <c r="B13" s="3">
        <v>230</v>
      </c>
      <c r="C13" s="3">
        <v>231</v>
      </c>
      <c r="D13" s="3">
        <v>226</v>
      </c>
      <c r="E13" s="3"/>
      <c r="F13" s="3"/>
      <c r="G13" s="30"/>
      <c r="H13" s="3"/>
      <c r="I13" s="3"/>
      <c r="J13" s="3"/>
    </row>
    <row r="14" spans="1:10" ht="15">
      <c r="A14" s="3" t="s">
        <v>2</v>
      </c>
      <c r="B14" s="66">
        <v>230</v>
      </c>
      <c r="C14" s="66">
        <v>231</v>
      </c>
      <c r="D14" s="66">
        <v>226</v>
      </c>
      <c r="E14" s="3">
        <v>1</v>
      </c>
      <c r="F14" s="3">
        <v>0</v>
      </c>
      <c r="G14" s="30">
        <v>2</v>
      </c>
      <c r="H14" s="3">
        <f aca="true" t="shared" si="3" ref="H14:J20">B14*E14</f>
        <v>230</v>
      </c>
      <c r="I14" s="3">
        <f t="shared" si="3"/>
        <v>0</v>
      </c>
      <c r="J14" s="3">
        <f t="shared" si="3"/>
        <v>452</v>
      </c>
    </row>
    <row r="15" spans="1:10" ht="15">
      <c r="A15" s="3" t="s">
        <v>3</v>
      </c>
      <c r="B15" s="66">
        <v>230</v>
      </c>
      <c r="C15" s="66">
        <v>231</v>
      </c>
      <c r="D15" s="66">
        <v>226</v>
      </c>
      <c r="E15" s="3">
        <v>106</v>
      </c>
      <c r="F15" s="3">
        <v>60</v>
      </c>
      <c r="G15" s="30">
        <v>124</v>
      </c>
      <c r="H15" s="3">
        <f t="shared" si="3"/>
        <v>24380</v>
      </c>
      <c r="I15" s="3">
        <f t="shared" si="3"/>
        <v>13860</v>
      </c>
      <c r="J15" s="3">
        <f t="shared" si="3"/>
        <v>28024</v>
      </c>
    </row>
    <row r="16" spans="1:10" s="64" customFormat="1" ht="15">
      <c r="A16" s="66" t="s">
        <v>4</v>
      </c>
      <c r="B16" s="66">
        <v>230</v>
      </c>
      <c r="C16" s="66">
        <v>231</v>
      </c>
      <c r="D16" s="66">
        <v>226</v>
      </c>
      <c r="E16" s="66">
        <v>0</v>
      </c>
      <c r="F16" s="66">
        <v>0</v>
      </c>
      <c r="G16" s="72"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</row>
    <row r="17" spans="1:10" ht="15">
      <c r="A17" s="3" t="s">
        <v>5</v>
      </c>
      <c r="B17" s="66">
        <v>230</v>
      </c>
      <c r="C17" s="66">
        <v>231</v>
      </c>
      <c r="D17" s="66">
        <v>226</v>
      </c>
      <c r="E17" s="3">
        <v>6</v>
      </c>
      <c r="F17" s="3">
        <v>5</v>
      </c>
      <c r="G17" s="30">
        <v>8</v>
      </c>
      <c r="H17" s="3">
        <f t="shared" si="3"/>
        <v>1380</v>
      </c>
      <c r="I17" s="3">
        <f t="shared" si="3"/>
        <v>1155</v>
      </c>
      <c r="J17" s="3">
        <f t="shared" si="3"/>
        <v>1808</v>
      </c>
    </row>
    <row r="18" spans="1:10" ht="15">
      <c r="A18" s="4" t="s">
        <v>7</v>
      </c>
      <c r="B18" s="66">
        <v>230</v>
      </c>
      <c r="C18" s="66">
        <v>231</v>
      </c>
      <c r="D18" s="66">
        <v>226</v>
      </c>
      <c r="E18" s="3">
        <v>0</v>
      </c>
      <c r="F18" s="3">
        <v>0</v>
      </c>
      <c r="G18" s="30"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</row>
    <row r="19" spans="1:10" ht="15">
      <c r="A19" s="4" t="s">
        <v>8</v>
      </c>
      <c r="B19" s="66">
        <v>230</v>
      </c>
      <c r="C19" s="66">
        <v>231</v>
      </c>
      <c r="D19" s="66">
        <v>226</v>
      </c>
      <c r="E19" s="3">
        <v>58</v>
      </c>
      <c r="F19" s="3">
        <v>43</v>
      </c>
      <c r="G19" s="30">
        <v>63</v>
      </c>
      <c r="H19" s="3">
        <f t="shared" si="3"/>
        <v>13340</v>
      </c>
      <c r="I19" s="3">
        <f t="shared" si="3"/>
        <v>9933</v>
      </c>
      <c r="J19" s="3">
        <f t="shared" si="3"/>
        <v>14238</v>
      </c>
    </row>
    <row r="20" spans="1:10" ht="15">
      <c r="A20" s="4" t="s">
        <v>9</v>
      </c>
      <c r="B20" s="66">
        <v>230</v>
      </c>
      <c r="C20" s="66">
        <v>231</v>
      </c>
      <c r="D20" s="66">
        <v>226</v>
      </c>
      <c r="E20" s="3">
        <v>1</v>
      </c>
      <c r="F20" s="3">
        <v>2</v>
      </c>
      <c r="G20" s="30">
        <v>1</v>
      </c>
      <c r="H20" s="3">
        <f t="shared" si="3"/>
        <v>230</v>
      </c>
      <c r="I20" s="3">
        <f t="shared" si="3"/>
        <v>462</v>
      </c>
      <c r="J20" s="3">
        <f t="shared" si="3"/>
        <v>226</v>
      </c>
    </row>
    <row r="21" spans="5:13" ht="15">
      <c r="E21" s="1">
        <f aca="true" t="shared" si="4" ref="E21:J21">SUM(E14:E20)</f>
        <v>172</v>
      </c>
      <c r="F21" s="1">
        <f t="shared" si="4"/>
        <v>110</v>
      </c>
      <c r="G21" s="1">
        <f t="shared" si="4"/>
        <v>198</v>
      </c>
      <c r="H21" s="1">
        <f t="shared" si="4"/>
        <v>39560</v>
      </c>
      <c r="I21" s="1">
        <f t="shared" si="4"/>
        <v>25410</v>
      </c>
      <c r="J21" s="1">
        <f t="shared" si="4"/>
        <v>44748</v>
      </c>
      <c r="K21" s="1">
        <f>SUM(H21:J21)</f>
        <v>109718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1.28125" style="0" customWidth="1"/>
    <col min="13" max="13" width="10.140625" style="0" bestFit="1" customWidth="1"/>
  </cols>
  <sheetData>
    <row r="1" spans="1:4" ht="15">
      <c r="A1" s="1" t="s">
        <v>190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43509</v>
      </c>
    </row>
    <row r="3" spans="1:10" ht="15">
      <c r="A3" s="3" t="s">
        <v>183</v>
      </c>
      <c r="B3" s="3">
        <v>234</v>
      </c>
      <c r="C3" s="3">
        <v>214</v>
      </c>
      <c r="D3" s="3">
        <v>239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234</v>
      </c>
      <c r="C4" s="66">
        <v>214</v>
      </c>
      <c r="D4" s="66">
        <v>239</v>
      </c>
      <c r="E4" s="3">
        <v>66</v>
      </c>
      <c r="F4" s="3">
        <v>1</v>
      </c>
      <c r="G4" s="30">
        <v>77</v>
      </c>
      <c r="H4" s="3">
        <f aca="true" t="shared" si="0" ref="H4:J5">B4*E4</f>
        <v>15444</v>
      </c>
      <c r="I4" s="3">
        <f t="shared" si="0"/>
        <v>214</v>
      </c>
      <c r="J4" s="3">
        <f t="shared" si="0"/>
        <v>18403</v>
      </c>
    </row>
    <row r="5" spans="1:13" ht="15">
      <c r="A5" s="3" t="s">
        <v>3</v>
      </c>
      <c r="B5" s="66">
        <v>234</v>
      </c>
      <c r="C5" s="66">
        <v>214</v>
      </c>
      <c r="D5" s="66">
        <v>239</v>
      </c>
      <c r="E5" s="3">
        <v>52</v>
      </c>
      <c r="F5" s="3">
        <v>77</v>
      </c>
      <c r="G5" s="30">
        <v>72</v>
      </c>
      <c r="H5" s="3">
        <f t="shared" si="0"/>
        <v>12168</v>
      </c>
      <c r="I5" s="3">
        <f t="shared" si="0"/>
        <v>16478</v>
      </c>
      <c r="J5" s="3">
        <f t="shared" si="0"/>
        <v>17208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118</v>
      </c>
      <c r="F6" s="1">
        <f t="shared" si="1"/>
        <v>78</v>
      </c>
      <c r="G6" s="1">
        <f t="shared" si="1"/>
        <v>149</v>
      </c>
      <c r="H6" s="1">
        <f t="shared" si="1"/>
        <v>27612</v>
      </c>
      <c r="I6" s="1">
        <f t="shared" si="1"/>
        <v>16692</v>
      </c>
      <c r="J6" s="1">
        <f t="shared" si="1"/>
        <v>35611</v>
      </c>
      <c r="K6" s="1">
        <f>SUM(H6:J6)</f>
        <v>79915</v>
      </c>
      <c r="L6" s="1">
        <v>160000</v>
      </c>
      <c r="M6" s="1">
        <f>K6/L6</f>
        <v>0.49946875</v>
      </c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5.7109375" style="0" customWidth="1"/>
    <col min="13" max="13" width="10.140625" style="0" bestFit="1" customWidth="1"/>
  </cols>
  <sheetData>
    <row r="1" spans="1:4" ht="15">
      <c r="A1" s="1" t="s">
        <v>192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5"/>
      <c r="M2" s="58">
        <v>43466</v>
      </c>
      <c r="N2" s="45"/>
    </row>
    <row r="3" spans="1:10" ht="15">
      <c r="A3" s="3" t="s">
        <v>183</v>
      </c>
      <c r="B3" s="3">
        <v>224</v>
      </c>
      <c r="C3" s="3">
        <v>234</v>
      </c>
      <c r="D3" s="3">
        <v>228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224</v>
      </c>
      <c r="C4" s="66">
        <v>234</v>
      </c>
      <c r="D4" s="66">
        <v>228</v>
      </c>
      <c r="E4" s="3">
        <v>45</v>
      </c>
      <c r="F4" s="3">
        <v>20</v>
      </c>
      <c r="G4" s="30">
        <v>18</v>
      </c>
      <c r="H4" s="3">
        <f aca="true" t="shared" si="0" ref="H4:J6">B4*E4</f>
        <v>10080</v>
      </c>
      <c r="I4" s="3">
        <f t="shared" si="0"/>
        <v>4680</v>
      </c>
      <c r="J4" s="3">
        <f t="shared" si="0"/>
        <v>4104</v>
      </c>
    </row>
    <row r="5" spans="1:10" ht="15">
      <c r="A5" s="3" t="s">
        <v>4</v>
      </c>
      <c r="B5" s="66">
        <v>224</v>
      </c>
      <c r="C5" s="66">
        <v>234</v>
      </c>
      <c r="D5" s="66">
        <v>228</v>
      </c>
      <c r="E5" s="3">
        <v>0</v>
      </c>
      <c r="F5" s="3">
        <v>2</v>
      </c>
      <c r="G5" s="30">
        <v>0</v>
      </c>
      <c r="H5" s="3">
        <f t="shared" si="0"/>
        <v>0</v>
      </c>
      <c r="I5" s="3">
        <f t="shared" si="0"/>
        <v>468</v>
      </c>
      <c r="J5" s="3">
        <f t="shared" si="0"/>
        <v>0</v>
      </c>
    </row>
    <row r="6" spans="1:13" ht="15">
      <c r="A6" s="3" t="s">
        <v>8</v>
      </c>
      <c r="B6" s="66">
        <v>224</v>
      </c>
      <c r="C6" s="66">
        <v>234</v>
      </c>
      <c r="D6" s="66">
        <v>228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242</v>
      </c>
      <c r="L6" s="1" t="s">
        <v>243</v>
      </c>
      <c r="M6" s="1" t="s">
        <v>248</v>
      </c>
    </row>
    <row r="7" spans="1:13" ht="15">
      <c r="A7" s="3"/>
      <c r="B7" s="3"/>
      <c r="C7" s="3"/>
      <c r="D7" s="3"/>
      <c r="E7" s="3"/>
      <c r="F7" s="3"/>
      <c r="G7" s="30"/>
      <c r="H7" s="3">
        <f>SUM(H4:H6)</f>
        <v>10080</v>
      </c>
      <c r="I7" s="3">
        <f>SUM(I4:I6)</f>
        <v>5148</v>
      </c>
      <c r="J7" s="3">
        <f>SUM(J4:J6)</f>
        <v>4104</v>
      </c>
      <c r="K7" s="1">
        <f>SUM(H7:J7)</f>
        <v>19332</v>
      </c>
      <c r="L7" s="1"/>
      <c r="M7" s="1"/>
    </row>
    <row r="8" spans="1:10" ht="15">
      <c r="A8" s="3" t="s">
        <v>184</v>
      </c>
      <c r="B8" s="3">
        <v>224</v>
      </c>
      <c r="C8" s="3">
        <v>228</v>
      </c>
      <c r="D8" s="3">
        <v>229</v>
      </c>
      <c r="E8" s="3"/>
      <c r="F8" s="3"/>
      <c r="G8" s="30"/>
      <c r="H8" s="3"/>
      <c r="I8" s="3"/>
      <c r="J8" s="3"/>
    </row>
    <row r="9" spans="1:10" ht="15">
      <c r="A9" s="3" t="s">
        <v>2</v>
      </c>
      <c r="B9" s="66">
        <v>224</v>
      </c>
      <c r="C9" s="66">
        <v>228</v>
      </c>
      <c r="D9" s="66">
        <v>229</v>
      </c>
      <c r="E9" s="3">
        <v>3</v>
      </c>
      <c r="F9" s="3">
        <v>10</v>
      </c>
      <c r="G9" s="30">
        <v>15</v>
      </c>
      <c r="H9" s="3">
        <f aca="true" t="shared" si="1" ref="H9:J13">B9*E9</f>
        <v>672</v>
      </c>
      <c r="I9" s="3">
        <f t="shared" si="1"/>
        <v>2280</v>
      </c>
      <c r="J9" s="3">
        <f t="shared" si="1"/>
        <v>3435</v>
      </c>
    </row>
    <row r="10" spans="1:10" ht="15">
      <c r="A10" s="4" t="s">
        <v>3</v>
      </c>
      <c r="B10" s="66">
        <v>224</v>
      </c>
      <c r="C10" s="66">
        <v>228</v>
      </c>
      <c r="D10" s="66">
        <v>229</v>
      </c>
      <c r="E10" s="3">
        <v>0</v>
      </c>
      <c r="F10" s="3">
        <v>0</v>
      </c>
      <c r="G10" s="30"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</row>
    <row r="11" spans="1:10" ht="15">
      <c r="A11" s="4" t="s">
        <v>6</v>
      </c>
      <c r="B11" s="66">
        <v>224</v>
      </c>
      <c r="C11" s="66">
        <v>228</v>
      </c>
      <c r="D11" s="66">
        <v>229</v>
      </c>
      <c r="E11" s="3">
        <v>204</v>
      </c>
      <c r="F11" s="3">
        <v>168</v>
      </c>
      <c r="G11" s="30">
        <v>150</v>
      </c>
      <c r="H11" s="3">
        <f t="shared" si="1"/>
        <v>45696</v>
      </c>
      <c r="I11" s="3">
        <f t="shared" si="1"/>
        <v>38304</v>
      </c>
      <c r="J11" s="3">
        <f t="shared" si="1"/>
        <v>34350</v>
      </c>
    </row>
    <row r="12" spans="1:10" ht="15">
      <c r="A12" s="11" t="s">
        <v>7</v>
      </c>
      <c r="B12" s="66">
        <v>224</v>
      </c>
      <c r="C12" s="66">
        <v>228</v>
      </c>
      <c r="D12" s="66">
        <v>229</v>
      </c>
      <c r="E12" s="11">
        <v>0</v>
      </c>
      <c r="F12" s="11">
        <v>0</v>
      </c>
      <c r="G12" s="27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11" t="s">
        <v>9</v>
      </c>
      <c r="B13" s="66">
        <v>224</v>
      </c>
      <c r="C13" s="66">
        <v>228</v>
      </c>
      <c r="D13" s="66">
        <v>229</v>
      </c>
      <c r="E13" s="11">
        <v>0</v>
      </c>
      <c r="F13" s="11">
        <v>0</v>
      </c>
      <c r="G13" s="27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SUM(E9:E13)</f>
        <v>207</v>
      </c>
      <c r="F14" s="1">
        <f t="shared" si="2"/>
        <v>178</v>
      </c>
      <c r="G14" s="1">
        <f t="shared" si="2"/>
        <v>165</v>
      </c>
      <c r="H14" s="1">
        <f t="shared" si="2"/>
        <v>46368</v>
      </c>
      <c r="I14" s="1">
        <f t="shared" si="2"/>
        <v>40584</v>
      </c>
      <c r="J14" s="1">
        <f t="shared" si="2"/>
        <v>37785</v>
      </c>
      <c r="K14" s="1">
        <f>SUM(H14:J14)</f>
        <v>124737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00390625" style="0" customWidth="1"/>
    <col min="13" max="13" width="10.140625" style="0" bestFit="1" customWidth="1"/>
  </cols>
  <sheetData>
    <row r="1" spans="1:4" ht="15">
      <c r="A1" s="1" t="s">
        <v>193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183</v>
      </c>
      <c r="B3" s="3">
        <v>235</v>
      </c>
      <c r="C3" s="3">
        <v>230</v>
      </c>
      <c r="D3" s="3">
        <v>225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235</v>
      </c>
      <c r="C4" s="66">
        <v>230</v>
      </c>
      <c r="D4" s="66">
        <v>225</v>
      </c>
      <c r="E4" s="3">
        <v>170</v>
      </c>
      <c r="F4" s="3">
        <v>160</v>
      </c>
      <c r="G4" s="30">
        <v>150</v>
      </c>
      <c r="H4" s="3">
        <f aca="true" t="shared" si="0" ref="H4:J6">B4*E4</f>
        <v>39950</v>
      </c>
      <c r="I4" s="3">
        <f t="shared" si="0"/>
        <v>36800</v>
      </c>
      <c r="J4" s="3">
        <f t="shared" si="0"/>
        <v>33750</v>
      </c>
    </row>
    <row r="5" spans="1:10" ht="15">
      <c r="A5" s="4" t="s">
        <v>4</v>
      </c>
      <c r="B5" s="66">
        <v>235</v>
      </c>
      <c r="C5" s="66">
        <v>230</v>
      </c>
      <c r="D5" s="66">
        <v>225</v>
      </c>
      <c r="E5" s="11">
        <v>5</v>
      </c>
      <c r="F5" s="11">
        <v>5</v>
      </c>
      <c r="G5" s="27">
        <v>5</v>
      </c>
      <c r="H5" s="3">
        <f t="shared" si="0"/>
        <v>1175</v>
      </c>
      <c r="I5" s="3">
        <f t="shared" si="0"/>
        <v>1150</v>
      </c>
      <c r="J5" s="3">
        <f t="shared" si="0"/>
        <v>1125</v>
      </c>
    </row>
    <row r="6" spans="1:13" ht="15">
      <c r="A6" s="4" t="s">
        <v>5</v>
      </c>
      <c r="B6" s="66">
        <v>235</v>
      </c>
      <c r="C6" s="66">
        <v>230</v>
      </c>
      <c r="D6" s="66">
        <v>225</v>
      </c>
      <c r="E6" s="11">
        <v>85</v>
      </c>
      <c r="F6" s="11">
        <v>70</v>
      </c>
      <c r="G6" s="27">
        <v>150</v>
      </c>
      <c r="H6" s="3">
        <f t="shared" si="0"/>
        <v>19975</v>
      </c>
      <c r="I6" s="3">
        <f t="shared" si="0"/>
        <v>16100</v>
      </c>
      <c r="J6" s="3">
        <f t="shared" si="0"/>
        <v>33750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260</v>
      </c>
      <c r="F7" s="1">
        <f t="shared" si="1"/>
        <v>235</v>
      </c>
      <c r="G7" s="1">
        <f t="shared" si="1"/>
        <v>305</v>
      </c>
      <c r="H7" s="1">
        <f t="shared" si="1"/>
        <v>61100</v>
      </c>
      <c r="I7" s="1">
        <f t="shared" si="1"/>
        <v>54050</v>
      </c>
      <c r="J7" s="1">
        <f t="shared" si="1"/>
        <v>68625</v>
      </c>
      <c r="K7" s="1">
        <f>SUM(H7:J7)</f>
        <v>183775</v>
      </c>
      <c r="L7" s="1">
        <v>160000</v>
      </c>
      <c r="M7" s="1">
        <f>K7/L7</f>
        <v>1.14859375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6.00390625" style="0" customWidth="1"/>
    <col min="13" max="13" width="10.140625" style="0" bestFit="1" customWidth="1"/>
  </cols>
  <sheetData>
    <row r="1" spans="1:4" ht="15">
      <c r="A1" s="1" t="s">
        <v>194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183</v>
      </c>
      <c r="B3" s="3">
        <v>235</v>
      </c>
      <c r="C3" s="3">
        <v>235</v>
      </c>
      <c r="D3" s="3">
        <v>235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235</v>
      </c>
      <c r="C4" s="66">
        <v>235</v>
      </c>
      <c r="D4" s="66">
        <v>235</v>
      </c>
      <c r="E4" s="3">
        <v>200</v>
      </c>
      <c r="F4" s="3">
        <v>180</v>
      </c>
      <c r="G4" s="30">
        <v>230</v>
      </c>
      <c r="H4" s="3">
        <f>B4*E4</f>
        <v>47000</v>
      </c>
      <c r="I4" s="3">
        <f>C4*F4</f>
        <v>42300</v>
      </c>
      <c r="J4" s="3">
        <f>D4*G4</f>
        <v>54050</v>
      </c>
    </row>
    <row r="5" spans="5:13" ht="15">
      <c r="E5" s="1">
        <f aca="true" t="shared" si="0" ref="E5:J5">SUM(E4:E4)</f>
        <v>200</v>
      </c>
      <c r="F5" s="1">
        <f t="shared" si="0"/>
        <v>180</v>
      </c>
      <c r="G5" s="1">
        <f t="shared" si="0"/>
        <v>230</v>
      </c>
      <c r="H5" s="1">
        <f t="shared" si="0"/>
        <v>47000</v>
      </c>
      <c r="I5" s="1">
        <f t="shared" si="0"/>
        <v>42300</v>
      </c>
      <c r="J5" s="1">
        <f t="shared" si="0"/>
        <v>54050</v>
      </c>
      <c r="K5" s="1">
        <f>SUM(H5:J5)</f>
        <v>143350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6.28125" style="0" customWidth="1"/>
    <col min="13" max="13" width="10.140625" style="0" bestFit="1" customWidth="1"/>
  </cols>
  <sheetData>
    <row r="1" spans="1:4" ht="15">
      <c r="A1" s="1" t="s">
        <v>195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183</v>
      </c>
      <c r="B3" s="3">
        <v>235</v>
      </c>
      <c r="C3" s="3">
        <v>225</v>
      </c>
      <c r="D3" s="3">
        <v>232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235</v>
      </c>
      <c r="C4" s="66">
        <v>225</v>
      </c>
      <c r="D4" s="66">
        <v>232</v>
      </c>
      <c r="E4" s="3">
        <v>35</v>
      </c>
      <c r="F4" s="3">
        <v>50</v>
      </c>
      <c r="G4" s="30">
        <v>70</v>
      </c>
      <c r="H4" s="3">
        <f aca="true" t="shared" si="0" ref="H4:J6">B4*E4</f>
        <v>8225</v>
      </c>
      <c r="I4" s="3">
        <f t="shared" si="0"/>
        <v>11250</v>
      </c>
      <c r="J4" s="3">
        <f t="shared" si="0"/>
        <v>16240</v>
      </c>
      <c r="K4" s="1" t="s">
        <v>242</v>
      </c>
      <c r="L4" s="1" t="s">
        <v>243</v>
      </c>
      <c r="M4" s="1" t="s">
        <v>248</v>
      </c>
    </row>
    <row r="5" spans="1:13" ht="15">
      <c r="A5" s="3" t="s">
        <v>3</v>
      </c>
      <c r="B5" s="66">
        <v>235</v>
      </c>
      <c r="C5" s="66">
        <v>225</v>
      </c>
      <c r="D5" s="66">
        <v>232</v>
      </c>
      <c r="E5" s="3">
        <v>210</v>
      </c>
      <c r="F5" s="3">
        <v>320</v>
      </c>
      <c r="G5" s="30">
        <v>280</v>
      </c>
      <c r="H5" s="3">
        <f t="shared" si="0"/>
        <v>49350</v>
      </c>
      <c r="I5" s="3">
        <f t="shared" si="0"/>
        <v>72000</v>
      </c>
      <c r="J5" s="3">
        <f t="shared" si="0"/>
        <v>64960</v>
      </c>
      <c r="K5" s="1">
        <f>SUM(H5:J5)</f>
        <v>186310</v>
      </c>
      <c r="L5" s="1"/>
      <c r="M5" s="1"/>
    </row>
    <row r="6" spans="1:13" ht="15">
      <c r="A6" s="3" t="s">
        <v>4</v>
      </c>
      <c r="B6" s="66">
        <v>235</v>
      </c>
      <c r="C6" s="66">
        <v>225</v>
      </c>
      <c r="D6" s="66">
        <v>232</v>
      </c>
      <c r="E6" s="3">
        <v>20</v>
      </c>
      <c r="F6" s="3">
        <v>21</v>
      </c>
      <c r="G6" s="30">
        <v>15</v>
      </c>
      <c r="H6" s="3">
        <f t="shared" si="0"/>
        <v>4700</v>
      </c>
      <c r="I6" s="3">
        <f t="shared" si="0"/>
        <v>4725</v>
      </c>
      <c r="J6" s="3">
        <f t="shared" si="0"/>
        <v>3480</v>
      </c>
      <c r="K6" s="1">
        <f>SUM(H6:J6)</f>
        <v>12905</v>
      </c>
      <c r="L6" s="1"/>
      <c r="M6" s="1"/>
    </row>
    <row r="7" spans="5:13" ht="15">
      <c r="E7" s="1">
        <f aca="true" t="shared" si="1" ref="E7:J7">SUM(E4)</f>
        <v>35</v>
      </c>
      <c r="F7" s="1">
        <f t="shared" si="1"/>
        <v>50</v>
      </c>
      <c r="G7" s="1">
        <f t="shared" si="1"/>
        <v>70</v>
      </c>
      <c r="H7" s="1">
        <f t="shared" si="1"/>
        <v>8225</v>
      </c>
      <c r="I7" s="1">
        <f t="shared" si="1"/>
        <v>11250</v>
      </c>
      <c r="J7" s="1">
        <f t="shared" si="1"/>
        <v>16240</v>
      </c>
      <c r="K7" s="1">
        <f>SUM(H7:J7)</f>
        <v>35715</v>
      </c>
      <c r="L7" s="1"/>
      <c r="M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9.140625" style="0" customWidth="1"/>
  </cols>
  <sheetData>
    <row r="1" spans="1:4" ht="15">
      <c r="A1" s="1" t="s">
        <v>196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45"/>
      <c r="M2" s="45" t="s">
        <v>359</v>
      </c>
    </row>
    <row r="3" spans="1:11" ht="15">
      <c r="A3" s="3" t="s">
        <v>183</v>
      </c>
      <c r="B3" s="3">
        <v>224</v>
      </c>
      <c r="C3" s="3">
        <v>225</v>
      </c>
      <c r="D3" s="3">
        <v>221</v>
      </c>
      <c r="E3" s="3"/>
      <c r="F3" s="3"/>
      <c r="G3" s="30"/>
      <c r="H3" s="3"/>
      <c r="I3" s="3"/>
      <c r="J3" s="3"/>
      <c r="K3" s="6"/>
    </row>
    <row r="4" spans="1:13" ht="15">
      <c r="A4" s="3" t="s">
        <v>2</v>
      </c>
      <c r="B4" s="66">
        <v>224</v>
      </c>
      <c r="C4" s="66">
        <v>225</v>
      </c>
      <c r="D4" s="66">
        <v>221</v>
      </c>
      <c r="E4" s="3">
        <v>110</v>
      </c>
      <c r="F4" s="3">
        <v>125</v>
      </c>
      <c r="G4" s="30">
        <v>50</v>
      </c>
      <c r="H4" s="3">
        <f>B4*E4</f>
        <v>24640</v>
      </c>
      <c r="I4" s="3">
        <f>C4*F4</f>
        <v>28125</v>
      </c>
      <c r="J4" s="3">
        <f>D4*G4</f>
        <v>11050</v>
      </c>
      <c r="K4" s="3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SUM(E4)</f>
        <v>110</v>
      </c>
      <c r="F5" s="1">
        <f t="shared" si="0"/>
        <v>125</v>
      </c>
      <c r="G5" s="1">
        <f t="shared" si="0"/>
        <v>50</v>
      </c>
      <c r="H5" s="1">
        <f t="shared" si="0"/>
        <v>24640</v>
      </c>
      <c r="I5" s="1">
        <f t="shared" si="0"/>
        <v>28125</v>
      </c>
      <c r="J5" s="1">
        <f t="shared" si="0"/>
        <v>11050</v>
      </c>
      <c r="K5" s="1">
        <f>SUM(H5:J5)</f>
        <v>63815</v>
      </c>
      <c r="L5" s="1">
        <v>160000</v>
      </c>
      <c r="M5" s="1">
        <f>K5/L5</f>
        <v>0.39884375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57421875" style="0" customWidth="1"/>
  </cols>
  <sheetData>
    <row r="1" spans="1:4" ht="15">
      <c r="A1" s="1" t="s">
        <v>197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45"/>
      <c r="M2" s="45" t="s">
        <v>359</v>
      </c>
    </row>
    <row r="3" spans="1:11" ht="15">
      <c r="A3" s="3" t="s">
        <v>183</v>
      </c>
      <c r="B3" s="3">
        <v>223</v>
      </c>
      <c r="C3" s="3">
        <v>221</v>
      </c>
      <c r="D3" s="3">
        <v>224</v>
      </c>
      <c r="E3" s="3"/>
      <c r="F3" s="3"/>
      <c r="G3" s="30"/>
      <c r="H3" s="3"/>
      <c r="I3" s="3"/>
      <c r="J3" s="3"/>
      <c r="K3" s="6"/>
    </row>
    <row r="4" spans="1:13" ht="15">
      <c r="A4" s="3" t="s">
        <v>2</v>
      </c>
      <c r="B4" s="66">
        <v>223</v>
      </c>
      <c r="C4" s="66">
        <v>221</v>
      </c>
      <c r="D4" s="66">
        <v>224</v>
      </c>
      <c r="E4" s="3">
        <v>90</v>
      </c>
      <c r="F4" s="3">
        <v>41</v>
      </c>
      <c r="G4" s="30">
        <v>61</v>
      </c>
      <c r="H4" s="3">
        <f>B4*E4</f>
        <v>20070</v>
      </c>
      <c r="I4" s="3">
        <f>C4*F4</f>
        <v>9061</v>
      </c>
      <c r="J4" s="3">
        <f>D4*G4</f>
        <v>13664</v>
      </c>
      <c r="K4" s="3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SUM(E4)</f>
        <v>90</v>
      </c>
      <c r="F5" s="1">
        <f t="shared" si="0"/>
        <v>41</v>
      </c>
      <c r="G5" s="1">
        <f t="shared" si="0"/>
        <v>61</v>
      </c>
      <c r="H5" s="1">
        <f t="shared" si="0"/>
        <v>20070</v>
      </c>
      <c r="I5" s="1">
        <f t="shared" si="0"/>
        <v>9061</v>
      </c>
      <c r="J5" s="1">
        <f t="shared" si="0"/>
        <v>13664</v>
      </c>
      <c r="K5" s="1">
        <f>SUM(H5:J5)</f>
        <v>42795</v>
      </c>
      <c r="L5" s="1">
        <v>63000</v>
      </c>
      <c r="M5" s="1">
        <f>K5/L5</f>
        <v>0.6792857142857143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7.140625" style="0" customWidth="1"/>
    <col min="15" max="15" width="10.140625" style="0" bestFit="1" customWidth="1"/>
  </cols>
  <sheetData>
    <row r="1" spans="1:4" ht="15">
      <c r="A1" s="1" t="s">
        <v>198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45"/>
      <c r="N2" s="45"/>
      <c r="O2" s="60">
        <v>43470</v>
      </c>
    </row>
    <row r="3" spans="1:13" ht="15">
      <c r="A3" s="3" t="s">
        <v>183</v>
      </c>
      <c r="B3" s="3">
        <v>232</v>
      </c>
      <c r="C3" s="3">
        <v>240</v>
      </c>
      <c r="D3" s="3">
        <v>220</v>
      </c>
      <c r="E3" s="3"/>
      <c r="F3" s="3"/>
      <c r="G3" s="3"/>
      <c r="H3" s="3"/>
      <c r="I3" s="3"/>
      <c r="J3" s="3"/>
      <c r="K3" s="1" t="s">
        <v>242</v>
      </c>
      <c r="L3" s="1" t="s">
        <v>243</v>
      </c>
      <c r="M3" s="1" t="s">
        <v>248</v>
      </c>
    </row>
    <row r="4" spans="1:13" ht="15">
      <c r="A4" s="3" t="s">
        <v>2</v>
      </c>
      <c r="B4" s="66">
        <v>232</v>
      </c>
      <c r="C4" s="66">
        <v>240</v>
      </c>
      <c r="D4" s="66">
        <v>220</v>
      </c>
      <c r="E4" s="3">
        <v>107</v>
      </c>
      <c r="F4" s="3">
        <v>100</v>
      </c>
      <c r="G4" s="3">
        <v>192</v>
      </c>
      <c r="H4" s="3">
        <f>B4*E4</f>
        <v>24824</v>
      </c>
      <c r="I4" s="3">
        <f>C4*F4</f>
        <v>24000</v>
      </c>
      <c r="J4" s="3">
        <f>D4*G4</f>
        <v>42240</v>
      </c>
      <c r="K4" s="1">
        <f>SUM(H4:J4)</f>
        <v>91064</v>
      </c>
      <c r="L4" s="1">
        <v>100000</v>
      </c>
      <c r="M4" s="1">
        <f>K4/L4</f>
        <v>0.91064</v>
      </c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28125" style="0" customWidth="1"/>
    <col min="13" max="13" width="10.140625" style="0" bestFit="1" customWidth="1"/>
  </cols>
  <sheetData>
    <row r="1" spans="1:4" ht="15">
      <c r="A1" s="1" t="s">
        <v>199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58">
        <v>43466</v>
      </c>
      <c r="N2" s="45"/>
    </row>
    <row r="3" spans="1:10" ht="15">
      <c r="A3" s="3" t="s">
        <v>183</v>
      </c>
      <c r="B3" s="3">
        <v>229</v>
      </c>
      <c r="C3" s="3">
        <v>226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229</v>
      </c>
      <c r="C4" s="66">
        <v>226</v>
      </c>
      <c r="D4" s="66">
        <v>230</v>
      </c>
      <c r="E4" s="3">
        <v>194</v>
      </c>
      <c r="F4" s="3">
        <v>230</v>
      </c>
      <c r="G4" s="30">
        <v>225</v>
      </c>
      <c r="H4" s="3">
        <f aca="true" t="shared" si="0" ref="H4:J5">B4*E4</f>
        <v>44426</v>
      </c>
      <c r="I4" s="3">
        <f>C4*F4</f>
        <v>51980</v>
      </c>
      <c r="J4" s="3">
        <f t="shared" si="0"/>
        <v>51750</v>
      </c>
    </row>
    <row r="5" spans="1:13" ht="15">
      <c r="A5" s="12" t="s">
        <v>3</v>
      </c>
      <c r="B5" s="66">
        <v>229</v>
      </c>
      <c r="C5" s="66">
        <v>226</v>
      </c>
      <c r="D5" s="66">
        <v>230</v>
      </c>
      <c r="E5" s="11">
        <v>137</v>
      </c>
      <c r="F5" s="11">
        <v>119</v>
      </c>
      <c r="G5" s="27">
        <v>95</v>
      </c>
      <c r="H5" s="3">
        <f t="shared" si="0"/>
        <v>31373</v>
      </c>
      <c r="I5" s="3">
        <f t="shared" si="0"/>
        <v>26894</v>
      </c>
      <c r="J5" s="3">
        <f t="shared" si="0"/>
        <v>21850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331</v>
      </c>
      <c r="F6" s="1">
        <f t="shared" si="1"/>
        <v>349</v>
      </c>
      <c r="G6" s="1">
        <f t="shared" si="1"/>
        <v>320</v>
      </c>
      <c r="H6" s="1">
        <f t="shared" si="1"/>
        <v>75799</v>
      </c>
      <c r="I6" s="1">
        <f t="shared" si="1"/>
        <v>78874</v>
      </c>
      <c r="J6" s="1">
        <f t="shared" si="1"/>
        <v>73600</v>
      </c>
      <c r="K6" s="1">
        <f>SUM(H6:J6)</f>
        <v>228273</v>
      </c>
      <c r="L6" s="1">
        <v>400000</v>
      </c>
      <c r="M6" s="1">
        <f>K6/L6</f>
        <v>0.5706825</v>
      </c>
    </row>
    <row r="7" spans="8:10" ht="15">
      <c r="H7" s="1"/>
      <c r="I7" s="1"/>
      <c r="J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6.28125" style="0" customWidth="1"/>
    <col min="13" max="13" width="10.140625" style="0" bestFit="1" customWidth="1"/>
  </cols>
  <sheetData>
    <row r="1" spans="1:4" ht="15">
      <c r="A1" s="1" t="s">
        <v>200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183</v>
      </c>
      <c r="B3" s="3">
        <v>226</v>
      </c>
      <c r="C3" s="3">
        <v>237</v>
      </c>
      <c r="D3" s="3">
        <v>220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226</v>
      </c>
      <c r="C4" s="66">
        <v>237</v>
      </c>
      <c r="D4" s="66">
        <v>220</v>
      </c>
      <c r="E4" s="3">
        <v>70</v>
      </c>
      <c r="F4" s="3">
        <v>65</v>
      </c>
      <c r="G4" s="30">
        <v>140</v>
      </c>
      <c r="H4" s="3">
        <f aca="true" t="shared" si="0" ref="H4:J5">B4*E4</f>
        <v>15820</v>
      </c>
      <c r="I4" s="3">
        <f t="shared" si="0"/>
        <v>15405</v>
      </c>
      <c r="J4" s="3">
        <f t="shared" si="0"/>
        <v>30800</v>
      </c>
    </row>
    <row r="5" spans="1:13" ht="15">
      <c r="A5" s="12" t="s">
        <v>3</v>
      </c>
      <c r="B5" s="66">
        <v>226</v>
      </c>
      <c r="C5" s="66">
        <v>237</v>
      </c>
      <c r="D5" s="66">
        <v>220</v>
      </c>
      <c r="E5" s="11">
        <v>260</v>
      </c>
      <c r="F5" s="11">
        <v>215</v>
      </c>
      <c r="G5" s="27">
        <v>260</v>
      </c>
      <c r="H5" s="3">
        <f t="shared" si="0"/>
        <v>58760</v>
      </c>
      <c r="I5" s="3">
        <f t="shared" si="0"/>
        <v>50955</v>
      </c>
      <c r="J5" s="3">
        <f t="shared" si="0"/>
        <v>57200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330</v>
      </c>
      <c r="F6" s="1">
        <f t="shared" si="1"/>
        <v>280</v>
      </c>
      <c r="G6" s="1">
        <f t="shared" si="1"/>
        <v>400</v>
      </c>
      <c r="H6" s="1">
        <f t="shared" si="1"/>
        <v>74580</v>
      </c>
      <c r="I6" s="1">
        <f t="shared" si="1"/>
        <v>66360</v>
      </c>
      <c r="J6" s="1">
        <f t="shared" si="1"/>
        <v>88000</v>
      </c>
      <c r="K6" s="1">
        <f>SUM(H6:J6)</f>
        <v>228940</v>
      </c>
      <c r="L6" s="1">
        <v>250000</v>
      </c>
      <c r="M6" s="1">
        <f>K6/L6</f>
        <v>0.91576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10" ht="15">
      <c r="A1" s="1" t="s">
        <v>37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43468</v>
      </c>
      <c r="N2" s="45"/>
    </row>
    <row r="3" spans="1:10" ht="15">
      <c r="A3" s="3" t="s">
        <v>1</v>
      </c>
      <c r="B3" s="3">
        <v>232</v>
      </c>
      <c r="C3" s="3">
        <v>232</v>
      </c>
      <c r="D3" s="3">
        <v>227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232</v>
      </c>
      <c r="D4" s="66">
        <v>227</v>
      </c>
      <c r="E4" s="3">
        <v>111</v>
      </c>
      <c r="F4" s="3">
        <v>120</v>
      </c>
      <c r="G4" s="30">
        <v>122</v>
      </c>
      <c r="H4" s="3">
        <f aca="true" t="shared" si="0" ref="H4:J8">B4*E4</f>
        <v>25752</v>
      </c>
      <c r="I4" s="3">
        <f t="shared" si="0"/>
        <v>27840</v>
      </c>
      <c r="J4" s="3">
        <f>D4*G4</f>
        <v>27694</v>
      </c>
    </row>
    <row r="5" spans="1:10" ht="15">
      <c r="A5" s="3" t="s">
        <v>3</v>
      </c>
      <c r="B5" s="66">
        <v>232</v>
      </c>
      <c r="C5" s="66">
        <v>232</v>
      </c>
      <c r="D5" s="66">
        <v>227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0"/>
        <v>0</v>
      </c>
      <c r="J5" s="3">
        <f>D5*G5</f>
        <v>0</v>
      </c>
    </row>
    <row r="6" spans="1:10" ht="15">
      <c r="A6" s="3" t="s">
        <v>4</v>
      </c>
      <c r="B6" s="66">
        <v>232</v>
      </c>
      <c r="C6" s="66">
        <v>232</v>
      </c>
      <c r="D6" s="66">
        <v>227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>D6*G6</f>
        <v>0</v>
      </c>
    </row>
    <row r="7" spans="1:10" ht="15">
      <c r="A7" s="3" t="s">
        <v>5</v>
      </c>
      <c r="B7" s="66">
        <v>232</v>
      </c>
      <c r="C7" s="66">
        <v>232</v>
      </c>
      <c r="D7" s="66">
        <v>227</v>
      </c>
      <c r="E7" s="3">
        <v>20</v>
      </c>
      <c r="F7" s="3">
        <v>9</v>
      </c>
      <c r="G7" s="30">
        <v>22</v>
      </c>
      <c r="H7" s="3">
        <f t="shared" si="0"/>
        <v>4640</v>
      </c>
      <c r="I7" s="3">
        <f t="shared" si="0"/>
        <v>2088</v>
      </c>
      <c r="J7" s="3">
        <f>D7*G7</f>
        <v>4994</v>
      </c>
    </row>
    <row r="8" spans="1:13" ht="15">
      <c r="A8" s="3" t="s">
        <v>9</v>
      </c>
      <c r="B8" s="66">
        <v>232</v>
      </c>
      <c r="C8" s="66">
        <v>232</v>
      </c>
      <c r="D8" s="66">
        <v>227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30392</v>
      </c>
      <c r="I9" s="3">
        <f>SUM(I4:I8)</f>
        <v>29928</v>
      </c>
      <c r="J9" s="3">
        <f>SUM(J4:J8)</f>
        <v>32688</v>
      </c>
      <c r="K9" s="1">
        <f>SUM(H9:J9)</f>
        <v>93008</v>
      </c>
      <c r="L9" s="1"/>
      <c r="M9" s="1"/>
    </row>
    <row r="10" spans="1:10" ht="15">
      <c r="A10" s="4" t="s">
        <v>18</v>
      </c>
      <c r="B10" s="3">
        <v>232</v>
      </c>
      <c r="C10" s="3">
        <v>229</v>
      </c>
      <c r="D10" s="3">
        <v>229</v>
      </c>
      <c r="E10" s="3"/>
      <c r="F10" s="3"/>
      <c r="G10" s="30"/>
      <c r="H10" s="3"/>
      <c r="I10" s="3"/>
      <c r="J10" s="3"/>
    </row>
    <row r="11" spans="1:10" ht="15">
      <c r="A11" s="3" t="s">
        <v>3</v>
      </c>
      <c r="B11" s="66">
        <v>232</v>
      </c>
      <c r="C11" s="66">
        <v>229</v>
      </c>
      <c r="D11" s="66">
        <v>229</v>
      </c>
      <c r="E11" s="3">
        <v>1</v>
      </c>
      <c r="F11" s="3">
        <v>11</v>
      </c>
      <c r="G11" s="30">
        <v>13</v>
      </c>
      <c r="H11" s="3">
        <f aca="true" t="shared" si="1" ref="H11:J16">B11*E11</f>
        <v>232</v>
      </c>
      <c r="I11" s="3">
        <f t="shared" si="1"/>
        <v>2519</v>
      </c>
      <c r="J11" s="3">
        <f t="shared" si="1"/>
        <v>2977</v>
      </c>
    </row>
    <row r="12" spans="1:10" ht="15">
      <c r="A12" s="3" t="s">
        <v>5</v>
      </c>
      <c r="B12" s="66">
        <v>232</v>
      </c>
      <c r="C12" s="66">
        <v>229</v>
      </c>
      <c r="D12" s="66">
        <v>229</v>
      </c>
      <c r="E12" s="3">
        <v>4</v>
      </c>
      <c r="F12" s="3">
        <v>26</v>
      </c>
      <c r="G12" s="30">
        <v>26</v>
      </c>
      <c r="H12" s="3">
        <f t="shared" si="1"/>
        <v>928</v>
      </c>
      <c r="I12" s="3">
        <f t="shared" si="1"/>
        <v>5954</v>
      </c>
      <c r="J12" s="3">
        <f t="shared" si="1"/>
        <v>5954</v>
      </c>
    </row>
    <row r="13" spans="1:10" ht="15">
      <c r="A13" s="3" t="s">
        <v>6</v>
      </c>
      <c r="B13" s="66">
        <v>232</v>
      </c>
      <c r="C13" s="66">
        <v>229</v>
      </c>
      <c r="D13" s="66">
        <v>229</v>
      </c>
      <c r="E13" s="3">
        <v>0</v>
      </c>
      <c r="F13" s="3">
        <v>0</v>
      </c>
      <c r="G13" s="30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0" ht="15">
      <c r="A14" s="4" t="s">
        <v>7</v>
      </c>
      <c r="B14" s="66">
        <v>232</v>
      </c>
      <c r="C14" s="66">
        <v>229</v>
      </c>
      <c r="D14" s="66">
        <v>229</v>
      </c>
      <c r="E14" s="3">
        <v>10</v>
      </c>
      <c r="F14" s="3">
        <v>5</v>
      </c>
      <c r="G14" s="30">
        <v>10</v>
      </c>
      <c r="H14" s="3">
        <f t="shared" si="1"/>
        <v>2320</v>
      </c>
      <c r="I14" s="3">
        <f t="shared" si="1"/>
        <v>1145</v>
      </c>
      <c r="J14" s="3">
        <f t="shared" si="1"/>
        <v>2290</v>
      </c>
    </row>
    <row r="15" spans="1:10" ht="15">
      <c r="A15" s="4" t="s">
        <v>8</v>
      </c>
      <c r="B15" s="66">
        <v>232</v>
      </c>
      <c r="C15" s="66">
        <v>229</v>
      </c>
      <c r="D15" s="66">
        <v>229</v>
      </c>
      <c r="E15" s="3">
        <v>6</v>
      </c>
      <c r="F15" s="3">
        <v>6</v>
      </c>
      <c r="G15" s="30">
        <v>5</v>
      </c>
      <c r="H15" s="3">
        <f t="shared" si="1"/>
        <v>1392</v>
      </c>
      <c r="I15" s="3">
        <f t="shared" si="1"/>
        <v>1374</v>
      </c>
      <c r="J15" s="3">
        <f t="shared" si="1"/>
        <v>1145</v>
      </c>
    </row>
    <row r="16" spans="1:10" ht="15">
      <c r="A16" s="4" t="s">
        <v>9</v>
      </c>
      <c r="B16" s="66">
        <v>232</v>
      </c>
      <c r="C16" s="66">
        <v>229</v>
      </c>
      <c r="D16" s="66">
        <v>229</v>
      </c>
      <c r="E16" s="3">
        <v>2</v>
      </c>
      <c r="F16" s="3">
        <v>1</v>
      </c>
      <c r="G16" s="30">
        <v>0</v>
      </c>
      <c r="H16" s="3">
        <f t="shared" si="1"/>
        <v>464</v>
      </c>
      <c r="I16" s="3">
        <f t="shared" si="1"/>
        <v>229</v>
      </c>
      <c r="J16" s="3">
        <f t="shared" si="1"/>
        <v>0</v>
      </c>
    </row>
    <row r="17" spans="5:13" ht="15">
      <c r="E17" s="1">
        <f aca="true" t="shared" si="2" ref="E17:J17">SUM(E11:E16)</f>
        <v>23</v>
      </c>
      <c r="F17" s="1">
        <f t="shared" si="2"/>
        <v>49</v>
      </c>
      <c r="G17" s="1">
        <f t="shared" si="2"/>
        <v>54</v>
      </c>
      <c r="H17" s="1">
        <f t="shared" si="2"/>
        <v>5336</v>
      </c>
      <c r="I17" s="1">
        <f t="shared" si="2"/>
        <v>11221</v>
      </c>
      <c r="J17" s="1">
        <f t="shared" si="2"/>
        <v>12366</v>
      </c>
      <c r="K17" s="1">
        <f>SUM(H17:J17)</f>
        <v>28923</v>
      </c>
      <c r="L17" s="1"/>
      <c r="M17" s="1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6.8515625" style="0" customWidth="1"/>
  </cols>
  <sheetData>
    <row r="1" spans="1:4" ht="15">
      <c r="A1" s="1" t="s">
        <v>201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5"/>
      <c r="M2" s="45" t="s">
        <v>359</v>
      </c>
      <c r="N2" s="45"/>
    </row>
    <row r="3" spans="1:10" ht="15">
      <c r="A3" s="3" t="s">
        <v>183</v>
      </c>
      <c r="B3" s="3">
        <v>223</v>
      </c>
      <c r="C3" s="3">
        <v>221</v>
      </c>
      <c r="D3" s="3">
        <v>224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223</v>
      </c>
      <c r="C4" s="66">
        <v>221</v>
      </c>
      <c r="D4" s="66">
        <v>224</v>
      </c>
      <c r="E4" s="3">
        <v>2</v>
      </c>
      <c r="F4" s="3">
        <v>3</v>
      </c>
      <c r="G4" s="30">
        <v>2</v>
      </c>
      <c r="H4" s="3">
        <f>B4*E4</f>
        <v>446</v>
      </c>
      <c r="I4" s="3">
        <f>C4*F4</f>
        <v>663</v>
      </c>
      <c r="J4" s="3">
        <f>D4*G4</f>
        <v>448</v>
      </c>
    </row>
    <row r="5" spans="1:10" ht="15">
      <c r="A5" s="3" t="s">
        <v>4</v>
      </c>
      <c r="B5" s="66">
        <v>223</v>
      </c>
      <c r="C5" s="66">
        <v>221</v>
      </c>
      <c r="D5" s="66">
        <v>224</v>
      </c>
      <c r="E5" s="3">
        <v>7</v>
      </c>
      <c r="F5" s="3">
        <v>5</v>
      </c>
      <c r="G5" s="30">
        <v>3</v>
      </c>
      <c r="H5" s="3">
        <f aca="true" t="shared" si="0" ref="H5:H11">B5*E5</f>
        <v>1561</v>
      </c>
      <c r="I5" s="3">
        <f aca="true" t="shared" si="1" ref="I5:I11">C5*F5</f>
        <v>1105</v>
      </c>
      <c r="J5" s="3">
        <f aca="true" t="shared" si="2" ref="J5:J11">D5*G5</f>
        <v>672</v>
      </c>
    </row>
    <row r="6" spans="1:10" ht="15">
      <c r="A6" s="3" t="s">
        <v>6</v>
      </c>
      <c r="B6" s="66">
        <v>223</v>
      </c>
      <c r="C6" s="66">
        <v>221</v>
      </c>
      <c r="D6" s="66">
        <v>224</v>
      </c>
      <c r="E6" s="3">
        <v>7</v>
      </c>
      <c r="F6" s="3">
        <v>19</v>
      </c>
      <c r="G6" s="30">
        <v>7</v>
      </c>
      <c r="H6" s="3">
        <f t="shared" si="0"/>
        <v>1561</v>
      </c>
      <c r="I6" s="3">
        <f t="shared" si="1"/>
        <v>4199</v>
      </c>
      <c r="J6" s="3">
        <f t="shared" si="2"/>
        <v>1568</v>
      </c>
    </row>
    <row r="7" spans="1:10" ht="15">
      <c r="A7" s="3" t="s">
        <v>8</v>
      </c>
      <c r="B7" s="66">
        <v>223</v>
      </c>
      <c r="C7" s="66">
        <v>221</v>
      </c>
      <c r="D7" s="66">
        <v>224</v>
      </c>
      <c r="E7" s="3">
        <v>30</v>
      </c>
      <c r="F7" s="3">
        <v>40</v>
      </c>
      <c r="G7" s="30">
        <v>29</v>
      </c>
      <c r="H7" s="3">
        <f t="shared" si="0"/>
        <v>6690</v>
      </c>
      <c r="I7" s="3">
        <f t="shared" si="1"/>
        <v>8840</v>
      </c>
      <c r="J7" s="3">
        <f t="shared" si="2"/>
        <v>6496</v>
      </c>
    </row>
    <row r="8" spans="1:10" ht="15">
      <c r="A8" s="3" t="s">
        <v>10</v>
      </c>
      <c r="B8" s="66">
        <v>223</v>
      </c>
      <c r="C8" s="66">
        <v>221</v>
      </c>
      <c r="D8" s="66">
        <v>224</v>
      </c>
      <c r="E8" s="3">
        <v>59</v>
      </c>
      <c r="F8" s="3">
        <v>23</v>
      </c>
      <c r="G8" s="30">
        <v>22</v>
      </c>
      <c r="H8" s="3">
        <f t="shared" si="0"/>
        <v>13157</v>
      </c>
      <c r="I8" s="3">
        <f t="shared" si="1"/>
        <v>5083</v>
      </c>
      <c r="J8" s="3">
        <f t="shared" si="2"/>
        <v>4928</v>
      </c>
    </row>
    <row r="9" spans="1:13" ht="15">
      <c r="A9" s="3" t="s">
        <v>12</v>
      </c>
      <c r="B9" s="66">
        <v>223</v>
      </c>
      <c r="C9" s="66">
        <v>221</v>
      </c>
      <c r="D9" s="66">
        <v>224</v>
      </c>
      <c r="E9" s="3">
        <v>48</v>
      </c>
      <c r="F9" s="3">
        <v>55</v>
      </c>
      <c r="G9" s="30">
        <v>44</v>
      </c>
      <c r="H9" s="3">
        <f t="shared" si="0"/>
        <v>10704</v>
      </c>
      <c r="I9" s="3">
        <f t="shared" si="1"/>
        <v>12155</v>
      </c>
      <c r="J9" s="3">
        <f t="shared" si="2"/>
        <v>9856</v>
      </c>
      <c r="K9" s="45"/>
      <c r="L9" s="37"/>
      <c r="M9" s="37"/>
    </row>
    <row r="10" spans="1:10" ht="15">
      <c r="A10" s="3" t="s">
        <v>14</v>
      </c>
      <c r="B10" s="66">
        <v>223</v>
      </c>
      <c r="C10" s="66">
        <v>221</v>
      </c>
      <c r="D10" s="66">
        <v>224</v>
      </c>
      <c r="E10" s="3">
        <v>51</v>
      </c>
      <c r="F10" s="3">
        <v>49</v>
      </c>
      <c r="G10" s="30">
        <v>50</v>
      </c>
      <c r="H10" s="3">
        <f t="shared" si="0"/>
        <v>11373</v>
      </c>
      <c r="I10" s="3">
        <f t="shared" si="1"/>
        <v>10829</v>
      </c>
      <c r="J10" s="3">
        <f t="shared" si="2"/>
        <v>11200</v>
      </c>
    </row>
    <row r="11" spans="1:13" ht="15">
      <c r="A11" s="3" t="s">
        <v>16</v>
      </c>
      <c r="B11" s="66">
        <v>223</v>
      </c>
      <c r="C11" s="66">
        <v>221</v>
      </c>
      <c r="D11" s="66">
        <v>224</v>
      </c>
      <c r="E11" s="3">
        <v>46</v>
      </c>
      <c r="F11" s="3">
        <v>14</v>
      </c>
      <c r="G11" s="30">
        <v>28</v>
      </c>
      <c r="H11" s="3">
        <f t="shared" si="0"/>
        <v>10258</v>
      </c>
      <c r="I11" s="3">
        <f t="shared" si="1"/>
        <v>3094</v>
      </c>
      <c r="J11" s="3">
        <f t="shared" si="2"/>
        <v>6272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SUM(H4:H11)</f>
        <v>55750</v>
      </c>
      <c r="I12" s="3">
        <f>SUM(I4:I11)</f>
        <v>45968</v>
      </c>
      <c r="J12" s="3">
        <f>SUM(J4:J11)</f>
        <v>41440</v>
      </c>
      <c r="K12" s="1">
        <f>SUM(H12:J12)</f>
        <v>143158</v>
      </c>
      <c r="L12" s="1">
        <v>400000</v>
      </c>
      <c r="M12" s="1">
        <f>K12/L12</f>
        <v>0.357895</v>
      </c>
    </row>
    <row r="13" spans="1:10" ht="15">
      <c r="A13" s="3" t="s">
        <v>184</v>
      </c>
      <c r="B13" s="3">
        <v>223</v>
      </c>
      <c r="C13" s="3">
        <v>221</v>
      </c>
      <c r="D13" s="3">
        <v>224</v>
      </c>
      <c r="E13" s="3"/>
      <c r="F13" s="3"/>
      <c r="G13" s="30"/>
      <c r="H13" s="3"/>
      <c r="I13" s="3"/>
      <c r="J13" s="3"/>
    </row>
    <row r="14" spans="1:10" ht="15">
      <c r="A14" s="3" t="s">
        <v>3</v>
      </c>
      <c r="B14" s="66">
        <v>223</v>
      </c>
      <c r="C14" s="66">
        <v>221</v>
      </c>
      <c r="D14" s="66">
        <v>224</v>
      </c>
      <c r="E14" s="3">
        <v>19</v>
      </c>
      <c r="F14" s="3">
        <v>16</v>
      </c>
      <c r="G14" s="30">
        <v>10</v>
      </c>
      <c r="H14" s="3">
        <f aca="true" t="shared" si="3" ref="H14:J21">B14*E14</f>
        <v>4237</v>
      </c>
      <c r="I14" s="3">
        <f t="shared" si="3"/>
        <v>3536</v>
      </c>
      <c r="J14" s="3">
        <f t="shared" si="3"/>
        <v>2240</v>
      </c>
    </row>
    <row r="15" spans="1:10" ht="15">
      <c r="A15" s="3" t="s">
        <v>5</v>
      </c>
      <c r="B15" s="66">
        <v>223</v>
      </c>
      <c r="C15" s="66">
        <v>221</v>
      </c>
      <c r="D15" s="66">
        <v>224</v>
      </c>
      <c r="E15" s="3">
        <v>5</v>
      </c>
      <c r="F15" s="3">
        <v>13</v>
      </c>
      <c r="G15" s="30">
        <v>10</v>
      </c>
      <c r="H15" s="3">
        <f t="shared" si="3"/>
        <v>1115</v>
      </c>
      <c r="I15" s="3">
        <f t="shared" si="3"/>
        <v>2873</v>
      </c>
      <c r="J15" s="3">
        <f t="shared" si="3"/>
        <v>2240</v>
      </c>
    </row>
    <row r="16" spans="1:10" ht="15">
      <c r="A16" s="3" t="s">
        <v>7</v>
      </c>
      <c r="B16" s="66">
        <v>223</v>
      </c>
      <c r="C16" s="66">
        <v>221</v>
      </c>
      <c r="D16" s="66">
        <v>224</v>
      </c>
      <c r="E16" s="3">
        <v>3</v>
      </c>
      <c r="F16" s="3">
        <v>2</v>
      </c>
      <c r="G16" s="30">
        <v>4</v>
      </c>
      <c r="H16" s="3">
        <f t="shared" si="3"/>
        <v>669</v>
      </c>
      <c r="I16" s="3">
        <f t="shared" si="3"/>
        <v>442</v>
      </c>
      <c r="J16" s="3">
        <f t="shared" si="3"/>
        <v>896</v>
      </c>
    </row>
    <row r="17" spans="1:10" ht="15">
      <c r="A17" s="4" t="s">
        <v>9</v>
      </c>
      <c r="B17" s="66">
        <v>223</v>
      </c>
      <c r="C17" s="66">
        <v>221</v>
      </c>
      <c r="D17" s="66">
        <v>224</v>
      </c>
      <c r="E17" s="3">
        <v>36</v>
      </c>
      <c r="F17" s="3">
        <v>14</v>
      </c>
      <c r="G17" s="30">
        <v>27</v>
      </c>
      <c r="H17" s="3">
        <f t="shared" si="3"/>
        <v>8028</v>
      </c>
      <c r="I17" s="3">
        <f t="shared" si="3"/>
        <v>3094</v>
      </c>
      <c r="J17" s="3">
        <f t="shared" si="3"/>
        <v>6048</v>
      </c>
    </row>
    <row r="18" spans="1:10" ht="15">
      <c r="A18" s="4" t="s">
        <v>11</v>
      </c>
      <c r="B18" s="66">
        <v>223</v>
      </c>
      <c r="C18" s="66">
        <v>221</v>
      </c>
      <c r="D18" s="66">
        <v>224</v>
      </c>
      <c r="E18" s="3">
        <v>28</v>
      </c>
      <c r="F18" s="3">
        <v>19</v>
      </c>
      <c r="G18" s="30">
        <v>31</v>
      </c>
      <c r="H18" s="3">
        <f t="shared" si="3"/>
        <v>6244</v>
      </c>
      <c r="I18" s="3">
        <f t="shared" si="3"/>
        <v>4199</v>
      </c>
      <c r="J18" s="3">
        <f t="shared" si="3"/>
        <v>6944</v>
      </c>
    </row>
    <row r="19" spans="1:10" ht="15">
      <c r="A19" s="12" t="s">
        <v>13</v>
      </c>
      <c r="B19" s="66">
        <v>223</v>
      </c>
      <c r="C19" s="66">
        <v>221</v>
      </c>
      <c r="D19" s="66">
        <v>224</v>
      </c>
      <c r="E19" s="11">
        <v>3</v>
      </c>
      <c r="F19" s="11">
        <v>1</v>
      </c>
      <c r="G19" s="27">
        <v>5</v>
      </c>
      <c r="H19" s="3">
        <f t="shared" si="3"/>
        <v>669</v>
      </c>
      <c r="I19" s="3">
        <f t="shared" si="3"/>
        <v>221</v>
      </c>
      <c r="J19" s="3">
        <f t="shared" si="3"/>
        <v>1120</v>
      </c>
    </row>
    <row r="20" spans="1:10" ht="15">
      <c r="A20" s="12" t="s">
        <v>15</v>
      </c>
      <c r="B20" s="66">
        <v>223</v>
      </c>
      <c r="C20" s="66">
        <v>221</v>
      </c>
      <c r="D20" s="66">
        <v>224</v>
      </c>
      <c r="E20" s="11">
        <v>10</v>
      </c>
      <c r="F20" s="11">
        <v>8</v>
      </c>
      <c r="G20" s="27">
        <v>19</v>
      </c>
      <c r="H20" s="3">
        <f t="shared" si="3"/>
        <v>2230</v>
      </c>
      <c r="I20" s="3">
        <f t="shared" si="3"/>
        <v>1768</v>
      </c>
      <c r="J20" s="3">
        <f t="shared" si="3"/>
        <v>4256</v>
      </c>
    </row>
    <row r="21" spans="1:10" ht="15">
      <c r="A21" s="12" t="s">
        <v>17</v>
      </c>
      <c r="B21" s="66">
        <v>223</v>
      </c>
      <c r="C21" s="66">
        <v>221</v>
      </c>
      <c r="D21" s="66">
        <v>224</v>
      </c>
      <c r="E21" s="11">
        <v>35</v>
      </c>
      <c r="F21" s="11">
        <v>20</v>
      </c>
      <c r="G21" s="27">
        <v>15</v>
      </c>
      <c r="H21" s="3">
        <f t="shared" si="3"/>
        <v>7805</v>
      </c>
      <c r="I21" s="3">
        <f t="shared" si="3"/>
        <v>4420</v>
      </c>
      <c r="J21" s="3">
        <f t="shared" si="3"/>
        <v>3360</v>
      </c>
    </row>
    <row r="22" spans="5:13" ht="15">
      <c r="E22" s="1">
        <f aca="true" t="shared" si="4" ref="E22:J22">SUM(E14:E21)</f>
        <v>139</v>
      </c>
      <c r="F22" s="1">
        <f t="shared" si="4"/>
        <v>93</v>
      </c>
      <c r="G22" s="1">
        <f t="shared" si="4"/>
        <v>121</v>
      </c>
      <c r="H22" s="1">
        <f t="shared" si="4"/>
        <v>30997</v>
      </c>
      <c r="I22" s="1">
        <f t="shared" si="4"/>
        <v>20553</v>
      </c>
      <c r="J22" s="1">
        <f t="shared" si="4"/>
        <v>27104</v>
      </c>
      <c r="K22" s="1">
        <f>SUM(H22:J22)</f>
        <v>78654</v>
      </c>
      <c r="L22" s="1">
        <v>400000</v>
      </c>
      <c r="M22" s="1">
        <f>K22/L22</f>
        <v>0.196635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6.8515625" style="0" customWidth="1"/>
    <col min="15" max="15" width="10.140625" style="0" bestFit="1" customWidth="1"/>
  </cols>
  <sheetData>
    <row r="1" spans="1:4" ht="15">
      <c r="A1" s="1" t="s">
        <v>214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45"/>
      <c r="M2" s="45"/>
      <c r="N2" s="45"/>
    </row>
    <row r="3" spans="1:15" ht="15">
      <c r="A3" s="3" t="s">
        <v>183</v>
      </c>
      <c r="B3" s="3">
        <v>214</v>
      </c>
      <c r="C3" s="3">
        <v>217</v>
      </c>
      <c r="D3" s="3">
        <v>215</v>
      </c>
      <c r="E3" s="3"/>
      <c r="F3" s="3"/>
      <c r="G3" s="3"/>
      <c r="H3" s="3"/>
      <c r="I3" s="3"/>
      <c r="J3" s="3"/>
      <c r="K3" s="1" t="s">
        <v>242</v>
      </c>
      <c r="L3" s="1" t="s">
        <v>243</v>
      </c>
      <c r="M3" s="1" t="s">
        <v>248</v>
      </c>
      <c r="O3" s="60">
        <v>43470</v>
      </c>
    </row>
    <row r="4" spans="1:13" ht="15">
      <c r="A4" s="3" t="s">
        <v>2</v>
      </c>
      <c r="B4" s="66">
        <v>214</v>
      </c>
      <c r="C4" s="66">
        <v>217</v>
      </c>
      <c r="D4" s="66">
        <v>215</v>
      </c>
      <c r="E4" s="3">
        <v>24</v>
      </c>
      <c r="F4" s="3">
        <v>10</v>
      </c>
      <c r="G4" s="3">
        <v>7</v>
      </c>
      <c r="H4" s="3">
        <f aca="true" t="shared" si="0" ref="H4:J5">B4*E4</f>
        <v>5136</v>
      </c>
      <c r="I4" s="3">
        <f t="shared" si="0"/>
        <v>2170</v>
      </c>
      <c r="J4" s="3">
        <f t="shared" si="0"/>
        <v>1505</v>
      </c>
      <c r="K4" s="1"/>
      <c r="L4" s="1"/>
      <c r="M4" s="1"/>
    </row>
    <row r="5" spans="1:13" ht="15">
      <c r="A5" s="11" t="s">
        <v>3</v>
      </c>
      <c r="B5" s="66">
        <v>214</v>
      </c>
      <c r="C5" s="66">
        <v>217</v>
      </c>
      <c r="D5" s="66">
        <v>215</v>
      </c>
      <c r="E5" s="11">
        <v>80</v>
      </c>
      <c r="F5" s="11">
        <v>121</v>
      </c>
      <c r="G5" s="11">
        <v>74</v>
      </c>
      <c r="H5" s="3">
        <f t="shared" si="0"/>
        <v>17120</v>
      </c>
      <c r="I5" s="3">
        <f t="shared" si="0"/>
        <v>26257</v>
      </c>
      <c r="J5" s="3">
        <f t="shared" si="0"/>
        <v>15910</v>
      </c>
      <c r="K5" s="11">
        <f>SUM(H5:J5)</f>
        <v>59287</v>
      </c>
      <c r="L5" s="11"/>
      <c r="M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7.00390625" style="0" customWidth="1"/>
    <col min="13" max="13" width="10.140625" style="0" bestFit="1" customWidth="1"/>
  </cols>
  <sheetData>
    <row r="1" spans="1:4" ht="15">
      <c r="A1" s="1" t="s">
        <v>215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5"/>
      <c r="M2" s="58">
        <v>43471</v>
      </c>
      <c r="N2" s="45"/>
    </row>
    <row r="3" spans="1:10" ht="15">
      <c r="A3" s="3" t="s">
        <v>183</v>
      </c>
      <c r="B3" s="3">
        <v>226</v>
      </c>
      <c r="C3" s="3">
        <v>227</v>
      </c>
      <c r="D3" s="3">
        <v>227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226</v>
      </c>
      <c r="C4" s="66">
        <v>227</v>
      </c>
      <c r="D4" s="66">
        <v>227</v>
      </c>
      <c r="E4" s="3">
        <v>103</v>
      </c>
      <c r="F4" s="3">
        <v>108</v>
      </c>
      <c r="G4" s="30">
        <v>102</v>
      </c>
      <c r="H4" s="3">
        <f aca="true" t="shared" si="0" ref="H4:J6">B4*E4</f>
        <v>23278</v>
      </c>
      <c r="I4" s="3">
        <f t="shared" si="0"/>
        <v>24516</v>
      </c>
      <c r="J4" s="3">
        <f t="shared" si="0"/>
        <v>23154</v>
      </c>
    </row>
    <row r="5" spans="1:10" ht="15">
      <c r="A5" s="12" t="s">
        <v>3</v>
      </c>
      <c r="B5" s="66">
        <v>226</v>
      </c>
      <c r="C5" s="66">
        <v>227</v>
      </c>
      <c r="D5" s="66">
        <v>227</v>
      </c>
      <c r="E5" s="11">
        <v>23</v>
      </c>
      <c r="F5" s="11">
        <v>35</v>
      </c>
      <c r="G5" s="27">
        <v>25</v>
      </c>
      <c r="H5" s="3">
        <f t="shared" si="0"/>
        <v>5198</v>
      </c>
      <c r="I5" s="3">
        <f t="shared" si="0"/>
        <v>7945</v>
      </c>
      <c r="J5" s="3">
        <f t="shared" si="0"/>
        <v>5675</v>
      </c>
    </row>
    <row r="6" spans="1:13" ht="15">
      <c r="A6" s="11" t="s">
        <v>5</v>
      </c>
      <c r="B6" s="66">
        <v>226</v>
      </c>
      <c r="C6" s="66">
        <v>227</v>
      </c>
      <c r="D6" s="66">
        <v>227</v>
      </c>
      <c r="E6" s="11">
        <v>4</v>
      </c>
      <c r="F6" s="11">
        <v>5</v>
      </c>
      <c r="G6" s="27">
        <v>20</v>
      </c>
      <c r="H6" s="3">
        <f t="shared" si="0"/>
        <v>904</v>
      </c>
      <c r="I6" s="3">
        <f t="shared" si="0"/>
        <v>1135</v>
      </c>
      <c r="J6" s="3">
        <f t="shared" si="0"/>
        <v>4540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130</v>
      </c>
      <c r="F7" s="1">
        <f t="shared" si="1"/>
        <v>148</v>
      </c>
      <c r="G7" s="1">
        <f t="shared" si="1"/>
        <v>147</v>
      </c>
      <c r="H7" s="1">
        <f t="shared" si="1"/>
        <v>29380</v>
      </c>
      <c r="I7" s="1">
        <f t="shared" si="1"/>
        <v>33596</v>
      </c>
      <c r="J7" s="1">
        <f t="shared" si="1"/>
        <v>33369</v>
      </c>
      <c r="K7" s="1">
        <f>SUM(H7:J7)</f>
        <v>96345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6.421875" style="0" customWidth="1"/>
    <col min="12" max="12" width="10.140625" style="0" bestFit="1" customWidth="1"/>
  </cols>
  <sheetData>
    <row r="1" spans="1:4" ht="15">
      <c r="A1" s="1" t="s">
        <v>216</v>
      </c>
      <c r="B1" s="1"/>
      <c r="C1" s="1"/>
      <c r="D1" s="1"/>
    </row>
    <row r="2" spans="1:12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62">
        <v>43511</v>
      </c>
    </row>
    <row r="3" spans="1:10" ht="15">
      <c r="A3" s="3" t="s">
        <v>183</v>
      </c>
      <c r="B3" s="3">
        <v>217</v>
      </c>
      <c r="C3" s="3">
        <v>217</v>
      </c>
      <c r="D3" s="3">
        <v>218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217</v>
      </c>
      <c r="C4" s="66">
        <v>217</v>
      </c>
      <c r="D4" s="66">
        <v>218</v>
      </c>
      <c r="E4" s="3">
        <v>55</v>
      </c>
      <c r="F4" s="3">
        <v>52</v>
      </c>
      <c r="G4" s="30">
        <v>59</v>
      </c>
      <c r="H4" s="3">
        <f aca="true" t="shared" si="0" ref="H4:J5">B4*E4</f>
        <v>11935</v>
      </c>
      <c r="I4" s="3">
        <f t="shared" si="0"/>
        <v>11284</v>
      </c>
      <c r="J4" s="3">
        <f t="shared" si="0"/>
        <v>12862</v>
      </c>
    </row>
    <row r="5" spans="1:13" ht="15">
      <c r="A5" s="12" t="s">
        <v>3</v>
      </c>
      <c r="B5" s="66">
        <v>217</v>
      </c>
      <c r="C5" s="66">
        <v>217</v>
      </c>
      <c r="D5" s="66">
        <v>218</v>
      </c>
      <c r="E5" s="11">
        <v>31</v>
      </c>
      <c r="F5" s="11">
        <v>23</v>
      </c>
      <c r="G5" s="27">
        <v>35</v>
      </c>
      <c r="H5" s="3">
        <f t="shared" si="0"/>
        <v>6727</v>
      </c>
      <c r="I5" s="3">
        <f t="shared" si="0"/>
        <v>4991</v>
      </c>
      <c r="J5" s="3">
        <f t="shared" si="0"/>
        <v>7630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86</v>
      </c>
      <c r="F6" s="1">
        <f t="shared" si="1"/>
        <v>75</v>
      </c>
      <c r="G6" s="1">
        <f t="shared" si="1"/>
        <v>94</v>
      </c>
      <c r="H6" s="1">
        <f t="shared" si="1"/>
        <v>18662</v>
      </c>
      <c r="I6" s="1">
        <f t="shared" si="1"/>
        <v>16275</v>
      </c>
      <c r="J6" s="1">
        <f t="shared" si="1"/>
        <v>20492</v>
      </c>
      <c r="K6" s="1">
        <f>SUM(H6:J6)</f>
        <v>55429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3.140625" style="0" customWidth="1"/>
    <col min="14" max="14" width="10.140625" style="0" bestFit="1" customWidth="1"/>
  </cols>
  <sheetData>
    <row r="1" spans="1:4" ht="15">
      <c r="A1" s="1" t="s">
        <v>218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31"/>
      <c r="N2" s="62">
        <v>43469</v>
      </c>
    </row>
    <row r="3" spans="1:11" ht="15">
      <c r="A3" s="3" t="s">
        <v>183</v>
      </c>
      <c r="B3" s="3">
        <v>240</v>
      </c>
      <c r="C3" s="3">
        <v>247</v>
      </c>
      <c r="D3" s="3">
        <v>249</v>
      </c>
      <c r="E3" s="3"/>
      <c r="F3" s="3"/>
      <c r="G3" s="30"/>
      <c r="H3" s="3"/>
      <c r="I3" s="3"/>
      <c r="J3" s="3"/>
      <c r="K3" s="6"/>
    </row>
    <row r="4" spans="1:11" ht="15">
      <c r="A4" s="3" t="s">
        <v>2</v>
      </c>
      <c r="B4" s="66">
        <v>240</v>
      </c>
      <c r="C4" s="66">
        <v>247</v>
      </c>
      <c r="D4" s="66">
        <v>249</v>
      </c>
      <c r="E4" s="3">
        <v>8</v>
      </c>
      <c r="F4" s="3">
        <v>41</v>
      </c>
      <c r="G4" s="30">
        <v>14</v>
      </c>
      <c r="H4" s="3">
        <f aca="true" t="shared" si="0" ref="H4:J8">B4*E4</f>
        <v>1920</v>
      </c>
      <c r="I4" s="3">
        <f t="shared" si="0"/>
        <v>10127</v>
      </c>
      <c r="J4" s="3">
        <f t="shared" si="0"/>
        <v>3486</v>
      </c>
      <c r="K4" s="6"/>
    </row>
    <row r="5" spans="1:11" ht="15">
      <c r="A5" s="12" t="s">
        <v>3</v>
      </c>
      <c r="B5" s="66">
        <v>240</v>
      </c>
      <c r="C5" s="66">
        <v>247</v>
      </c>
      <c r="D5" s="66">
        <v>249</v>
      </c>
      <c r="E5" s="11">
        <v>94</v>
      </c>
      <c r="F5" s="11">
        <v>103</v>
      </c>
      <c r="G5" s="27">
        <v>122</v>
      </c>
      <c r="H5" s="3">
        <f t="shared" si="0"/>
        <v>22560</v>
      </c>
      <c r="I5" s="3">
        <f t="shared" si="0"/>
        <v>25441</v>
      </c>
      <c r="J5" s="3">
        <f t="shared" si="0"/>
        <v>30378</v>
      </c>
      <c r="K5" s="28"/>
    </row>
    <row r="6" spans="1:13" ht="15">
      <c r="A6" s="12" t="s">
        <v>4</v>
      </c>
      <c r="B6" s="66">
        <v>240</v>
      </c>
      <c r="C6" s="66">
        <v>247</v>
      </c>
      <c r="D6" s="66">
        <v>249</v>
      </c>
      <c r="E6" s="11">
        <v>33</v>
      </c>
      <c r="F6" s="11">
        <v>35</v>
      </c>
      <c r="G6" s="27">
        <v>6</v>
      </c>
      <c r="H6" s="3">
        <f t="shared" si="0"/>
        <v>7920</v>
      </c>
      <c r="I6" s="3">
        <f t="shared" si="0"/>
        <v>8645</v>
      </c>
      <c r="J6" s="3">
        <f t="shared" si="0"/>
        <v>1494</v>
      </c>
      <c r="K6" s="11" t="s">
        <v>242</v>
      </c>
      <c r="L6" s="1" t="s">
        <v>243</v>
      </c>
      <c r="M6" s="1" t="s">
        <v>248</v>
      </c>
    </row>
    <row r="7" spans="1:13" ht="15">
      <c r="A7" s="12" t="s">
        <v>5</v>
      </c>
      <c r="B7" s="66">
        <v>240</v>
      </c>
      <c r="C7" s="66">
        <v>247</v>
      </c>
      <c r="D7" s="66">
        <v>249</v>
      </c>
      <c r="E7" s="11">
        <v>3</v>
      </c>
      <c r="F7" s="11">
        <v>14</v>
      </c>
      <c r="G7" s="27">
        <v>21</v>
      </c>
      <c r="H7" s="3">
        <f t="shared" si="0"/>
        <v>720</v>
      </c>
      <c r="I7" s="3">
        <f t="shared" si="0"/>
        <v>3458</v>
      </c>
      <c r="J7" s="3">
        <f t="shared" si="0"/>
        <v>5229</v>
      </c>
      <c r="K7" s="11"/>
      <c r="L7" s="1"/>
      <c r="M7" s="1"/>
    </row>
    <row r="8" spans="1:13" ht="15">
      <c r="A8" s="12" t="s">
        <v>6</v>
      </c>
      <c r="B8" s="66">
        <v>240</v>
      </c>
      <c r="C8" s="66">
        <v>247</v>
      </c>
      <c r="D8" s="66">
        <v>249</v>
      </c>
      <c r="E8" s="11">
        <v>50</v>
      </c>
      <c r="F8" s="11">
        <v>1</v>
      </c>
      <c r="G8" s="27">
        <v>12</v>
      </c>
      <c r="H8" s="3">
        <f t="shared" si="0"/>
        <v>12000</v>
      </c>
      <c r="I8" s="3">
        <f t="shared" si="0"/>
        <v>247</v>
      </c>
      <c r="J8" s="3">
        <f t="shared" si="0"/>
        <v>2988</v>
      </c>
      <c r="K8" s="11"/>
      <c r="L8" s="1"/>
      <c r="M8" s="1"/>
    </row>
    <row r="9" spans="5:13" ht="15">
      <c r="E9" s="1">
        <f>SUM(E4:E8)</f>
        <v>188</v>
      </c>
      <c r="F9" s="1">
        <f>SUM(F4:F8)</f>
        <v>194</v>
      </c>
      <c r="G9" s="1">
        <f>SUM(G4:G8)</f>
        <v>175</v>
      </c>
      <c r="H9" s="1">
        <f>SUM(H4:H6)</f>
        <v>32400</v>
      </c>
      <c r="I9" s="1">
        <f>SUM(I4:I6)</f>
        <v>44213</v>
      </c>
      <c r="J9" s="1">
        <f>SUM(J4:J6)</f>
        <v>35358</v>
      </c>
      <c r="K9" s="1">
        <f>SUM(H9:J9)</f>
        <v>111971</v>
      </c>
      <c r="L9" s="1">
        <v>400000</v>
      </c>
      <c r="M9" s="1">
        <f>K9/L9</f>
        <v>0.2799275</v>
      </c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3.8515625" style="0" customWidth="1"/>
    <col min="15" max="15" width="10.140625" style="0" bestFit="1" customWidth="1"/>
  </cols>
  <sheetData>
    <row r="1" spans="1:4" ht="15">
      <c r="A1" s="1" t="s">
        <v>220</v>
      </c>
      <c r="B1" s="1"/>
      <c r="C1" s="1"/>
      <c r="D1" s="1"/>
    </row>
    <row r="2" spans="1:15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K2" s="3" t="s">
        <v>242</v>
      </c>
      <c r="L2" s="3" t="s">
        <v>243</v>
      </c>
      <c r="M2" s="3" t="s">
        <v>248</v>
      </c>
      <c r="O2" s="62">
        <v>43458</v>
      </c>
    </row>
    <row r="3" spans="1:13" ht="15">
      <c r="A3" s="3" t="s">
        <v>183</v>
      </c>
      <c r="B3" s="3">
        <v>237</v>
      </c>
      <c r="C3" s="3">
        <v>235</v>
      </c>
      <c r="D3" s="3">
        <v>225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66">
        <v>237</v>
      </c>
      <c r="C4" s="66">
        <v>235</v>
      </c>
      <c r="D4" s="66">
        <v>225</v>
      </c>
      <c r="E4" s="3">
        <v>151</v>
      </c>
      <c r="F4" s="3">
        <v>122</v>
      </c>
      <c r="G4" s="3">
        <v>152</v>
      </c>
      <c r="H4" s="3">
        <f>B4*E4</f>
        <v>35787</v>
      </c>
      <c r="I4" s="3">
        <f>C4*F4</f>
        <v>28670</v>
      </c>
      <c r="J4" s="3">
        <f>D4*G4</f>
        <v>34200</v>
      </c>
      <c r="K4" s="3">
        <f>SUM(H4:J4)</f>
        <v>98657</v>
      </c>
      <c r="L4" s="3">
        <v>100000</v>
      </c>
      <c r="M4" s="3">
        <f>K4/L4</f>
        <v>0.98657</v>
      </c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4.00390625" style="0" customWidth="1"/>
    <col min="13" max="13" width="10.140625" style="0" bestFit="1" customWidth="1"/>
  </cols>
  <sheetData>
    <row r="1" spans="1:4" ht="15">
      <c r="A1" s="1" t="s">
        <v>223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43470</v>
      </c>
      <c r="N2" s="31"/>
    </row>
    <row r="3" spans="1:10" ht="15">
      <c r="A3" s="3" t="s">
        <v>183</v>
      </c>
      <c r="B3" s="3">
        <v>241</v>
      </c>
      <c r="C3" s="3">
        <v>238</v>
      </c>
      <c r="D3" s="3">
        <v>236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241</v>
      </c>
      <c r="C4" s="66">
        <v>238</v>
      </c>
      <c r="D4" s="66">
        <v>236</v>
      </c>
      <c r="E4" s="3">
        <v>105</v>
      </c>
      <c r="F4" s="3">
        <v>24</v>
      </c>
      <c r="G4" s="30">
        <v>27</v>
      </c>
      <c r="H4" s="3">
        <f aca="true" t="shared" si="0" ref="H4:J8">B4*E4</f>
        <v>25305</v>
      </c>
      <c r="I4" s="3">
        <f t="shared" si="0"/>
        <v>5712</v>
      </c>
      <c r="J4" s="3">
        <f t="shared" si="0"/>
        <v>6372</v>
      </c>
    </row>
    <row r="5" spans="1:10" s="64" customFormat="1" ht="15">
      <c r="A5" s="66" t="s">
        <v>3</v>
      </c>
      <c r="B5" s="66">
        <v>241</v>
      </c>
      <c r="C5" s="66">
        <v>238</v>
      </c>
      <c r="D5" s="66">
        <v>236</v>
      </c>
      <c r="E5" s="66">
        <v>35</v>
      </c>
      <c r="F5" s="66">
        <v>61</v>
      </c>
      <c r="G5" s="72">
        <v>59</v>
      </c>
      <c r="H5" s="66">
        <f t="shared" si="0"/>
        <v>8435</v>
      </c>
      <c r="I5" s="66">
        <f t="shared" si="0"/>
        <v>14518</v>
      </c>
      <c r="J5" s="66">
        <f t="shared" si="0"/>
        <v>13924</v>
      </c>
    </row>
    <row r="6" spans="1:10" s="64" customFormat="1" ht="15">
      <c r="A6" s="66" t="s">
        <v>4</v>
      </c>
      <c r="B6" s="66">
        <v>241</v>
      </c>
      <c r="C6" s="66">
        <v>238</v>
      </c>
      <c r="D6" s="66">
        <v>236</v>
      </c>
      <c r="E6" s="66">
        <v>8</v>
      </c>
      <c r="F6" s="66">
        <v>9</v>
      </c>
      <c r="G6" s="72">
        <v>0</v>
      </c>
      <c r="H6" s="66">
        <f t="shared" si="0"/>
        <v>1928</v>
      </c>
      <c r="I6" s="66">
        <f t="shared" si="0"/>
        <v>2142</v>
      </c>
      <c r="J6" s="66">
        <f t="shared" si="0"/>
        <v>0</v>
      </c>
    </row>
    <row r="7" spans="1:10" s="64" customFormat="1" ht="15">
      <c r="A7" s="66" t="s">
        <v>5</v>
      </c>
      <c r="B7" s="66">
        <v>241</v>
      </c>
      <c r="C7" s="66">
        <v>238</v>
      </c>
      <c r="D7" s="66">
        <v>236</v>
      </c>
      <c r="E7" s="66">
        <v>0</v>
      </c>
      <c r="F7" s="66">
        <v>16</v>
      </c>
      <c r="G7" s="72">
        <v>19</v>
      </c>
      <c r="H7" s="66">
        <f t="shared" si="0"/>
        <v>0</v>
      </c>
      <c r="I7" s="66">
        <f t="shared" si="0"/>
        <v>3808</v>
      </c>
      <c r="J7" s="66">
        <f t="shared" si="0"/>
        <v>4484</v>
      </c>
    </row>
    <row r="8" spans="1:13" ht="15">
      <c r="A8" s="11" t="s">
        <v>6</v>
      </c>
      <c r="B8" s="66">
        <v>241</v>
      </c>
      <c r="C8" s="66">
        <v>238</v>
      </c>
      <c r="D8" s="66">
        <v>236</v>
      </c>
      <c r="E8" s="11">
        <v>4</v>
      </c>
      <c r="F8" s="11">
        <v>9</v>
      </c>
      <c r="G8" s="27">
        <v>0</v>
      </c>
      <c r="H8" s="3">
        <f t="shared" si="0"/>
        <v>964</v>
      </c>
      <c r="I8" s="3">
        <f t="shared" si="0"/>
        <v>2142</v>
      </c>
      <c r="J8" s="3">
        <f t="shared" si="0"/>
        <v>0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152</v>
      </c>
      <c r="F9" s="1">
        <f t="shared" si="1"/>
        <v>119</v>
      </c>
      <c r="G9" s="1">
        <f t="shared" si="1"/>
        <v>105</v>
      </c>
      <c r="H9" s="1">
        <f t="shared" si="1"/>
        <v>36632</v>
      </c>
      <c r="I9" s="1">
        <f t="shared" si="1"/>
        <v>28322</v>
      </c>
      <c r="J9" s="1">
        <f t="shared" si="1"/>
        <v>24780</v>
      </c>
      <c r="K9" s="1">
        <f>SUM(H9:J9)</f>
        <v>89734</v>
      </c>
      <c r="L9" s="1">
        <v>250000</v>
      </c>
      <c r="M9" s="1">
        <f>K9/L9</f>
        <v>0.358936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23.421875" style="0" customWidth="1"/>
    <col min="16" max="16" width="10.140625" style="0" bestFit="1" customWidth="1"/>
  </cols>
  <sheetData>
    <row r="1" spans="1:4" ht="15">
      <c r="A1" s="1" t="s">
        <v>224</v>
      </c>
      <c r="B1" s="1"/>
      <c r="C1" s="1"/>
      <c r="D1" s="1"/>
    </row>
    <row r="2" spans="1:17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K2" s="3" t="s">
        <v>242</v>
      </c>
      <c r="L2" s="3" t="s">
        <v>243</v>
      </c>
      <c r="M2" s="3" t="s">
        <v>248</v>
      </c>
      <c r="O2" s="31"/>
      <c r="P2" s="62">
        <v>43468</v>
      </c>
      <c r="Q2" s="31"/>
    </row>
    <row r="3" spans="1:13" ht="15">
      <c r="A3" s="3" t="s">
        <v>183</v>
      </c>
      <c r="B3" s="3">
        <v>240</v>
      </c>
      <c r="C3" s="3">
        <v>239</v>
      </c>
      <c r="D3" s="3">
        <v>240</v>
      </c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66">
        <v>240</v>
      </c>
      <c r="C4" s="66">
        <v>239</v>
      </c>
      <c r="D4" s="66">
        <v>240</v>
      </c>
      <c r="E4" s="3">
        <v>0</v>
      </c>
      <c r="F4" s="3">
        <v>0</v>
      </c>
      <c r="G4" s="3">
        <v>0</v>
      </c>
      <c r="H4" s="3">
        <f>B4*E4</f>
        <v>0</v>
      </c>
      <c r="I4" s="3">
        <f>C4*F4</f>
        <v>0</v>
      </c>
      <c r="J4" s="3">
        <f>D4*G4</f>
        <v>0</v>
      </c>
      <c r="K4" s="3">
        <f>SUM(H4:J4)</f>
        <v>0</v>
      </c>
      <c r="L4" s="3"/>
      <c r="M4" s="3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4.7109375" style="0" customWidth="1"/>
    <col min="13" max="13" width="10.140625" style="0" bestFit="1" customWidth="1"/>
  </cols>
  <sheetData>
    <row r="1" spans="1:4" ht="15">
      <c r="A1" s="1" t="s">
        <v>226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1" t="s">
        <v>239</v>
      </c>
      <c r="I2" s="11" t="s">
        <v>240</v>
      </c>
      <c r="J2" s="11" t="s">
        <v>241</v>
      </c>
      <c r="K2" s="35"/>
      <c r="L2" s="10"/>
      <c r="M2" s="61">
        <v>43478</v>
      </c>
      <c r="N2" s="10"/>
    </row>
    <row r="3" spans="1:10" ht="15">
      <c r="A3" s="3" t="s">
        <v>183</v>
      </c>
      <c r="B3" s="11">
        <v>235</v>
      </c>
      <c r="C3" s="11">
        <v>237</v>
      </c>
      <c r="D3" s="11">
        <v>231</v>
      </c>
      <c r="E3" s="11"/>
      <c r="F3" s="11"/>
      <c r="G3" s="11"/>
      <c r="H3" s="11"/>
      <c r="I3" s="11"/>
      <c r="J3" s="11"/>
    </row>
    <row r="4" spans="1:10" ht="15">
      <c r="A4" s="3" t="s">
        <v>2</v>
      </c>
      <c r="B4" s="69">
        <v>235</v>
      </c>
      <c r="C4" s="69">
        <v>237</v>
      </c>
      <c r="D4" s="69">
        <v>231</v>
      </c>
      <c r="E4" s="11">
        <v>230</v>
      </c>
      <c r="F4" s="11">
        <v>310</v>
      </c>
      <c r="G4" s="11">
        <v>205</v>
      </c>
      <c r="H4" s="11">
        <f aca="true" t="shared" si="0" ref="H4:J5">B4*E4</f>
        <v>54050</v>
      </c>
      <c r="I4" s="11">
        <f t="shared" si="0"/>
        <v>73470</v>
      </c>
      <c r="J4" s="11">
        <f t="shared" si="0"/>
        <v>47355</v>
      </c>
    </row>
    <row r="5" spans="1:10" ht="15">
      <c r="A5" s="3" t="s">
        <v>3</v>
      </c>
      <c r="B5" s="69">
        <v>235</v>
      </c>
      <c r="C5" s="69">
        <v>237</v>
      </c>
      <c r="D5" s="69">
        <v>231</v>
      </c>
      <c r="E5" s="11">
        <v>23</v>
      </c>
      <c r="F5" s="11">
        <v>18</v>
      </c>
      <c r="G5" s="11">
        <v>21</v>
      </c>
      <c r="H5" s="11">
        <f t="shared" si="0"/>
        <v>5405</v>
      </c>
      <c r="I5" s="11">
        <f t="shared" si="0"/>
        <v>4266</v>
      </c>
      <c r="J5" s="11">
        <f t="shared" si="0"/>
        <v>4851</v>
      </c>
    </row>
    <row r="6" spans="1:10" ht="15">
      <c r="A6" s="3" t="s">
        <v>4</v>
      </c>
      <c r="B6" s="69">
        <v>235</v>
      </c>
      <c r="C6" s="69">
        <v>237</v>
      </c>
      <c r="D6" s="69">
        <v>231</v>
      </c>
      <c r="E6" s="11">
        <v>1</v>
      </c>
      <c r="F6" s="11">
        <v>1</v>
      </c>
      <c r="G6" s="11">
        <v>6</v>
      </c>
      <c r="H6" s="11">
        <f aca="true" t="shared" si="1" ref="H6:J8">B6*E6</f>
        <v>235</v>
      </c>
      <c r="I6" s="11">
        <f t="shared" si="1"/>
        <v>237</v>
      </c>
      <c r="J6" s="11">
        <f t="shared" si="1"/>
        <v>1386</v>
      </c>
    </row>
    <row r="7" spans="1:10" ht="15">
      <c r="A7" s="12" t="s">
        <v>5</v>
      </c>
      <c r="B7" s="69">
        <v>235</v>
      </c>
      <c r="C7" s="69">
        <v>237</v>
      </c>
      <c r="D7" s="69">
        <v>231</v>
      </c>
      <c r="E7" s="11">
        <v>1</v>
      </c>
      <c r="F7" s="11">
        <v>11</v>
      </c>
      <c r="G7" s="11">
        <v>8</v>
      </c>
      <c r="H7" s="11">
        <f t="shared" si="1"/>
        <v>235</v>
      </c>
      <c r="I7" s="11">
        <f t="shared" si="1"/>
        <v>2607</v>
      </c>
      <c r="J7" s="11">
        <f t="shared" si="1"/>
        <v>1848</v>
      </c>
    </row>
    <row r="8" spans="1:13" ht="15">
      <c r="A8" s="12" t="s">
        <v>6</v>
      </c>
      <c r="B8" s="69">
        <v>235</v>
      </c>
      <c r="C8" s="69">
        <v>237</v>
      </c>
      <c r="D8" s="69">
        <v>231</v>
      </c>
      <c r="E8" s="11">
        <v>6</v>
      </c>
      <c r="F8" s="11">
        <v>3</v>
      </c>
      <c r="G8" s="11">
        <v>3</v>
      </c>
      <c r="H8" s="11">
        <f t="shared" si="1"/>
        <v>1410</v>
      </c>
      <c r="I8" s="11">
        <f t="shared" si="1"/>
        <v>711</v>
      </c>
      <c r="J8" s="11">
        <f t="shared" si="1"/>
        <v>693</v>
      </c>
      <c r="K8" s="1" t="s">
        <v>242</v>
      </c>
      <c r="L8" s="1" t="s">
        <v>243</v>
      </c>
      <c r="M8" s="1" t="s">
        <v>248</v>
      </c>
    </row>
    <row r="9" spans="1:13" ht="15">
      <c r="A9" s="12"/>
      <c r="B9" s="11"/>
      <c r="C9" s="11"/>
      <c r="D9" s="11"/>
      <c r="E9" s="11"/>
      <c r="F9" s="11"/>
      <c r="G9" s="11"/>
      <c r="H9" s="11">
        <f>SUM(H5:H8)</f>
        <v>7285</v>
      </c>
      <c r="I9" s="11">
        <f>SUM(I5:I8)</f>
        <v>7821</v>
      </c>
      <c r="J9" s="11">
        <f>SUM(J5:J8)</f>
        <v>8778</v>
      </c>
      <c r="K9" s="1">
        <f>SUM(H9:J9)</f>
        <v>23884</v>
      </c>
      <c r="L9" s="1">
        <v>630000</v>
      </c>
      <c r="M9" s="1">
        <f>K9/L9</f>
        <v>0.03791111111111111</v>
      </c>
    </row>
    <row r="10" spans="1:10" ht="15">
      <c r="A10" s="12" t="s">
        <v>184</v>
      </c>
      <c r="B10" s="11">
        <v>236</v>
      </c>
      <c r="C10" s="11">
        <v>236</v>
      </c>
      <c r="D10" s="11">
        <v>239</v>
      </c>
      <c r="E10" s="11"/>
      <c r="F10" s="11"/>
      <c r="G10" s="11"/>
      <c r="H10" s="11"/>
      <c r="I10" s="11"/>
      <c r="J10" s="11"/>
    </row>
    <row r="11" spans="1:10" ht="15">
      <c r="A11" s="12" t="s">
        <v>8</v>
      </c>
      <c r="B11" s="69">
        <v>236</v>
      </c>
      <c r="C11" s="69">
        <v>236</v>
      </c>
      <c r="D11" s="69">
        <v>239</v>
      </c>
      <c r="E11" s="11">
        <v>4</v>
      </c>
      <c r="F11" s="11">
        <v>9</v>
      </c>
      <c r="G11" s="11">
        <v>3</v>
      </c>
      <c r="H11" s="11">
        <f aca="true" t="shared" si="2" ref="H11:H16">B11*E11</f>
        <v>944</v>
      </c>
      <c r="I11" s="11">
        <f aca="true" t="shared" si="3" ref="I11:I16">C11*F11</f>
        <v>2124</v>
      </c>
      <c r="J11" s="11">
        <f aca="true" t="shared" si="4" ref="J11:J16">D11*G11</f>
        <v>717</v>
      </c>
    </row>
    <row r="12" spans="1:10" ht="15">
      <c r="A12" s="12" t="s">
        <v>9</v>
      </c>
      <c r="B12" s="69">
        <v>236</v>
      </c>
      <c r="C12" s="69">
        <v>236</v>
      </c>
      <c r="D12" s="69">
        <v>239</v>
      </c>
      <c r="E12" s="11">
        <v>3</v>
      </c>
      <c r="F12" s="11">
        <v>0</v>
      </c>
      <c r="G12" s="11">
        <v>3</v>
      </c>
      <c r="H12" s="11">
        <f t="shared" si="2"/>
        <v>708</v>
      </c>
      <c r="I12" s="11">
        <f t="shared" si="3"/>
        <v>0</v>
      </c>
      <c r="J12" s="11">
        <f t="shared" si="4"/>
        <v>717</v>
      </c>
    </row>
    <row r="13" spans="1:10" ht="15">
      <c r="A13" s="12" t="s">
        <v>10</v>
      </c>
      <c r="B13" s="69">
        <v>236</v>
      </c>
      <c r="C13" s="69">
        <v>236</v>
      </c>
      <c r="D13" s="69">
        <v>239</v>
      </c>
      <c r="E13" s="11">
        <v>0</v>
      </c>
      <c r="F13" s="11">
        <v>0</v>
      </c>
      <c r="G13" s="11">
        <v>0</v>
      </c>
      <c r="H13" s="11">
        <f t="shared" si="2"/>
        <v>0</v>
      </c>
      <c r="I13" s="11">
        <f t="shared" si="3"/>
        <v>0</v>
      </c>
      <c r="J13" s="11">
        <f t="shared" si="4"/>
        <v>0</v>
      </c>
    </row>
    <row r="14" spans="1:10" ht="15">
      <c r="A14" s="12" t="s">
        <v>11</v>
      </c>
      <c r="B14" s="69">
        <v>236</v>
      </c>
      <c r="C14" s="69">
        <v>236</v>
      </c>
      <c r="D14" s="69">
        <v>239</v>
      </c>
      <c r="E14" s="11">
        <v>0</v>
      </c>
      <c r="F14" s="11">
        <v>0</v>
      </c>
      <c r="G14" s="11">
        <v>0</v>
      </c>
      <c r="H14" s="11">
        <f t="shared" si="2"/>
        <v>0</v>
      </c>
      <c r="I14" s="11">
        <f t="shared" si="3"/>
        <v>0</v>
      </c>
      <c r="J14" s="11">
        <f t="shared" si="4"/>
        <v>0</v>
      </c>
    </row>
    <row r="15" spans="1:10" ht="15">
      <c r="A15" s="12" t="s">
        <v>12</v>
      </c>
      <c r="B15" s="69">
        <v>236</v>
      </c>
      <c r="C15" s="69">
        <v>236</v>
      </c>
      <c r="D15" s="69">
        <v>239</v>
      </c>
      <c r="E15" s="11">
        <v>10</v>
      </c>
      <c r="F15" s="11">
        <v>11</v>
      </c>
      <c r="G15" s="11">
        <v>7</v>
      </c>
      <c r="H15" s="11">
        <f t="shared" si="2"/>
        <v>2360</v>
      </c>
      <c r="I15" s="11">
        <f t="shared" si="3"/>
        <v>2596</v>
      </c>
      <c r="J15" s="11">
        <f t="shared" si="4"/>
        <v>1673</v>
      </c>
    </row>
    <row r="16" spans="1:10" ht="15">
      <c r="A16" s="12" t="s">
        <v>13</v>
      </c>
      <c r="B16" s="69">
        <v>236</v>
      </c>
      <c r="C16" s="69">
        <v>236</v>
      </c>
      <c r="D16" s="69">
        <v>239</v>
      </c>
      <c r="E16" s="11">
        <v>1</v>
      </c>
      <c r="F16" s="11">
        <v>2</v>
      </c>
      <c r="G16" s="11">
        <v>0</v>
      </c>
      <c r="H16" s="11">
        <f t="shared" si="2"/>
        <v>236</v>
      </c>
      <c r="I16" s="11">
        <f t="shared" si="3"/>
        <v>472</v>
      </c>
      <c r="J16" s="11">
        <f t="shared" si="4"/>
        <v>0</v>
      </c>
    </row>
    <row r="17" spans="5:13" ht="15">
      <c r="E17" s="1">
        <f aca="true" t="shared" si="5" ref="E17:J17">SUM(E11:E16)</f>
        <v>18</v>
      </c>
      <c r="F17" s="1">
        <f t="shared" si="5"/>
        <v>22</v>
      </c>
      <c r="G17" s="1">
        <f t="shared" si="5"/>
        <v>13</v>
      </c>
      <c r="H17" s="1">
        <f t="shared" si="5"/>
        <v>4248</v>
      </c>
      <c r="I17" s="1">
        <f t="shared" si="5"/>
        <v>5192</v>
      </c>
      <c r="J17" s="1">
        <f t="shared" si="5"/>
        <v>3107</v>
      </c>
      <c r="K17" s="1">
        <f>SUM(H17:J17)</f>
        <v>12547</v>
      </c>
      <c r="L17" s="1">
        <v>630000</v>
      </c>
      <c r="M17" s="1">
        <f>K17/L17</f>
        <v>0.019915873015873015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Q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8515625" style="0" customWidth="1"/>
    <col min="12" max="12" width="10.140625" style="0" bestFit="1" customWidth="1"/>
  </cols>
  <sheetData>
    <row r="1" s="64" customFormat="1" ht="15"/>
    <row r="2" spans="1:12" ht="15">
      <c r="A2" s="1" t="s">
        <v>236</v>
      </c>
      <c r="B2" s="1"/>
      <c r="C2" s="1"/>
      <c r="D2" s="1"/>
      <c r="L2" s="60">
        <v>43468</v>
      </c>
    </row>
    <row r="3" spans="1:17" ht="15">
      <c r="A3" s="3" t="s">
        <v>0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239</v>
      </c>
      <c r="I3" s="3" t="s">
        <v>240</v>
      </c>
      <c r="J3" s="3" t="s">
        <v>241</v>
      </c>
      <c r="K3" s="3" t="s">
        <v>242</v>
      </c>
      <c r="L3" s="3" t="s">
        <v>243</v>
      </c>
      <c r="M3" s="3" t="s">
        <v>248</v>
      </c>
      <c r="O3" s="45"/>
      <c r="P3" s="45"/>
      <c r="Q3" s="45"/>
    </row>
    <row r="4" spans="1:13" ht="15">
      <c r="A4" s="3" t="s">
        <v>183</v>
      </c>
      <c r="B4" s="3">
        <v>227</v>
      </c>
      <c r="C4" s="3">
        <v>229</v>
      </c>
      <c r="D4" s="3">
        <v>224</v>
      </c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 t="s">
        <v>2</v>
      </c>
      <c r="B5" s="66">
        <v>227</v>
      </c>
      <c r="C5" s="66">
        <v>229</v>
      </c>
      <c r="D5" s="66">
        <v>224</v>
      </c>
      <c r="E5" s="3">
        <v>73</v>
      </c>
      <c r="F5" s="3">
        <v>122</v>
      </c>
      <c r="G5" s="3">
        <v>155</v>
      </c>
      <c r="H5" s="3">
        <f aca="true" t="shared" si="0" ref="H5:J6">B5*E5</f>
        <v>16571</v>
      </c>
      <c r="I5" s="3">
        <f t="shared" si="0"/>
        <v>27938</v>
      </c>
      <c r="J5" s="3">
        <f t="shared" si="0"/>
        <v>34720</v>
      </c>
      <c r="K5" s="3"/>
      <c r="L5" s="3"/>
      <c r="M5" s="3"/>
    </row>
    <row r="6" spans="1:13" ht="15">
      <c r="A6" s="1" t="s">
        <v>3</v>
      </c>
      <c r="B6" s="66">
        <v>227</v>
      </c>
      <c r="C6" s="66">
        <v>229</v>
      </c>
      <c r="D6" s="66">
        <v>224</v>
      </c>
      <c r="E6" s="1">
        <v>188</v>
      </c>
      <c r="F6" s="1">
        <v>130</v>
      </c>
      <c r="G6" s="1">
        <v>143</v>
      </c>
      <c r="H6" s="3">
        <f t="shared" si="0"/>
        <v>42676</v>
      </c>
      <c r="I6" s="3">
        <f t="shared" si="0"/>
        <v>29770</v>
      </c>
      <c r="J6" s="3">
        <f t="shared" si="0"/>
        <v>32032</v>
      </c>
      <c r="K6" s="3"/>
      <c r="L6" s="1"/>
      <c r="M6" s="1"/>
    </row>
    <row r="7" spans="8:13" ht="15">
      <c r="H7" s="1">
        <f>SUM(H5:H6)</f>
        <v>59247</v>
      </c>
      <c r="I7" s="1">
        <f>SUM(I5:I6)</f>
        <v>57708</v>
      </c>
      <c r="J7" s="1">
        <f>SUM(J5:J6)</f>
        <v>66752</v>
      </c>
      <c r="K7" s="1">
        <f>SUM(H7:J7)</f>
        <v>183707</v>
      </c>
      <c r="L7" s="1"/>
      <c r="M7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ht="15">
      <c r="A1" t="s">
        <v>188</v>
      </c>
    </row>
    <row r="2" spans="1:13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43509</v>
      </c>
    </row>
    <row r="3" spans="1:10" ht="15">
      <c r="A3" s="1" t="s">
        <v>1</v>
      </c>
      <c r="B3" s="3">
        <v>235</v>
      </c>
      <c r="C3" s="3">
        <v>235</v>
      </c>
      <c r="D3" s="3">
        <v>239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235</v>
      </c>
      <c r="C4" s="66">
        <v>235</v>
      </c>
      <c r="D4" s="66">
        <v>239</v>
      </c>
      <c r="E4" s="11">
        <v>1</v>
      </c>
      <c r="F4" s="11">
        <v>27</v>
      </c>
      <c r="G4" s="30">
        <v>11</v>
      </c>
      <c r="H4" s="3">
        <f aca="true" t="shared" si="0" ref="H4:J5">B4*E4</f>
        <v>235</v>
      </c>
      <c r="I4" s="3">
        <f t="shared" si="0"/>
        <v>6345</v>
      </c>
      <c r="J4" s="3">
        <f t="shared" si="0"/>
        <v>2629</v>
      </c>
      <c r="K4" s="1" t="s">
        <v>242</v>
      </c>
      <c r="L4" s="1" t="s">
        <v>243</v>
      </c>
      <c r="M4" s="1" t="s">
        <v>248</v>
      </c>
    </row>
    <row r="5" spans="1:13" ht="15">
      <c r="A5" s="11" t="s">
        <v>3</v>
      </c>
      <c r="B5" s="66">
        <v>235</v>
      </c>
      <c r="C5" s="66">
        <v>235</v>
      </c>
      <c r="D5" s="66">
        <v>239</v>
      </c>
      <c r="E5" s="11">
        <v>87</v>
      </c>
      <c r="F5" s="11">
        <v>82</v>
      </c>
      <c r="G5" s="30">
        <v>51</v>
      </c>
      <c r="H5" s="3">
        <f t="shared" si="0"/>
        <v>20445</v>
      </c>
      <c r="I5" s="3">
        <f t="shared" si="0"/>
        <v>19270</v>
      </c>
      <c r="J5" s="3">
        <f t="shared" si="0"/>
        <v>12189</v>
      </c>
      <c r="K5" s="1"/>
      <c r="L5" s="1"/>
      <c r="M5" s="1"/>
    </row>
    <row r="6" spans="1:13" ht="15">
      <c r="A6" s="28"/>
      <c r="B6" s="28"/>
      <c r="C6" s="28"/>
      <c r="D6" s="28"/>
      <c r="E6" s="11">
        <f>SUM(E4)</f>
        <v>1</v>
      </c>
      <c r="F6" s="11">
        <f>SUM(F4)</f>
        <v>27</v>
      </c>
      <c r="G6" s="11">
        <f>SUM(G4)</f>
        <v>11</v>
      </c>
      <c r="H6" s="11">
        <f>SUM(H4:H5)</f>
        <v>20680</v>
      </c>
      <c r="I6" s="11">
        <f>SUM(I4:I5)</f>
        <v>25615</v>
      </c>
      <c r="J6" s="11">
        <f>SUM(J4:J5)</f>
        <v>14818</v>
      </c>
      <c r="K6" s="1">
        <f>SUM(H6:J6)</f>
        <v>61113</v>
      </c>
      <c r="L6" s="1"/>
      <c r="M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5.7109375" style="0" customWidth="1"/>
    <col min="14" max="14" width="10.140625" style="0" bestFit="1" customWidth="1"/>
  </cols>
  <sheetData>
    <row r="1" spans="1:4" ht="15">
      <c r="A1" s="1" t="s">
        <v>228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31"/>
      <c r="N2" s="62">
        <v>43474</v>
      </c>
    </row>
    <row r="3" spans="1:11" ht="15">
      <c r="A3" s="3" t="s">
        <v>183</v>
      </c>
      <c r="B3" s="11">
        <v>227</v>
      </c>
      <c r="C3" s="11">
        <v>225</v>
      </c>
      <c r="D3" s="11">
        <v>228</v>
      </c>
      <c r="E3" s="11"/>
      <c r="F3" s="11"/>
      <c r="G3" s="27"/>
      <c r="H3" s="11"/>
      <c r="I3" s="11"/>
      <c r="J3" s="11"/>
      <c r="K3" s="28"/>
    </row>
    <row r="4" spans="1:11" ht="15">
      <c r="A4" s="3" t="s">
        <v>2</v>
      </c>
      <c r="B4" s="69">
        <v>227</v>
      </c>
      <c r="C4" s="69">
        <v>225</v>
      </c>
      <c r="D4" s="69">
        <v>228</v>
      </c>
      <c r="E4" s="11">
        <v>34</v>
      </c>
      <c r="F4" s="11">
        <v>30</v>
      </c>
      <c r="G4" s="27">
        <v>55</v>
      </c>
      <c r="H4" s="11">
        <f aca="true" t="shared" si="0" ref="H4:J6">B4*E4</f>
        <v>7718</v>
      </c>
      <c r="I4" s="11">
        <f t="shared" si="0"/>
        <v>6750</v>
      </c>
      <c r="J4" s="11">
        <f t="shared" si="0"/>
        <v>12540</v>
      </c>
      <c r="K4" s="28"/>
    </row>
    <row r="5" spans="1:13" ht="15">
      <c r="A5" s="12" t="s">
        <v>3</v>
      </c>
      <c r="B5" s="69">
        <v>227</v>
      </c>
      <c r="C5" s="69">
        <v>225</v>
      </c>
      <c r="D5" s="69">
        <v>228</v>
      </c>
      <c r="E5" s="11">
        <v>19</v>
      </c>
      <c r="F5" s="11">
        <v>18</v>
      </c>
      <c r="G5" s="27">
        <v>17</v>
      </c>
      <c r="H5" s="11">
        <f t="shared" si="0"/>
        <v>4313</v>
      </c>
      <c r="I5" s="11">
        <f t="shared" si="0"/>
        <v>4050</v>
      </c>
      <c r="J5" s="11">
        <f t="shared" si="0"/>
        <v>3876</v>
      </c>
      <c r="K5" s="11" t="s">
        <v>242</v>
      </c>
      <c r="L5" s="1" t="s">
        <v>243</v>
      </c>
      <c r="M5" s="1" t="s">
        <v>248</v>
      </c>
    </row>
    <row r="6" spans="1:13" s="64" customFormat="1" ht="15">
      <c r="A6" s="12" t="s">
        <v>7</v>
      </c>
      <c r="B6" s="69">
        <v>227</v>
      </c>
      <c r="C6" s="69">
        <v>225</v>
      </c>
      <c r="D6" s="69">
        <v>228</v>
      </c>
      <c r="E6" s="69">
        <v>20</v>
      </c>
      <c r="F6" s="69">
        <v>42</v>
      </c>
      <c r="G6" s="71">
        <v>38</v>
      </c>
      <c r="H6" s="69">
        <f t="shared" si="0"/>
        <v>4540</v>
      </c>
      <c r="I6" s="69">
        <f t="shared" si="0"/>
        <v>9450</v>
      </c>
      <c r="J6" s="69">
        <f t="shared" si="0"/>
        <v>8664</v>
      </c>
      <c r="K6" s="69"/>
      <c r="L6" s="65"/>
      <c r="M6" s="65"/>
    </row>
    <row r="7" spans="1:13" ht="15">
      <c r="A7" s="12"/>
      <c r="B7" s="11"/>
      <c r="C7" s="11"/>
      <c r="D7" s="11"/>
      <c r="E7" s="11"/>
      <c r="F7" s="11"/>
      <c r="G7" s="27"/>
      <c r="H7" s="11">
        <f>SUM(H4:H5)</f>
        <v>12031</v>
      </c>
      <c r="I7" s="11">
        <f>SUM(I4:I5)</f>
        <v>10800</v>
      </c>
      <c r="J7" s="11">
        <f>SUM(J4:J5)</f>
        <v>16416</v>
      </c>
      <c r="K7" s="11">
        <f>SUM(H7:J7)</f>
        <v>39247</v>
      </c>
      <c r="L7" s="1"/>
      <c r="M7" s="1"/>
    </row>
    <row r="8" spans="1:11" ht="15">
      <c r="A8" s="11" t="s">
        <v>184</v>
      </c>
      <c r="B8" s="11">
        <v>224</v>
      </c>
      <c r="C8" s="11">
        <v>224</v>
      </c>
      <c r="D8" s="11">
        <v>231</v>
      </c>
      <c r="E8" s="11"/>
      <c r="F8" s="11"/>
      <c r="G8" s="27"/>
      <c r="H8" s="11"/>
      <c r="I8" s="11"/>
      <c r="J8" s="11"/>
      <c r="K8" s="28"/>
    </row>
    <row r="9" spans="1:13" ht="15">
      <c r="A9" s="12" t="s">
        <v>2</v>
      </c>
      <c r="B9" s="69">
        <v>224</v>
      </c>
      <c r="C9" s="69">
        <v>224</v>
      </c>
      <c r="D9" s="69">
        <v>231</v>
      </c>
      <c r="E9" s="11">
        <v>26</v>
      </c>
      <c r="F9" s="11">
        <v>73</v>
      </c>
      <c r="G9" s="27">
        <v>7</v>
      </c>
      <c r="H9" s="11">
        <f>B9*E9</f>
        <v>5824</v>
      </c>
      <c r="I9" s="11">
        <f>C9*F9</f>
        <v>16352</v>
      </c>
      <c r="J9" s="11">
        <f>D9*G9</f>
        <v>1617</v>
      </c>
      <c r="K9" s="11">
        <f>SUM(H9:J9)</f>
        <v>23793</v>
      </c>
      <c r="L9" s="1"/>
      <c r="M9" s="1"/>
    </row>
    <row r="10" spans="2:13" ht="15">
      <c r="B10" s="11"/>
      <c r="E10" s="1">
        <f aca="true" t="shared" si="1" ref="E10:J10">SUM(E9)</f>
        <v>26</v>
      </c>
      <c r="F10" s="1">
        <f t="shared" si="1"/>
        <v>73</v>
      </c>
      <c r="G10" s="1">
        <f t="shared" si="1"/>
        <v>7</v>
      </c>
      <c r="H10" s="1">
        <f t="shared" si="1"/>
        <v>5824</v>
      </c>
      <c r="I10" s="1">
        <f t="shared" si="1"/>
        <v>16352</v>
      </c>
      <c r="J10" s="1">
        <f t="shared" si="1"/>
        <v>1617</v>
      </c>
      <c r="K10" s="1">
        <f>SUM(E10:J10)</f>
        <v>23899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421875" style="0" customWidth="1"/>
    <col min="13" max="13" width="10.140625" style="0" bestFit="1" customWidth="1"/>
  </cols>
  <sheetData>
    <row r="1" spans="1:4" ht="15">
      <c r="A1" s="1" t="s">
        <v>229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43509</v>
      </c>
    </row>
    <row r="3" spans="1:10" ht="15">
      <c r="A3" s="3" t="s">
        <v>183</v>
      </c>
      <c r="B3" s="3">
        <v>235</v>
      </c>
      <c r="C3" s="3">
        <v>240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235</v>
      </c>
      <c r="C4" s="66">
        <v>240</v>
      </c>
      <c r="D4" s="66">
        <v>229</v>
      </c>
      <c r="E4" s="3">
        <v>108</v>
      </c>
      <c r="F4" s="3">
        <v>85</v>
      </c>
      <c r="G4" s="30">
        <v>118</v>
      </c>
      <c r="H4" s="3">
        <f aca="true" t="shared" si="0" ref="H4:J5">B4*E4</f>
        <v>25380</v>
      </c>
      <c r="I4" s="3">
        <f t="shared" si="0"/>
        <v>20400</v>
      </c>
      <c r="J4" s="3">
        <f t="shared" si="0"/>
        <v>27022</v>
      </c>
    </row>
    <row r="5" spans="1:13" ht="15">
      <c r="A5" s="11" t="s">
        <v>3</v>
      </c>
      <c r="B5" s="66">
        <v>235</v>
      </c>
      <c r="C5" s="66">
        <v>240</v>
      </c>
      <c r="D5" s="66">
        <v>229</v>
      </c>
      <c r="E5" s="11">
        <v>114</v>
      </c>
      <c r="F5" s="11">
        <v>90</v>
      </c>
      <c r="G5" s="27">
        <v>165</v>
      </c>
      <c r="H5" s="3">
        <f t="shared" si="0"/>
        <v>26790</v>
      </c>
      <c r="I5" s="3">
        <f t="shared" si="0"/>
        <v>21600</v>
      </c>
      <c r="J5" s="3">
        <f t="shared" si="0"/>
        <v>37785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222</v>
      </c>
      <c r="F6" s="1">
        <f t="shared" si="1"/>
        <v>175</v>
      </c>
      <c r="G6" s="1">
        <f t="shared" si="1"/>
        <v>283</v>
      </c>
      <c r="H6" s="1">
        <f t="shared" si="1"/>
        <v>52170</v>
      </c>
      <c r="I6" s="1">
        <f t="shared" si="1"/>
        <v>42000</v>
      </c>
      <c r="J6" s="1">
        <f t="shared" si="1"/>
        <v>64807</v>
      </c>
      <c r="K6" s="1">
        <f>SUM(H6:J6)</f>
        <v>158977</v>
      </c>
      <c r="L6" s="1">
        <v>250000</v>
      </c>
      <c r="M6" s="1">
        <f>K6/L6</f>
        <v>0.635908</v>
      </c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5.140625" style="0" customWidth="1"/>
    <col min="13" max="13" width="10.140625" style="0" bestFit="1" customWidth="1"/>
  </cols>
  <sheetData>
    <row r="1" spans="1:4" ht="15">
      <c r="A1" s="1" t="s">
        <v>235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5"/>
      <c r="M2" s="58">
        <v>43468</v>
      </c>
      <c r="N2" s="45"/>
    </row>
    <row r="3" spans="1:10" ht="15">
      <c r="A3" s="3" t="s">
        <v>183</v>
      </c>
      <c r="B3" s="3">
        <v>230</v>
      </c>
      <c r="C3" s="3">
        <v>252</v>
      </c>
      <c r="D3" s="3">
        <v>208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230</v>
      </c>
      <c r="C4" s="66">
        <v>252</v>
      </c>
      <c r="D4" s="66">
        <v>208</v>
      </c>
      <c r="E4" s="3">
        <v>119</v>
      </c>
      <c r="F4" s="3">
        <v>58</v>
      </c>
      <c r="G4" s="30">
        <v>109</v>
      </c>
      <c r="H4" s="3">
        <f aca="true" t="shared" si="0" ref="H4:J6">B4*E4</f>
        <v>27370</v>
      </c>
      <c r="I4" s="3">
        <f t="shared" si="0"/>
        <v>14616</v>
      </c>
      <c r="J4" s="3">
        <f t="shared" si="0"/>
        <v>22672</v>
      </c>
    </row>
    <row r="5" spans="1:13" ht="15">
      <c r="A5" s="11" t="s">
        <v>3</v>
      </c>
      <c r="B5" s="66">
        <v>230</v>
      </c>
      <c r="C5" s="66">
        <v>252</v>
      </c>
      <c r="D5" s="66">
        <v>208</v>
      </c>
      <c r="E5" s="11">
        <v>104</v>
      </c>
      <c r="F5" s="11">
        <v>89</v>
      </c>
      <c r="G5" s="27">
        <v>87</v>
      </c>
      <c r="H5" s="3">
        <f t="shared" si="0"/>
        <v>23920</v>
      </c>
      <c r="I5" s="3">
        <f t="shared" si="0"/>
        <v>22428</v>
      </c>
      <c r="J5" s="3">
        <f t="shared" si="0"/>
        <v>18096</v>
      </c>
      <c r="K5" s="1" t="s">
        <v>242</v>
      </c>
      <c r="L5" s="1" t="s">
        <v>243</v>
      </c>
      <c r="M5" s="1" t="s">
        <v>248</v>
      </c>
    </row>
    <row r="6" spans="1:13" ht="15">
      <c r="A6" s="11" t="s">
        <v>4</v>
      </c>
      <c r="B6" s="66">
        <v>230</v>
      </c>
      <c r="C6" s="66">
        <v>252</v>
      </c>
      <c r="D6" s="66">
        <v>208</v>
      </c>
      <c r="E6" s="11">
        <v>17</v>
      </c>
      <c r="F6" s="11">
        <v>11</v>
      </c>
      <c r="G6" s="27">
        <v>23</v>
      </c>
      <c r="H6" s="3">
        <f t="shared" si="0"/>
        <v>3910</v>
      </c>
      <c r="I6" s="3">
        <f t="shared" si="0"/>
        <v>2772</v>
      </c>
      <c r="J6" s="3">
        <f t="shared" si="0"/>
        <v>4784</v>
      </c>
      <c r="K6" s="1"/>
      <c r="L6" s="1"/>
      <c r="M6" s="1"/>
    </row>
    <row r="7" spans="5:13" ht="15">
      <c r="E7" s="1">
        <f aca="true" t="shared" si="1" ref="E7:J7">SUM(E4:E5)</f>
        <v>223</v>
      </c>
      <c r="F7" s="1">
        <f t="shared" si="1"/>
        <v>147</v>
      </c>
      <c r="G7" s="1">
        <f t="shared" si="1"/>
        <v>196</v>
      </c>
      <c r="H7" s="1">
        <f t="shared" si="1"/>
        <v>51290</v>
      </c>
      <c r="I7" s="1">
        <f t="shared" si="1"/>
        <v>37044</v>
      </c>
      <c r="J7" s="1">
        <f t="shared" si="1"/>
        <v>40768</v>
      </c>
      <c r="K7" s="1">
        <f>SUM(H7:J7)</f>
        <v>129102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4.421875" style="0" customWidth="1"/>
    <col min="13" max="13" width="10.140625" style="0" bestFit="1" customWidth="1"/>
  </cols>
  <sheetData>
    <row r="1" spans="1:4" ht="15">
      <c r="A1" s="1" t="s">
        <v>237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43469</v>
      </c>
      <c r="N2" s="31"/>
    </row>
    <row r="3" spans="1:10" ht="15">
      <c r="A3" s="3" t="s">
        <v>183</v>
      </c>
      <c r="B3" s="3">
        <v>235</v>
      </c>
      <c r="C3" s="3">
        <v>232</v>
      </c>
      <c r="D3" s="3">
        <v>236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235</v>
      </c>
      <c r="C4" s="66">
        <v>232</v>
      </c>
      <c r="D4" s="66">
        <v>236</v>
      </c>
      <c r="E4" s="66">
        <v>17</v>
      </c>
      <c r="F4" s="66">
        <v>48</v>
      </c>
      <c r="G4" s="72">
        <v>35</v>
      </c>
      <c r="H4" s="66">
        <f aca="true" t="shared" si="0" ref="H4:J6">B4*E4</f>
        <v>3995</v>
      </c>
      <c r="I4" s="66">
        <f t="shared" si="0"/>
        <v>11136</v>
      </c>
      <c r="J4" s="66">
        <f t="shared" si="0"/>
        <v>8260</v>
      </c>
    </row>
    <row r="5" spans="1:10" s="64" customFormat="1" ht="15">
      <c r="A5" s="66" t="s">
        <v>3</v>
      </c>
      <c r="B5" s="66">
        <v>235</v>
      </c>
      <c r="C5" s="66">
        <v>232</v>
      </c>
      <c r="D5" s="66">
        <v>236</v>
      </c>
      <c r="E5" s="66">
        <v>11</v>
      </c>
      <c r="F5" s="66">
        <v>20</v>
      </c>
      <c r="G5" s="72">
        <v>1</v>
      </c>
      <c r="H5" s="66">
        <f t="shared" si="0"/>
        <v>2585</v>
      </c>
      <c r="I5" s="66">
        <f t="shared" si="0"/>
        <v>4640</v>
      </c>
      <c r="J5" s="66">
        <f t="shared" si="0"/>
        <v>236</v>
      </c>
    </row>
    <row r="6" spans="1:10" s="64" customFormat="1" ht="15">
      <c r="A6" s="66" t="s">
        <v>4</v>
      </c>
      <c r="B6" s="66">
        <v>235</v>
      </c>
      <c r="C6" s="66">
        <v>232</v>
      </c>
      <c r="D6" s="66">
        <v>236</v>
      </c>
      <c r="E6" s="66">
        <v>0</v>
      </c>
      <c r="F6" s="66">
        <v>8</v>
      </c>
      <c r="G6" s="72">
        <v>17</v>
      </c>
      <c r="H6" s="66">
        <f t="shared" si="0"/>
        <v>0</v>
      </c>
      <c r="I6" s="66">
        <f t="shared" si="0"/>
        <v>1856</v>
      </c>
      <c r="J6" s="66">
        <f t="shared" si="0"/>
        <v>4012</v>
      </c>
    </row>
    <row r="7" spans="1:10" ht="15">
      <c r="A7" s="3" t="s">
        <v>5</v>
      </c>
      <c r="B7" s="66">
        <v>235</v>
      </c>
      <c r="C7" s="66">
        <v>232</v>
      </c>
      <c r="D7" s="66">
        <v>236</v>
      </c>
      <c r="E7" s="3">
        <v>1</v>
      </c>
      <c r="F7" s="3">
        <v>6</v>
      </c>
      <c r="G7" s="30">
        <v>1</v>
      </c>
      <c r="H7" s="3">
        <f aca="true" t="shared" si="1" ref="H7:J9">B7*E7</f>
        <v>235</v>
      </c>
      <c r="I7" s="3">
        <f t="shared" si="1"/>
        <v>1392</v>
      </c>
      <c r="J7" s="3">
        <f t="shared" si="1"/>
        <v>236</v>
      </c>
    </row>
    <row r="8" spans="1:10" ht="15">
      <c r="A8" s="11" t="s">
        <v>6</v>
      </c>
      <c r="B8" s="66">
        <v>235</v>
      </c>
      <c r="C8" s="66">
        <v>232</v>
      </c>
      <c r="D8" s="66">
        <v>236</v>
      </c>
      <c r="E8" s="11">
        <v>9</v>
      </c>
      <c r="F8" s="11">
        <v>6</v>
      </c>
      <c r="G8" s="27">
        <v>0</v>
      </c>
      <c r="H8" s="3">
        <f t="shared" si="1"/>
        <v>2115</v>
      </c>
      <c r="I8" s="3">
        <f t="shared" si="1"/>
        <v>1392</v>
      </c>
      <c r="J8" s="3">
        <f t="shared" si="1"/>
        <v>0</v>
      </c>
    </row>
    <row r="9" spans="1:13" ht="15">
      <c r="A9" s="11" t="s">
        <v>7</v>
      </c>
      <c r="B9" s="66">
        <v>235</v>
      </c>
      <c r="C9" s="66">
        <v>232</v>
      </c>
      <c r="D9" s="66">
        <v>236</v>
      </c>
      <c r="E9" s="11">
        <v>1</v>
      </c>
      <c r="F9" s="11">
        <v>0</v>
      </c>
      <c r="G9" s="27">
        <v>3</v>
      </c>
      <c r="H9" s="3">
        <f t="shared" si="1"/>
        <v>235</v>
      </c>
      <c r="I9" s="3">
        <f t="shared" si="1"/>
        <v>0</v>
      </c>
      <c r="J9" s="3">
        <f t="shared" si="1"/>
        <v>708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2" ref="E10:J10">SUM(E7:E9)</f>
        <v>11</v>
      </c>
      <c r="F10" s="1">
        <f t="shared" si="2"/>
        <v>12</v>
      </c>
      <c r="G10" s="1">
        <f t="shared" si="2"/>
        <v>4</v>
      </c>
      <c r="H10" s="1">
        <f t="shared" si="2"/>
        <v>2585</v>
      </c>
      <c r="I10" s="1">
        <f t="shared" si="2"/>
        <v>2784</v>
      </c>
      <c r="J10" s="1">
        <f t="shared" si="2"/>
        <v>944</v>
      </c>
      <c r="K10" s="1">
        <f>SUM(H10:J10)</f>
        <v>6313</v>
      </c>
      <c r="L10" s="1">
        <v>400000</v>
      </c>
      <c r="M10" s="1">
        <f>K10/L10</f>
        <v>0.0157825</v>
      </c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5.00390625" style="0" customWidth="1"/>
    <col min="12" max="12" width="10.140625" style="0" bestFit="1" customWidth="1"/>
  </cols>
  <sheetData>
    <row r="1" spans="1:4" ht="15">
      <c r="A1" s="1" t="s">
        <v>250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76">
        <v>43468</v>
      </c>
      <c r="M2" s="31"/>
    </row>
    <row r="3" spans="1:10" ht="15">
      <c r="A3" s="3" t="s">
        <v>183</v>
      </c>
      <c r="B3" s="3">
        <v>233</v>
      </c>
      <c r="C3" s="3">
        <v>229</v>
      </c>
      <c r="D3" s="3">
        <v>228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233</v>
      </c>
      <c r="C4" s="66">
        <v>229</v>
      </c>
      <c r="D4" s="66">
        <v>228</v>
      </c>
      <c r="E4" s="3">
        <v>63</v>
      </c>
      <c r="F4" s="3">
        <v>38</v>
      </c>
      <c r="G4" s="30">
        <v>48</v>
      </c>
      <c r="H4" s="3">
        <f aca="true" t="shared" si="0" ref="H4:J7">B4*E4</f>
        <v>14679</v>
      </c>
      <c r="I4" s="3">
        <f t="shared" si="0"/>
        <v>8702</v>
      </c>
      <c r="J4" s="3">
        <f t="shared" si="0"/>
        <v>10944</v>
      </c>
    </row>
    <row r="5" spans="1:13" ht="15">
      <c r="A5" s="11" t="s">
        <v>3</v>
      </c>
      <c r="B5" s="66">
        <v>233</v>
      </c>
      <c r="C5" s="66">
        <v>229</v>
      </c>
      <c r="D5" s="66">
        <v>228</v>
      </c>
      <c r="E5" s="11">
        <v>55</v>
      </c>
      <c r="F5" s="11">
        <v>39</v>
      </c>
      <c r="G5" s="27">
        <v>50</v>
      </c>
      <c r="H5" s="3">
        <f t="shared" si="0"/>
        <v>12815</v>
      </c>
      <c r="I5" s="3">
        <f t="shared" si="0"/>
        <v>8931</v>
      </c>
      <c r="J5" s="3">
        <f t="shared" si="0"/>
        <v>11400</v>
      </c>
      <c r="K5" s="1" t="s">
        <v>242</v>
      </c>
      <c r="L5" s="1" t="s">
        <v>243</v>
      </c>
      <c r="M5" s="1" t="s">
        <v>248</v>
      </c>
    </row>
    <row r="6" spans="1:13" s="64" customFormat="1" ht="15">
      <c r="A6" s="69" t="s">
        <v>4</v>
      </c>
      <c r="B6" s="66">
        <v>233</v>
      </c>
      <c r="C6" s="66">
        <v>229</v>
      </c>
      <c r="D6" s="66">
        <v>228</v>
      </c>
      <c r="E6" s="69">
        <v>159</v>
      </c>
      <c r="F6" s="69">
        <v>126</v>
      </c>
      <c r="G6" s="71">
        <v>127</v>
      </c>
      <c r="H6" s="66">
        <f t="shared" si="0"/>
        <v>37047</v>
      </c>
      <c r="I6" s="66">
        <f t="shared" si="0"/>
        <v>28854</v>
      </c>
      <c r="J6" s="66">
        <f t="shared" si="0"/>
        <v>28956</v>
      </c>
      <c r="K6" s="65"/>
      <c r="L6" s="65"/>
      <c r="M6" s="65"/>
    </row>
    <row r="7" spans="1:13" ht="15">
      <c r="A7" s="11" t="s">
        <v>5</v>
      </c>
      <c r="B7" s="66">
        <v>233</v>
      </c>
      <c r="C7" s="66">
        <v>229</v>
      </c>
      <c r="D7" s="66">
        <v>228</v>
      </c>
      <c r="E7" s="11">
        <v>163</v>
      </c>
      <c r="F7" s="11">
        <v>188</v>
      </c>
      <c r="G7" s="27">
        <v>152</v>
      </c>
      <c r="H7" s="3">
        <f t="shared" si="0"/>
        <v>37979</v>
      </c>
      <c r="I7" s="3">
        <f t="shared" si="0"/>
        <v>43052</v>
      </c>
      <c r="J7" s="3">
        <f t="shared" si="0"/>
        <v>34656</v>
      </c>
      <c r="K7" s="1"/>
      <c r="L7" s="1"/>
      <c r="M7" s="1"/>
    </row>
    <row r="8" spans="5:13" ht="15">
      <c r="E8" s="1">
        <f aca="true" t="shared" si="1" ref="E8:J8">SUM(E4:E5)</f>
        <v>118</v>
      </c>
      <c r="F8" s="1">
        <f t="shared" si="1"/>
        <v>77</v>
      </c>
      <c r="G8" s="1">
        <f t="shared" si="1"/>
        <v>98</v>
      </c>
      <c r="H8" s="1">
        <f t="shared" si="1"/>
        <v>27494</v>
      </c>
      <c r="I8" s="1">
        <f t="shared" si="1"/>
        <v>17633</v>
      </c>
      <c r="J8" s="1">
        <f t="shared" si="1"/>
        <v>22344</v>
      </c>
      <c r="K8" s="1">
        <f>SUM(H8:J8)</f>
        <v>67471</v>
      </c>
      <c r="L8" s="1"/>
      <c r="M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5.57421875" style="0" customWidth="1"/>
    <col min="13" max="13" width="10.140625" style="0" bestFit="1" customWidth="1"/>
  </cols>
  <sheetData>
    <row r="1" spans="1:4" ht="15">
      <c r="A1" s="1" t="s">
        <v>255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43469</v>
      </c>
    </row>
    <row r="3" spans="1:11" ht="15">
      <c r="A3" s="3" t="s">
        <v>183</v>
      </c>
      <c r="B3" s="11">
        <v>222</v>
      </c>
      <c r="C3" s="11">
        <v>226</v>
      </c>
      <c r="D3" s="11">
        <v>222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222</v>
      </c>
      <c r="C4" s="69">
        <v>226</v>
      </c>
      <c r="D4" s="69">
        <v>222</v>
      </c>
      <c r="E4" s="11">
        <v>12</v>
      </c>
      <c r="F4" s="11">
        <v>29</v>
      </c>
      <c r="G4" s="27">
        <v>33</v>
      </c>
      <c r="H4" s="11">
        <f aca="true" t="shared" si="0" ref="H4:J11">B4*E4</f>
        <v>2664</v>
      </c>
      <c r="I4" s="11">
        <f t="shared" si="0"/>
        <v>6554</v>
      </c>
      <c r="J4" s="11">
        <f t="shared" si="0"/>
        <v>7326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3</v>
      </c>
      <c r="B5" s="69">
        <v>222</v>
      </c>
      <c r="C5" s="69">
        <v>226</v>
      </c>
      <c r="D5" s="69">
        <v>222</v>
      </c>
      <c r="E5" s="11">
        <v>0</v>
      </c>
      <c r="F5" s="11">
        <v>0</v>
      </c>
      <c r="G5" s="27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69">
        <v>222</v>
      </c>
      <c r="C6" s="69">
        <v>226</v>
      </c>
      <c r="D6" s="69">
        <v>222</v>
      </c>
      <c r="E6" s="11">
        <v>0</v>
      </c>
      <c r="F6" s="11">
        <v>0</v>
      </c>
      <c r="G6" s="27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69">
        <v>222</v>
      </c>
      <c r="C7" s="69">
        <v>226</v>
      </c>
      <c r="D7" s="69">
        <v>222</v>
      </c>
      <c r="E7" s="11">
        <v>0</v>
      </c>
      <c r="F7" s="11">
        <v>0</v>
      </c>
      <c r="G7" s="27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6</v>
      </c>
      <c r="B8" s="69">
        <v>222</v>
      </c>
      <c r="C8" s="69">
        <v>226</v>
      </c>
      <c r="D8" s="69">
        <v>222</v>
      </c>
      <c r="E8" s="11">
        <v>15</v>
      </c>
      <c r="F8" s="11">
        <v>15</v>
      </c>
      <c r="G8" s="27">
        <v>20</v>
      </c>
      <c r="H8" s="11">
        <f t="shared" si="0"/>
        <v>3330</v>
      </c>
      <c r="I8" s="11">
        <f t="shared" si="0"/>
        <v>3390</v>
      </c>
      <c r="J8" s="11">
        <f t="shared" si="0"/>
        <v>4440</v>
      </c>
      <c r="K8" s="11"/>
      <c r="L8" s="1"/>
      <c r="M8" s="1"/>
    </row>
    <row r="9" spans="1:13" ht="15">
      <c r="A9" s="12" t="s">
        <v>7</v>
      </c>
      <c r="B9" s="69">
        <v>222</v>
      </c>
      <c r="C9" s="69">
        <v>226</v>
      </c>
      <c r="D9" s="69">
        <v>222</v>
      </c>
      <c r="E9" s="11">
        <v>0</v>
      </c>
      <c r="F9" s="11">
        <v>0</v>
      </c>
      <c r="G9" s="27"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/>
      <c r="L9" s="1"/>
      <c r="M9" s="1"/>
    </row>
    <row r="10" spans="1:13" ht="15">
      <c r="A10" s="12" t="s">
        <v>8</v>
      </c>
      <c r="B10" s="69">
        <v>222</v>
      </c>
      <c r="C10" s="69">
        <v>226</v>
      </c>
      <c r="D10" s="69">
        <v>222</v>
      </c>
      <c r="E10" s="11">
        <v>12</v>
      </c>
      <c r="F10" s="11">
        <v>5</v>
      </c>
      <c r="G10" s="27">
        <v>17</v>
      </c>
      <c r="H10" s="11">
        <f t="shared" si="0"/>
        <v>2664</v>
      </c>
      <c r="I10" s="11">
        <f t="shared" si="0"/>
        <v>1130</v>
      </c>
      <c r="J10" s="11">
        <f t="shared" si="0"/>
        <v>3774</v>
      </c>
      <c r="K10" s="11"/>
      <c r="L10" s="1"/>
      <c r="M10" s="1"/>
    </row>
    <row r="11" spans="1:13" ht="15">
      <c r="A11" s="12" t="s">
        <v>9</v>
      </c>
      <c r="B11" s="69">
        <v>222</v>
      </c>
      <c r="C11" s="69">
        <v>226</v>
      </c>
      <c r="D11" s="69">
        <v>222</v>
      </c>
      <c r="E11" s="11">
        <v>8</v>
      </c>
      <c r="F11" s="11">
        <v>6</v>
      </c>
      <c r="G11" s="27">
        <v>22</v>
      </c>
      <c r="H11" s="11">
        <f t="shared" si="0"/>
        <v>1776</v>
      </c>
      <c r="I11" s="11">
        <f t="shared" si="0"/>
        <v>1356</v>
      </c>
      <c r="J11" s="11">
        <f t="shared" si="0"/>
        <v>4884</v>
      </c>
      <c r="K11" s="11"/>
      <c r="L11" s="1"/>
      <c r="M11" s="1"/>
    </row>
    <row r="12" spans="1:13" ht="15">
      <c r="A12" s="12"/>
      <c r="B12" s="11"/>
      <c r="C12" s="11"/>
      <c r="D12" s="11"/>
      <c r="E12" s="11"/>
      <c r="F12" s="11"/>
      <c r="G12" s="27"/>
      <c r="H12" s="11">
        <f>SUM(H4:H4)</f>
        <v>2664</v>
      </c>
      <c r="I12" s="11">
        <f>SUM(I4:I4)</f>
        <v>6554</v>
      </c>
      <c r="J12" s="11">
        <f>SUM(J4:J4)</f>
        <v>7326</v>
      </c>
      <c r="K12" s="11">
        <f>SUM(H12:J12)</f>
        <v>16544</v>
      </c>
      <c r="L12" s="1"/>
      <c r="M12" s="1"/>
    </row>
    <row r="13" spans="1:11" ht="15">
      <c r="A13" s="11" t="s">
        <v>184</v>
      </c>
      <c r="B13" s="11">
        <v>218</v>
      </c>
      <c r="C13" s="11">
        <v>220</v>
      </c>
      <c r="D13" s="11">
        <v>220</v>
      </c>
      <c r="E13" s="11"/>
      <c r="F13" s="11"/>
      <c r="G13" s="27"/>
      <c r="H13" s="11"/>
      <c r="I13" s="11"/>
      <c r="J13" s="11"/>
      <c r="K13" s="28"/>
    </row>
    <row r="14" spans="1:11" ht="15">
      <c r="A14" s="11" t="s">
        <v>2</v>
      </c>
      <c r="B14" s="69">
        <v>218</v>
      </c>
      <c r="C14" s="69">
        <v>220</v>
      </c>
      <c r="D14" s="69">
        <v>220</v>
      </c>
      <c r="E14" s="11">
        <v>0</v>
      </c>
      <c r="F14" s="11">
        <v>0</v>
      </c>
      <c r="G14" s="27">
        <v>0</v>
      </c>
      <c r="H14" s="11">
        <f aca="true" t="shared" si="1" ref="H14:J19">B14*E14</f>
        <v>0</v>
      </c>
      <c r="I14" s="11">
        <f t="shared" si="1"/>
        <v>0</v>
      </c>
      <c r="J14" s="11">
        <f t="shared" si="1"/>
        <v>0</v>
      </c>
      <c r="K14" s="28"/>
    </row>
    <row r="15" spans="1:13" ht="15">
      <c r="A15" s="12" t="s">
        <v>3</v>
      </c>
      <c r="B15" s="69">
        <v>218</v>
      </c>
      <c r="C15" s="69">
        <v>220</v>
      </c>
      <c r="D15" s="69">
        <v>220</v>
      </c>
      <c r="E15" s="11">
        <v>13</v>
      </c>
      <c r="F15" s="11">
        <v>10</v>
      </c>
      <c r="G15" s="27">
        <v>33</v>
      </c>
      <c r="H15" s="11">
        <f t="shared" si="1"/>
        <v>2834</v>
      </c>
      <c r="I15" s="11">
        <f t="shared" si="1"/>
        <v>2200</v>
      </c>
      <c r="J15" s="11">
        <f t="shared" si="1"/>
        <v>7260</v>
      </c>
      <c r="K15" s="11">
        <f>SUM(H15:J15)</f>
        <v>12294</v>
      </c>
      <c r="L15" s="1"/>
      <c r="M15" s="1"/>
    </row>
    <row r="16" spans="1:13" ht="15">
      <c r="A16" s="12" t="s">
        <v>4</v>
      </c>
      <c r="B16" s="69">
        <v>218</v>
      </c>
      <c r="C16" s="69">
        <v>220</v>
      </c>
      <c r="D16" s="69">
        <v>220</v>
      </c>
      <c r="E16" s="11">
        <v>0</v>
      </c>
      <c r="F16" s="11">
        <v>0</v>
      </c>
      <c r="G16" s="27"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/>
      <c r="L16" s="1"/>
      <c r="M16" s="1"/>
    </row>
    <row r="17" spans="1:13" ht="15">
      <c r="A17" s="12" t="s">
        <v>5</v>
      </c>
      <c r="B17" s="69">
        <v>218</v>
      </c>
      <c r="C17" s="69">
        <v>220</v>
      </c>
      <c r="D17" s="69">
        <v>220</v>
      </c>
      <c r="E17" s="11">
        <v>30</v>
      </c>
      <c r="F17" s="11">
        <v>35</v>
      </c>
      <c r="G17" s="27">
        <v>42</v>
      </c>
      <c r="H17" s="11">
        <f t="shared" si="1"/>
        <v>6540</v>
      </c>
      <c r="I17" s="11">
        <f t="shared" si="1"/>
        <v>7700</v>
      </c>
      <c r="J17" s="11">
        <f t="shared" si="1"/>
        <v>9240</v>
      </c>
      <c r="K17" s="11"/>
      <c r="L17" s="1"/>
      <c r="M17" s="1"/>
    </row>
    <row r="18" spans="1:13" ht="15">
      <c r="A18" s="12" t="s">
        <v>7</v>
      </c>
      <c r="B18" s="69">
        <v>218</v>
      </c>
      <c r="C18" s="69">
        <v>220</v>
      </c>
      <c r="D18" s="69">
        <v>220</v>
      </c>
      <c r="E18" s="11">
        <v>18</v>
      </c>
      <c r="F18" s="11">
        <v>10</v>
      </c>
      <c r="G18" s="27">
        <v>14</v>
      </c>
      <c r="H18" s="11">
        <f t="shared" si="1"/>
        <v>3924</v>
      </c>
      <c r="I18" s="11">
        <f t="shared" si="1"/>
        <v>2200</v>
      </c>
      <c r="J18" s="11">
        <f t="shared" si="1"/>
        <v>3080</v>
      </c>
      <c r="K18" s="11"/>
      <c r="L18" s="1"/>
      <c r="M18" s="1"/>
    </row>
    <row r="19" spans="1:13" ht="15">
      <c r="A19" s="12" t="s">
        <v>9</v>
      </c>
      <c r="B19" s="69">
        <v>218</v>
      </c>
      <c r="C19" s="69">
        <v>220</v>
      </c>
      <c r="D19" s="69">
        <v>220</v>
      </c>
      <c r="E19" s="11">
        <v>36</v>
      </c>
      <c r="F19" s="11">
        <v>50</v>
      </c>
      <c r="G19" s="27">
        <v>26</v>
      </c>
      <c r="H19" s="11">
        <f t="shared" si="1"/>
        <v>7848</v>
      </c>
      <c r="I19" s="11">
        <f t="shared" si="1"/>
        <v>11000</v>
      </c>
      <c r="J19" s="11">
        <f t="shared" si="1"/>
        <v>5720</v>
      </c>
      <c r="K19" s="11"/>
      <c r="L19" s="1"/>
      <c r="M19" s="1"/>
    </row>
    <row r="20" spans="5:13" ht="15">
      <c r="E20" s="1">
        <f aca="true" t="shared" si="2" ref="E20:J20">SUM(E15)</f>
        <v>13</v>
      </c>
      <c r="F20" s="1">
        <f t="shared" si="2"/>
        <v>10</v>
      </c>
      <c r="G20" s="1">
        <f t="shared" si="2"/>
        <v>33</v>
      </c>
      <c r="H20" s="1">
        <f t="shared" si="2"/>
        <v>2834</v>
      </c>
      <c r="I20" s="1">
        <f t="shared" si="2"/>
        <v>2200</v>
      </c>
      <c r="J20" s="1">
        <f t="shared" si="2"/>
        <v>7260</v>
      </c>
      <c r="K20" s="1">
        <f>SUM(E20:J20)</f>
        <v>12350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5.421875" style="0" customWidth="1"/>
    <col min="13" max="13" width="10.140625" style="0" bestFit="1" customWidth="1"/>
  </cols>
  <sheetData>
    <row r="1" spans="1:4" ht="15">
      <c r="A1" s="1" t="s">
        <v>251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43469</v>
      </c>
    </row>
    <row r="3" spans="1:11" ht="15">
      <c r="A3" s="3" t="s">
        <v>183</v>
      </c>
      <c r="B3" s="11">
        <v>225</v>
      </c>
      <c r="C3" s="11">
        <v>221</v>
      </c>
      <c r="D3" s="11">
        <v>218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3</v>
      </c>
      <c r="B4" s="69">
        <v>225</v>
      </c>
      <c r="C4" s="69">
        <v>221</v>
      </c>
      <c r="D4" s="69">
        <v>218</v>
      </c>
      <c r="E4" s="11">
        <v>0</v>
      </c>
      <c r="F4" s="11">
        <v>0</v>
      </c>
      <c r="G4" s="27">
        <v>0</v>
      </c>
      <c r="H4" s="11">
        <f aca="true" t="shared" si="0" ref="H4:J7">B4*E4</f>
        <v>0</v>
      </c>
      <c r="I4" s="11">
        <f t="shared" si="0"/>
        <v>0</v>
      </c>
      <c r="J4" s="11">
        <f t="shared" si="0"/>
        <v>0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7</v>
      </c>
      <c r="B5" s="69">
        <v>225</v>
      </c>
      <c r="C5" s="69">
        <v>221</v>
      </c>
      <c r="D5" s="69">
        <v>218</v>
      </c>
      <c r="E5" s="11">
        <v>10</v>
      </c>
      <c r="F5" s="11">
        <v>18</v>
      </c>
      <c r="G5" s="27">
        <v>21</v>
      </c>
      <c r="H5" s="11">
        <f t="shared" si="0"/>
        <v>2250</v>
      </c>
      <c r="I5" s="11">
        <f t="shared" si="0"/>
        <v>3978</v>
      </c>
      <c r="J5" s="11">
        <f t="shared" si="0"/>
        <v>4578</v>
      </c>
      <c r="K5" s="11"/>
      <c r="L5" s="1"/>
      <c r="M5" s="1"/>
    </row>
    <row r="6" spans="1:13" ht="15">
      <c r="A6" s="12" t="s">
        <v>8</v>
      </c>
      <c r="B6" s="69">
        <v>225</v>
      </c>
      <c r="C6" s="69">
        <v>221</v>
      </c>
      <c r="D6" s="69">
        <v>218</v>
      </c>
      <c r="E6" s="11">
        <v>7</v>
      </c>
      <c r="F6" s="11">
        <v>3</v>
      </c>
      <c r="G6" s="27">
        <v>5</v>
      </c>
      <c r="H6" s="11">
        <f t="shared" si="0"/>
        <v>1575</v>
      </c>
      <c r="I6" s="11">
        <f t="shared" si="0"/>
        <v>663</v>
      </c>
      <c r="J6" s="11">
        <f t="shared" si="0"/>
        <v>1090</v>
      </c>
      <c r="K6" s="11"/>
      <c r="L6" s="1"/>
      <c r="M6" s="1"/>
    </row>
    <row r="7" spans="1:13" ht="15">
      <c r="A7" s="12" t="s">
        <v>9</v>
      </c>
      <c r="B7" s="69">
        <v>225</v>
      </c>
      <c r="C7" s="69">
        <v>221</v>
      </c>
      <c r="D7" s="69">
        <v>218</v>
      </c>
      <c r="E7" s="11">
        <v>58</v>
      </c>
      <c r="F7" s="11">
        <v>67</v>
      </c>
      <c r="G7" s="27">
        <v>82</v>
      </c>
      <c r="H7" s="11">
        <f t="shared" si="0"/>
        <v>13050</v>
      </c>
      <c r="I7" s="11">
        <f t="shared" si="0"/>
        <v>14807</v>
      </c>
      <c r="J7" s="11">
        <f t="shared" si="0"/>
        <v>17876</v>
      </c>
      <c r="K7" s="11"/>
      <c r="L7" s="1"/>
      <c r="M7" s="1"/>
    </row>
    <row r="8" spans="1:13" ht="15">
      <c r="A8" s="12"/>
      <c r="B8" s="11"/>
      <c r="C8" s="11"/>
      <c r="D8" s="11"/>
      <c r="E8" s="11"/>
      <c r="F8" s="11"/>
      <c r="G8" s="27"/>
      <c r="H8" s="11">
        <f>SUM(H4:H7)</f>
        <v>16875</v>
      </c>
      <c r="I8" s="11">
        <f>SUM(I4:I7)</f>
        <v>19448</v>
      </c>
      <c r="J8" s="11">
        <f>SUM(J4:J7)</f>
        <v>23544</v>
      </c>
      <c r="K8" s="11">
        <f>SUM(H8:J8)</f>
        <v>59867</v>
      </c>
      <c r="L8" s="1"/>
      <c r="M8" s="1"/>
    </row>
    <row r="9" spans="1:11" ht="15">
      <c r="A9" s="11" t="s">
        <v>184</v>
      </c>
      <c r="B9" s="11">
        <v>218</v>
      </c>
      <c r="C9" s="11">
        <v>218</v>
      </c>
      <c r="D9" s="11">
        <v>218</v>
      </c>
      <c r="E9" s="11"/>
      <c r="F9" s="11"/>
      <c r="G9" s="27"/>
      <c r="H9" s="11"/>
      <c r="I9" s="11"/>
      <c r="J9" s="11"/>
      <c r="K9" s="28"/>
    </row>
    <row r="10" spans="1:13" ht="15">
      <c r="A10" s="12" t="s">
        <v>3</v>
      </c>
      <c r="B10" s="69">
        <v>218</v>
      </c>
      <c r="C10" s="69">
        <v>218</v>
      </c>
      <c r="D10" s="69">
        <v>218</v>
      </c>
      <c r="E10" s="11">
        <v>22</v>
      </c>
      <c r="F10" s="11">
        <v>10</v>
      </c>
      <c r="G10" s="27">
        <v>18</v>
      </c>
      <c r="H10" s="11">
        <f aca="true" t="shared" si="1" ref="H10:J13">B10*E10</f>
        <v>4796</v>
      </c>
      <c r="I10" s="11">
        <f t="shared" si="1"/>
        <v>2180</v>
      </c>
      <c r="J10" s="11">
        <f t="shared" si="1"/>
        <v>3924</v>
      </c>
      <c r="K10" s="11">
        <f>SUM(H10:J10)</f>
        <v>10900</v>
      </c>
      <c r="L10" s="1"/>
      <c r="M10" s="1"/>
    </row>
    <row r="11" spans="1:13" ht="15">
      <c r="A11" s="12" t="s">
        <v>7</v>
      </c>
      <c r="B11" s="69">
        <v>218</v>
      </c>
      <c r="C11" s="69">
        <v>218</v>
      </c>
      <c r="D11" s="69">
        <v>218</v>
      </c>
      <c r="E11" s="11">
        <v>16</v>
      </c>
      <c r="F11" s="11">
        <v>17</v>
      </c>
      <c r="G11" s="27">
        <v>26</v>
      </c>
      <c r="H11" s="11">
        <f t="shared" si="1"/>
        <v>3488</v>
      </c>
      <c r="I11" s="11">
        <f t="shared" si="1"/>
        <v>3706</v>
      </c>
      <c r="J11" s="11">
        <f t="shared" si="1"/>
        <v>5668</v>
      </c>
      <c r="K11" s="11"/>
      <c r="L11" s="1"/>
      <c r="M11" s="1"/>
    </row>
    <row r="12" spans="1:13" ht="15">
      <c r="A12" s="12" t="s">
        <v>8</v>
      </c>
      <c r="B12" s="69">
        <v>218</v>
      </c>
      <c r="C12" s="69">
        <v>218</v>
      </c>
      <c r="D12" s="69">
        <v>218</v>
      </c>
      <c r="E12" s="11">
        <v>5</v>
      </c>
      <c r="F12" s="11">
        <v>3</v>
      </c>
      <c r="G12" s="27">
        <v>1</v>
      </c>
      <c r="H12" s="11">
        <f t="shared" si="1"/>
        <v>1090</v>
      </c>
      <c r="I12" s="11">
        <f t="shared" si="1"/>
        <v>654</v>
      </c>
      <c r="J12" s="11">
        <f t="shared" si="1"/>
        <v>218</v>
      </c>
      <c r="K12" s="11"/>
      <c r="L12" s="1"/>
      <c r="M12" s="1"/>
    </row>
    <row r="13" spans="1:13" ht="15">
      <c r="A13" s="12" t="s">
        <v>9</v>
      </c>
      <c r="B13" s="69">
        <v>218</v>
      </c>
      <c r="C13" s="69">
        <v>218</v>
      </c>
      <c r="D13" s="69">
        <v>218</v>
      </c>
      <c r="E13" s="11">
        <v>0</v>
      </c>
      <c r="F13" s="11">
        <v>0</v>
      </c>
      <c r="G13" s="27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/>
      <c r="L13" s="1"/>
      <c r="M13" s="1"/>
    </row>
    <row r="14" spans="5:13" ht="15">
      <c r="E14" s="1">
        <f aca="true" t="shared" si="2" ref="E14:J14">SUM(E10)</f>
        <v>22</v>
      </c>
      <c r="F14" s="1">
        <f t="shared" si="2"/>
        <v>10</v>
      </c>
      <c r="G14" s="1">
        <f t="shared" si="2"/>
        <v>18</v>
      </c>
      <c r="H14" s="1">
        <f t="shared" si="2"/>
        <v>4796</v>
      </c>
      <c r="I14" s="1">
        <f t="shared" si="2"/>
        <v>2180</v>
      </c>
      <c r="J14" s="1">
        <f t="shared" si="2"/>
        <v>3924</v>
      </c>
      <c r="K14" s="1">
        <f>SUM(E14:J14)</f>
        <v>10950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5.7109375" style="0" customWidth="1"/>
    <col min="13" max="13" width="10.140625" style="0" bestFit="1" customWidth="1"/>
  </cols>
  <sheetData>
    <row r="1" spans="1:4" ht="15">
      <c r="A1" s="1" t="s">
        <v>252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11">
        <v>212</v>
      </c>
      <c r="C3" s="11">
        <v>218</v>
      </c>
      <c r="D3" s="11">
        <v>219</v>
      </c>
      <c r="E3" s="11"/>
      <c r="F3" s="11"/>
      <c r="G3" s="27"/>
      <c r="H3" s="11"/>
      <c r="I3" s="11"/>
      <c r="J3" s="11"/>
    </row>
    <row r="4" spans="1:10" ht="15">
      <c r="A4" s="3" t="s">
        <v>2</v>
      </c>
      <c r="B4" s="69">
        <v>212</v>
      </c>
      <c r="C4" s="69">
        <v>218</v>
      </c>
      <c r="D4" s="69">
        <v>219</v>
      </c>
      <c r="E4" s="11">
        <v>72</v>
      </c>
      <c r="F4" s="11">
        <v>55</v>
      </c>
      <c r="G4" s="27">
        <v>43</v>
      </c>
      <c r="H4" s="11">
        <f>B4*E4</f>
        <v>15264</v>
      </c>
      <c r="I4" s="11">
        <f>C4*F4</f>
        <v>11990</v>
      </c>
      <c r="J4" s="11">
        <f>D4*G4</f>
        <v>9417</v>
      </c>
    </row>
    <row r="5" spans="1:10" ht="15">
      <c r="A5" s="3" t="s">
        <v>3</v>
      </c>
      <c r="B5" s="69">
        <v>212</v>
      </c>
      <c r="C5" s="69">
        <v>218</v>
      </c>
      <c r="D5" s="69">
        <v>219</v>
      </c>
      <c r="E5" s="11">
        <v>37</v>
      </c>
      <c r="F5" s="11">
        <v>54</v>
      </c>
      <c r="G5" s="27">
        <v>65</v>
      </c>
      <c r="H5" s="11">
        <f aca="true" t="shared" si="0" ref="H5:J10">B5*E5</f>
        <v>7844</v>
      </c>
      <c r="I5" s="11">
        <f t="shared" si="0"/>
        <v>11772</v>
      </c>
      <c r="J5" s="11">
        <f t="shared" si="0"/>
        <v>14235</v>
      </c>
    </row>
    <row r="6" spans="1:10" ht="15">
      <c r="A6" s="3" t="s">
        <v>4</v>
      </c>
      <c r="B6" s="69">
        <v>212</v>
      </c>
      <c r="C6" s="69">
        <v>218</v>
      </c>
      <c r="D6" s="69">
        <v>219</v>
      </c>
      <c r="E6" s="11">
        <v>0</v>
      </c>
      <c r="F6" s="11">
        <v>0</v>
      </c>
      <c r="G6" s="27">
        <v>1</v>
      </c>
      <c r="H6" s="11">
        <f t="shared" si="0"/>
        <v>0</v>
      </c>
      <c r="I6" s="11">
        <f t="shared" si="0"/>
        <v>0</v>
      </c>
      <c r="J6" s="11">
        <f t="shared" si="0"/>
        <v>219</v>
      </c>
    </row>
    <row r="7" spans="1:10" ht="15">
      <c r="A7" s="11" t="s">
        <v>6</v>
      </c>
      <c r="B7" s="69">
        <v>212</v>
      </c>
      <c r="C7" s="69">
        <v>218</v>
      </c>
      <c r="D7" s="69">
        <v>219</v>
      </c>
      <c r="E7" s="11">
        <v>6</v>
      </c>
      <c r="F7" s="11">
        <v>5</v>
      </c>
      <c r="G7" s="27">
        <v>9</v>
      </c>
      <c r="H7" s="11">
        <f t="shared" si="0"/>
        <v>1272</v>
      </c>
      <c r="I7" s="11">
        <f t="shared" si="0"/>
        <v>1090</v>
      </c>
      <c r="J7" s="11">
        <f t="shared" si="0"/>
        <v>1971</v>
      </c>
    </row>
    <row r="8" spans="1:10" ht="15">
      <c r="A8" s="12" t="s">
        <v>7</v>
      </c>
      <c r="B8" s="69">
        <v>212</v>
      </c>
      <c r="C8" s="69">
        <v>218</v>
      </c>
      <c r="D8" s="69">
        <v>219</v>
      </c>
      <c r="E8" s="11">
        <v>1</v>
      </c>
      <c r="F8" s="11">
        <v>0</v>
      </c>
      <c r="G8" s="27">
        <v>0</v>
      </c>
      <c r="H8" s="11">
        <f t="shared" si="0"/>
        <v>212</v>
      </c>
      <c r="I8" s="11">
        <f t="shared" si="0"/>
        <v>0</v>
      </c>
      <c r="J8" s="11">
        <f t="shared" si="0"/>
        <v>0</v>
      </c>
    </row>
    <row r="9" spans="1:10" ht="15">
      <c r="A9" s="12" t="s">
        <v>8</v>
      </c>
      <c r="B9" s="69">
        <v>212</v>
      </c>
      <c r="C9" s="69">
        <v>218</v>
      </c>
      <c r="D9" s="69">
        <v>219</v>
      </c>
      <c r="E9" s="11">
        <v>0</v>
      </c>
      <c r="F9" s="11">
        <v>0</v>
      </c>
      <c r="G9" s="27">
        <v>1</v>
      </c>
      <c r="H9" s="11">
        <f t="shared" si="0"/>
        <v>0</v>
      </c>
      <c r="I9" s="11">
        <f t="shared" si="0"/>
        <v>0</v>
      </c>
      <c r="J9" s="11">
        <f t="shared" si="0"/>
        <v>219</v>
      </c>
    </row>
    <row r="10" spans="1:13" ht="15">
      <c r="A10" s="12" t="s">
        <v>9</v>
      </c>
      <c r="B10" s="69">
        <v>212</v>
      </c>
      <c r="C10" s="69">
        <v>218</v>
      </c>
      <c r="D10" s="69">
        <v>219</v>
      </c>
      <c r="E10" s="11">
        <v>65</v>
      </c>
      <c r="F10" s="11">
        <v>35</v>
      </c>
      <c r="G10" s="27">
        <v>103</v>
      </c>
      <c r="H10" s="11">
        <f t="shared" si="0"/>
        <v>13780</v>
      </c>
      <c r="I10" s="11">
        <f t="shared" si="0"/>
        <v>7630</v>
      </c>
      <c r="J10" s="11">
        <f t="shared" si="0"/>
        <v>22557</v>
      </c>
      <c r="K10" s="1" t="s">
        <v>242</v>
      </c>
      <c r="L10" s="1" t="s">
        <v>243</v>
      </c>
      <c r="M10" s="1" t="s">
        <v>248</v>
      </c>
    </row>
    <row r="11" spans="1:13" ht="15">
      <c r="A11" s="12"/>
      <c r="B11" s="11"/>
      <c r="C11" s="11"/>
      <c r="D11" s="11"/>
      <c r="E11" s="11"/>
      <c r="F11" s="11"/>
      <c r="G11" s="27"/>
      <c r="H11" s="11">
        <f>SUM(H4:H10)</f>
        <v>38372</v>
      </c>
      <c r="I11" s="11">
        <f>SUM(I4:I10)</f>
        <v>32482</v>
      </c>
      <c r="J11" s="11">
        <f>SUM(J4:J10)</f>
        <v>48618</v>
      </c>
      <c r="K11" s="1">
        <f>SUM(H11:J11)</f>
        <v>119472</v>
      </c>
      <c r="L11" s="1"/>
      <c r="M11" s="1"/>
    </row>
    <row r="12" spans="1:10" ht="15">
      <c r="A12" s="12" t="s">
        <v>184</v>
      </c>
      <c r="B12" s="11">
        <v>219</v>
      </c>
      <c r="C12" s="11">
        <v>220</v>
      </c>
      <c r="D12" s="11">
        <v>214</v>
      </c>
      <c r="E12" s="11"/>
      <c r="F12" s="11"/>
      <c r="G12" s="27"/>
      <c r="H12" s="11"/>
      <c r="I12" s="11"/>
      <c r="J12" s="11"/>
    </row>
    <row r="13" spans="1:10" ht="15">
      <c r="A13" s="12" t="s">
        <v>2</v>
      </c>
      <c r="B13" s="69">
        <v>219</v>
      </c>
      <c r="C13" s="69">
        <v>220</v>
      </c>
      <c r="D13" s="69">
        <v>214</v>
      </c>
      <c r="E13" s="11">
        <v>35</v>
      </c>
      <c r="F13" s="11">
        <v>24</v>
      </c>
      <c r="G13" s="27">
        <v>27</v>
      </c>
      <c r="H13" s="11">
        <f aca="true" t="shared" si="1" ref="H13:J19">B13*E13</f>
        <v>7665</v>
      </c>
      <c r="I13" s="11">
        <f t="shared" si="1"/>
        <v>5280</v>
      </c>
      <c r="J13" s="11">
        <f t="shared" si="1"/>
        <v>5778</v>
      </c>
    </row>
    <row r="14" spans="1:10" ht="15">
      <c r="A14" s="12" t="s">
        <v>3</v>
      </c>
      <c r="B14" s="69">
        <v>219</v>
      </c>
      <c r="C14" s="69">
        <v>220</v>
      </c>
      <c r="D14" s="69">
        <v>214</v>
      </c>
      <c r="E14" s="11">
        <v>50</v>
      </c>
      <c r="F14" s="11">
        <v>55</v>
      </c>
      <c r="G14" s="27">
        <v>54</v>
      </c>
      <c r="H14" s="11">
        <f t="shared" si="1"/>
        <v>10950</v>
      </c>
      <c r="I14" s="11">
        <f t="shared" si="1"/>
        <v>12100</v>
      </c>
      <c r="J14" s="11">
        <f t="shared" si="1"/>
        <v>11556</v>
      </c>
    </row>
    <row r="15" spans="1:10" ht="15">
      <c r="A15" s="12" t="s">
        <v>4</v>
      </c>
      <c r="B15" s="69">
        <v>219</v>
      </c>
      <c r="C15" s="69">
        <v>220</v>
      </c>
      <c r="D15" s="69">
        <v>214</v>
      </c>
      <c r="E15" s="11">
        <v>4</v>
      </c>
      <c r="F15" s="11">
        <v>5</v>
      </c>
      <c r="G15" s="27">
        <v>6</v>
      </c>
      <c r="H15" s="11">
        <f t="shared" si="1"/>
        <v>876</v>
      </c>
      <c r="I15" s="11">
        <f t="shared" si="1"/>
        <v>1100</v>
      </c>
      <c r="J15" s="11">
        <f t="shared" si="1"/>
        <v>1284</v>
      </c>
    </row>
    <row r="16" spans="1:10" ht="15">
      <c r="A16" s="12" t="s">
        <v>5</v>
      </c>
      <c r="B16" s="69">
        <v>219</v>
      </c>
      <c r="C16" s="69">
        <v>220</v>
      </c>
      <c r="D16" s="69">
        <v>214</v>
      </c>
      <c r="E16" s="11">
        <v>48</v>
      </c>
      <c r="F16" s="11">
        <v>44</v>
      </c>
      <c r="G16" s="27">
        <v>62</v>
      </c>
      <c r="H16" s="11">
        <f t="shared" si="1"/>
        <v>10512</v>
      </c>
      <c r="I16" s="11">
        <f t="shared" si="1"/>
        <v>9680</v>
      </c>
      <c r="J16" s="11">
        <f t="shared" si="1"/>
        <v>13268</v>
      </c>
    </row>
    <row r="17" spans="1:10" ht="15">
      <c r="A17" s="12" t="s">
        <v>6</v>
      </c>
      <c r="B17" s="69">
        <v>219</v>
      </c>
      <c r="C17" s="69">
        <v>220</v>
      </c>
      <c r="D17" s="69">
        <v>214</v>
      </c>
      <c r="E17" s="11">
        <v>0</v>
      </c>
      <c r="F17" s="11">
        <v>0</v>
      </c>
      <c r="G17" s="27"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</row>
    <row r="18" spans="1:10" ht="15">
      <c r="A18" s="12" t="s">
        <v>7</v>
      </c>
      <c r="B18" s="69">
        <v>219</v>
      </c>
      <c r="C18" s="69">
        <v>220</v>
      </c>
      <c r="D18" s="69">
        <v>214</v>
      </c>
      <c r="E18" s="11">
        <v>0</v>
      </c>
      <c r="F18" s="11">
        <v>1</v>
      </c>
      <c r="G18" s="27">
        <v>0</v>
      </c>
      <c r="H18" s="11">
        <f t="shared" si="1"/>
        <v>0</v>
      </c>
      <c r="I18" s="11">
        <f t="shared" si="1"/>
        <v>220</v>
      </c>
      <c r="J18" s="11">
        <f t="shared" si="1"/>
        <v>0</v>
      </c>
    </row>
    <row r="19" spans="1:10" ht="15">
      <c r="A19" s="12" t="s">
        <v>9</v>
      </c>
      <c r="B19" s="69">
        <v>219</v>
      </c>
      <c r="C19" s="69">
        <v>220</v>
      </c>
      <c r="D19" s="69">
        <v>214</v>
      </c>
      <c r="E19" s="11">
        <v>0</v>
      </c>
      <c r="F19" s="11">
        <v>0</v>
      </c>
      <c r="G19" s="27">
        <v>0</v>
      </c>
      <c r="H19" s="11">
        <f t="shared" si="1"/>
        <v>0</v>
      </c>
      <c r="I19" s="11">
        <f>C19*F19</f>
        <v>0</v>
      </c>
      <c r="J19" s="11">
        <f t="shared" si="1"/>
        <v>0</v>
      </c>
    </row>
    <row r="20" spans="5:13" ht="15">
      <c r="E20" s="1">
        <f aca="true" t="shared" si="2" ref="E20:J20">SUM(E13:E19)</f>
        <v>137</v>
      </c>
      <c r="F20" s="1">
        <f t="shared" si="2"/>
        <v>129</v>
      </c>
      <c r="G20" s="1">
        <f t="shared" si="2"/>
        <v>149</v>
      </c>
      <c r="H20" s="1">
        <f t="shared" si="2"/>
        <v>30003</v>
      </c>
      <c r="I20" s="1">
        <f t="shared" si="2"/>
        <v>28380</v>
      </c>
      <c r="J20" s="1">
        <f t="shared" si="2"/>
        <v>31886</v>
      </c>
      <c r="K20" s="1">
        <f>SUM(H20:J20)</f>
        <v>90269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4.421875" style="0" customWidth="1"/>
    <col min="13" max="13" width="10.140625" style="0" bestFit="1" customWidth="1"/>
  </cols>
  <sheetData>
    <row r="1" spans="1:4" ht="15">
      <c r="A1" s="1" t="s">
        <v>253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43469</v>
      </c>
    </row>
    <row r="3" spans="1:11" ht="15">
      <c r="A3" s="3" t="s">
        <v>183</v>
      </c>
      <c r="B3" s="11">
        <v>216</v>
      </c>
      <c r="C3" s="11">
        <v>221</v>
      </c>
      <c r="D3" s="11">
        <v>212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216</v>
      </c>
      <c r="C4" s="69">
        <v>221</v>
      </c>
      <c r="D4" s="69">
        <v>212</v>
      </c>
      <c r="E4" s="11">
        <v>38</v>
      </c>
      <c r="F4" s="11">
        <v>41</v>
      </c>
      <c r="G4" s="27">
        <v>37</v>
      </c>
      <c r="H4" s="11">
        <f aca="true" t="shared" si="0" ref="H4:J8">B4*E4</f>
        <v>8208</v>
      </c>
      <c r="I4" s="11">
        <f t="shared" si="0"/>
        <v>9061</v>
      </c>
      <c r="J4" s="11">
        <f t="shared" si="0"/>
        <v>7844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5</v>
      </c>
      <c r="B5" s="69">
        <v>216</v>
      </c>
      <c r="C5" s="69">
        <v>221</v>
      </c>
      <c r="D5" s="69">
        <v>212</v>
      </c>
      <c r="E5" s="11">
        <v>29</v>
      </c>
      <c r="F5" s="11">
        <v>17</v>
      </c>
      <c r="G5" s="27">
        <v>28</v>
      </c>
      <c r="H5" s="11">
        <f t="shared" si="0"/>
        <v>6264</v>
      </c>
      <c r="I5" s="11">
        <f t="shared" si="0"/>
        <v>3757</v>
      </c>
      <c r="J5" s="11">
        <f t="shared" si="0"/>
        <v>5936</v>
      </c>
      <c r="K5" s="11"/>
      <c r="L5" s="1"/>
      <c r="M5" s="1"/>
    </row>
    <row r="6" spans="1:13" ht="15">
      <c r="A6" s="12" t="s">
        <v>7</v>
      </c>
      <c r="B6" s="69">
        <v>216</v>
      </c>
      <c r="C6" s="69">
        <v>221</v>
      </c>
      <c r="D6" s="69">
        <v>212</v>
      </c>
      <c r="E6" s="11">
        <v>30</v>
      </c>
      <c r="F6" s="11">
        <v>48</v>
      </c>
      <c r="G6" s="27">
        <v>90</v>
      </c>
      <c r="H6" s="11">
        <f t="shared" si="0"/>
        <v>6480</v>
      </c>
      <c r="I6" s="11">
        <f t="shared" si="0"/>
        <v>10608</v>
      </c>
      <c r="J6" s="11">
        <f t="shared" si="0"/>
        <v>19080</v>
      </c>
      <c r="K6" s="11"/>
      <c r="L6" s="1"/>
      <c r="M6" s="1"/>
    </row>
    <row r="7" spans="1:13" ht="15">
      <c r="A7" s="12" t="s">
        <v>8</v>
      </c>
      <c r="B7" s="69">
        <v>216</v>
      </c>
      <c r="C7" s="69">
        <v>221</v>
      </c>
      <c r="D7" s="69">
        <v>212</v>
      </c>
      <c r="E7" s="11">
        <v>0</v>
      </c>
      <c r="F7" s="11">
        <v>0</v>
      </c>
      <c r="G7" s="27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9</v>
      </c>
      <c r="B8" s="69">
        <v>216</v>
      </c>
      <c r="C8" s="69">
        <v>221</v>
      </c>
      <c r="D8" s="69">
        <v>212</v>
      </c>
      <c r="E8" s="11">
        <v>0</v>
      </c>
      <c r="F8" s="11">
        <v>0</v>
      </c>
      <c r="G8" s="27"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/>
      <c r="L8" s="1"/>
      <c r="M8" s="1"/>
    </row>
    <row r="9" spans="1:13" ht="15">
      <c r="A9" s="12"/>
      <c r="B9" s="11"/>
      <c r="C9" s="11"/>
      <c r="D9" s="11"/>
      <c r="E9" s="11"/>
      <c r="F9" s="11"/>
      <c r="G9" s="27"/>
      <c r="H9" s="11">
        <f>SUM(H4:H4)</f>
        <v>8208</v>
      </c>
      <c r="I9" s="11">
        <f>SUM(I4:I4)</f>
        <v>9061</v>
      </c>
      <c r="J9" s="11">
        <f>SUM(J4:J4)</f>
        <v>7844</v>
      </c>
      <c r="K9" s="11">
        <f>SUM(H9:J9)</f>
        <v>25113</v>
      </c>
      <c r="L9" s="1"/>
      <c r="M9" s="1"/>
    </row>
    <row r="10" spans="1:11" ht="15">
      <c r="A10" s="11" t="s">
        <v>184</v>
      </c>
      <c r="B10" s="11">
        <v>214</v>
      </c>
      <c r="C10" s="11">
        <v>211</v>
      </c>
      <c r="D10" s="11">
        <v>216</v>
      </c>
      <c r="E10" s="11"/>
      <c r="F10" s="11"/>
      <c r="G10" s="27"/>
      <c r="H10" s="11"/>
      <c r="I10" s="11"/>
      <c r="J10" s="11"/>
      <c r="K10" s="28"/>
    </row>
    <row r="11" spans="1:13" ht="15">
      <c r="A11" s="12" t="s">
        <v>3</v>
      </c>
      <c r="B11" s="69">
        <v>214</v>
      </c>
      <c r="C11" s="69">
        <v>211</v>
      </c>
      <c r="D11" s="69">
        <v>216</v>
      </c>
      <c r="E11" s="11">
        <v>10</v>
      </c>
      <c r="F11" s="11">
        <v>33</v>
      </c>
      <c r="G11" s="27">
        <v>21</v>
      </c>
      <c r="H11" s="11">
        <f aca="true" t="shared" si="1" ref="H11:J15">B11*E11</f>
        <v>2140</v>
      </c>
      <c r="I11" s="11">
        <f t="shared" si="1"/>
        <v>6963</v>
      </c>
      <c r="J11" s="11">
        <f t="shared" si="1"/>
        <v>4536</v>
      </c>
      <c r="K11" s="11">
        <f>SUM(H11:J11)</f>
        <v>13639</v>
      </c>
      <c r="L11" s="1"/>
      <c r="M11" s="1"/>
    </row>
    <row r="12" spans="1:13" ht="15">
      <c r="A12" s="12" t="s">
        <v>4</v>
      </c>
      <c r="B12" s="69">
        <v>214</v>
      </c>
      <c r="C12" s="69">
        <v>211</v>
      </c>
      <c r="D12" s="69">
        <v>216</v>
      </c>
      <c r="E12" s="11">
        <v>0</v>
      </c>
      <c r="F12" s="11">
        <v>0</v>
      </c>
      <c r="G12" s="27"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/>
      <c r="L12" s="1"/>
      <c r="M12" s="1"/>
    </row>
    <row r="13" spans="1:13" ht="15">
      <c r="A13" s="12" t="s">
        <v>5</v>
      </c>
      <c r="B13" s="69">
        <v>214</v>
      </c>
      <c r="C13" s="69">
        <v>211</v>
      </c>
      <c r="D13" s="69">
        <v>216</v>
      </c>
      <c r="E13" s="11">
        <v>0</v>
      </c>
      <c r="F13" s="11">
        <v>0</v>
      </c>
      <c r="G13" s="27"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/>
      <c r="L13" s="1"/>
      <c r="M13" s="1"/>
    </row>
    <row r="14" spans="1:13" ht="15">
      <c r="A14" s="12" t="s">
        <v>6</v>
      </c>
      <c r="B14" s="69">
        <v>214</v>
      </c>
      <c r="C14" s="69">
        <v>211</v>
      </c>
      <c r="D14" s="69">
        <v>216</v>
      </c>
      <c r="E14" s="11">
        <v>6</v>
      </c>
      <c r="F14" s="11">
        <v>38</v>
      </c>
      <c r="G14" s="27">
        <v>1</v>
      </c>
      <c r="H14" s="11">
        <f t="shared" si="1"/>
        <v>1284</v>
      </c>
      <c r="I14" s="11">
        <f t="shared" si="1"/>
        <v>8018</v>
      </c>
      <c r="J14" s="11">
        <f t="shared" si="1"/>
        <v>216</v>
      </c>
      <c r="K14" s="11"/>
      <c r="L14" s="1"/>
      <c r="M14" s="1"/>
    </row>
    <row r="15" spans="1:13" ht="15">
      <c r="A15" s="12" t="s">
        <v>9</v>
      </c>
      <c r="B15" s="69">
        <v>214</v>
      </c>
      <c r="C15" s="69">
        <v>211</v>
      </c>
      <c r="D15" s="69">
        <v>216</v>
      </c>
      <c r="E15" s="11">
        <v>0</v>
      </c>
      <c r="F15" s="11">
        <v>0</v>
      </c>
      <c r="G15" s="27"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/>
      <c r="L15" s="1"/>
      <c r="M15" s="1"/>
    </row>
    <row r="16" spans="5:13" ht="15">
      <c r="E16" s="1">
        <f aca="true" t="shared" si="2" ref="E16:J16">SUM(E11)</f>
        <v>10</v>
      </c>
      <c r="F16" s="1">
        <f t="shared" si="2"/>
        <v>33</v>
      </c>
      <c r="G16" s="1">
        <f t="shared" si="2"/>
        <v>21</v>
      </c>
      <c r="H16" s="1">
        <f t="shared" si="2"/>
        <v>2140</v>
      </c>
      <c r="I16" s="1">
        <f t="shared" si="2"/>
        <v>6963</v>
      </c>
      <c r="J16" s="1">
        <f t="shared" si="2"/>
        <v>4536</v>
      </c>
      <c r="K16" s="1">
        <f>SUM(E16:J16)</f>
        <v>13703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3.7109375" style="0" customWidth="1"/>
    <col min="13" max="13" width="10.140625" style="0" bestFit="1" customWidth="1"/>
  </cols>
  <sheetData>
    <row r="1" spans="1:4" ht="15">
      <c r="A1" s="1" t="s">
        <v>254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43469</v>
      </c>
    </row>
    <row r="3" spans="1:11" ht="15">
      <c r="A3" s="3" t="s">
        <v>183</v>
      </c>
      <c r="B3" s="11">
        <v>218</v>
      </c>
      <c r="C3" s="11">
        <v>218</v>
      </c>
      <c r="D3" s="11">
        <v>218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218</v>
      </c>
      <c r="C4" s="69">
        <v>218</v>
      </c>
      <c r="D4" s="69">
        <v>218</v>
      </c>
      <c r="E4" s="11">
        <v>35</v>
      </c>
      <c r="F4" s="11">
        <v>16</v>
      </c>
      <c r="G4" s="27">
        <v>29</v>
      </c>
      <c r="H4" s="11">
        <f>B4*E4</f>
        <v>7630</v>
      </c>
      <c r="I4" s="11">
        <f>C4*F4</f>
        <v>3488</v>
      </c>
      <c r="J4" s="11">
        <f>D4*G4</f>
        <v>6322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3</v>
      </c>
      <c r="B5" s="69">
        <v>218</v>
      </c>
      <c r="C5" s="69">
        <v>218</v>
      </c>
      <c r="D5" s="69">
        <v>218</v>
      </c>
      <c r="E5" s="11">
        <v>0</v>
      </c>
      <c r="F5" s="11">
        <v>0</v>
      </c>
      <c r="G5" s="27">
        <v>0</v>
      </c>
      <c r="H5" s="11">
        <f aca="true" t="shared" si="0" ref="H5:J6">B5*E5</f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7</v>
      </c>
      <c r="B6" s="69">
        <v>218</v>
      </c>
      <c r="C6" s="69">
        <v>218</v>
      </c>
      <c r="D6" s="69">
        <v>218</v>
      </c>
      <c r="E6" s="11">
        <v>24</v>
      </c>
      <c r="F6" s="11">
        <v>53</v>
      </c>
      <c r="G6" s="27">
        <v>44</v>
      </c>
      <c r="H6" s="11">
        <f t="shared" si="0"/>
        <v>5232</v>
      </c>
      <c r="I6" s="11">
        <f t="shared" si="0"/>
        <v>11554</v>
      </c>
      <c r="J6" s="11">
        <f t="shared" si="0"/>
        <v>9592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7"/>
      <c r="H7" s="11">
        <f>SUM(H4:H6)</f>
        <v>12862</v>
      </c>
      <c r="I7" s="11">
        <f>SUM(I4:I6)</f>
        <v>15042</v>
      </c>
      <c r="J7" s="11">
        <f>SUM(J4:J6)</f>
        <v>15914</v>
      </c>
      <c r="K7" s="11">
        <f>SUM(H7:J7)</f>
        <v>43818</v>
      </c>
      <c r="L7" s="1"/>
      <c r="M7" s="1"/>
    </row>
    <row r="8" spans="1:11" ht="15">
      <c r="A8" s="11" t="s">
        <v>184</v>
      </c>
      <c r="B8" s="11">
        <v>215</v>
      </c>
      <c r="C8" s="11">
        <v>217</v>
      </c>
      <c r="D8" s="11">
        <v>218</v>
      </c>
      <c r="E8" s="11"/>
      <c r="F8" s="11"/>
      <c r="G8" s="27"/>
      <c r="H8" s="11"/>
      <c r="I8" s="11"/>
      <c r="J8" s="11"/>
      <c r="K8" s="28"/>
    </row>
    <row r="9" spans="1:13" ht="15">
      <c r="A9" s="12" t="s">
        <v>5</v>
      </c>
      <c r="B9" s="69">
        <v>215</v>
      </c>
      <c r="C9" s="69">
        <v>217</v>
      </c>
      <c r="D9" s="69">
        <v>218</v>
      </c>
      <c r="E9" s="11">
        <v>0</v>
      </c>
      <c r="F9" s="11">
        <v>0</v>
      </c>
      <c r="G9" s="27">
        <v>0</v>
      </c>
      <c r="H9" s="11">
        <f aca="true" t="shared" si="1" ref="H9:J11">B9*E9</f>
        <v>0</v>
      </c>
      <c r="I9" s="11">
        <f t="shared" si="1"/>
        <v>0</v>
      </c>
      <c r="J9" s="11">
        <f t="shared" si="1"/>
        <v>0</v>
      </c>
      <c r="K9" s="11"/>
      <c r="L9" s="1"/>
      <c r="M9" s="1"/>
    </row>
    <row r="10" spans="1:13" ht="15">
      <c r="A10" s="12" t="s">
        <v>6</v>
      </c>
      <c r="B10" s="69">
        <v>215</v>
      </c>
      <c r="C10" s="69">
        <v>217</v>
      </c>
      <c r="D10" s="69">
        <v>218</v>
      </c>
      <c r="E10" s="11">
        <v>10</v>
      </c>
      <c r="F10" s="11">
        <v>12</v>
      </c>
      <c r="G10" s="27">
        <v>15</v>
      </c>
      <c r="H10" s="11">
        <f t="shared" si="1"/>
        <v>2150</v>
      </c>
      <c r="I10" s="11">
        <f t="shared" si="1"/>
        <v>2604</v>
      </c>
      <c r="J10" s="11">
        <f t="shared" si="1"/>
        <v>3270</v>
      </c>
      <c r="K10" s="11"/>
      <c r="L10" s="1"/>
      <c r="M10" s="1"/>
    </row>
    <row r="11" spans="1:13" ht="15">
      <c r="A11" s="12" t="s">
        <v>7</v>
      </c>
      <c r="B11" s="69">
        <v>215</v>
      </c>
      <c r="C11" s="69">
        <v>217</v>
      </c>
      <c r="D11" s="69">
        <v>218</v>
      </c>
      <c r="E11" s="11">
        <v>45</v>
      </c>
      <c r="F11" s="11">
        <v>47</v>
      </c>
      <c r="G11" s="27">
        <v>25</v>
      </c>
      <c r="H11" s="11">
        <f t="shared" si="1"/>
        <v>9675</v>
      </c>
      <c r="I11" s="11">
        <f t="shared" si="1"/>
        <v>10199</v>
      </c>
      <c r="J11" s="11">
        <f t="shared" si="1"/>
        <v>5450</v>
      </c>
      <c r="K11" s="11"/>
      <c r="L11" s="1"/>
      <c r="M11" s="1"/>
    </row>
    <row r="12" spans="5:13" ht="15">
      <c r="E12" s="1">
        <f aca="true" t="shared" si="2" ref="E12:J12">SUM(E9:E11)</f>
        <v>55</v>
      </c>
      <c r="F12" s="1">
        <f t="shared" si="2"/>
        <v>59</v>
      </c>
      <c r="G12" s="1">
        <f t="shared" si="2"/>
        <v>40</v>
      </c>
      <c r="H12" s="1">
        <f t="shared" si="2"/>
        <v>11825</v>
      </c>
      <c r="I12" s="1">
        <f t="shared" si="2"/>
        <v>12803</v>
      </c>
      <c r="J12" s="1">
        <f t="shared" si="2"/>
        <v>8720</v>
      </c>
      <c r="K12" s="1">
        <f>SUM(E12:J12)</f>
        <v>33502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11" ht="15">
      <c r="A1" s="1" t="s">
        <v>39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45"/>
      <c r="M2" s="58">
        <v>43471</v>
      </c>
    </row>
    <row r="3" spans="1:11" ht="15">
      <c r="A3" s="3" t="s">
        <v>1</v>
      </c>
      <c r="B3" s="3">
        <v>235</v>
      </c>
      <c r="C3" s="3">
        <v>228</v>
      </c>
      <c r="D3" s="3">
        <v>224</v>
      </c>
      <c r="E3" s="3"/>
      <c r="F3" s="3"/>
      <c r="G3" s="30"/>
      <c r="H3" s="3"/>
      <c r="I3" s="3"/>
      <c r="J3" s="3"/>
      <c r="K3" s="6"/>
    </row>
    <row r="4" spans="1:11" ht="15">
      <c r="A4" s="3" t="s">
        <v>4</v>
      </c>
      <c r="B4" s="66">
        <v>235</v>
      </c>
      <c r="C4" s="66">
        <v>228</v>
      </c>
      <c r="D4" s="66">
        <v>224</v>
      </c>
      <c r="E4" s="3">
        <v>50</v>
      </c>
      <c r="F4" s="3">
        <v>20</v>
      </c>
      <c r="G4" s="30">
        <v>24</v>
      </c>
      <c r="H4" s="3">
        <f aca="true" t="shared" si="0" ref="H4:J10">B4*E4</f>
        <v>11750</v>
      </c>
      <c r="I4" s="3">
        <f t="shared" si="0"/>
        <v>4560</v>
      </c>
      <c r="J4" s="3">
        <f t="shared" si="0"/>
        <v>5376</v>
      </c>
      <c r="K4" s="6"/>
    </row>
    <row r="5" spans="1:11" ht="15">
      <c r="A5" s="3" t="s">
        <v>6</v>
      </c>
      <c r="B5" s="66">
        <v>235</v>
      </c>
      <c r="C5" s="66">
        <v>228</v>
      </c>
      <c r="D5" s="66">
        <v>224</v>
      </c>
      <c r="E5" s="3">
        <v>23</v>
      </c>
      <c r="F5" s="3">
        <v>12</v>
      </c>
      <c r="G5" s="30">
        <v>12</v>
      </c>
      <c r="H5" s="3">
        <f t="shared" si="0"/>
        <v>5405</v>
      </c>
      <c r="I5" s="3">
        <f t="shared" si="0"/>
        <v>2736</v>
      </c>
      <c r="J5" s="3">
        <f t="shared" si="0"/>
        <v>2688</v>
      </c>
      <c r="K5" s="6"/>
    </row>
    <row r="6" spans="1:11" ht="15">
      <c r="A6" s="3" t="s">
        <v>7</v>
      </c>
      <c r="B6" s="66">
        <v>235</v>
      </c>
      <c r="C6" s="66">
        <v>228</v>
      </c>
      <c r="D6" s="66">
        <v>224</v>
      </c>
      <c r="E6" s="3">
        <v>4</v>
      </c>
      <c r="F6" s="3">
        <v>6</v>
      </c>
      <c r="G6" s="30">
        <v>37</v>
      </c>
      <c r="H6" s="3">
        <f t="shared" si="0"/>
        <v>940</v>
      </c>
      <c r="I6" s="3">
        <f t="shared" si="0"/>
        <v>1368</v>
      </c>
      <c r="J6" s="3">
        <f t="shared" si="0"/>
        <v>8288</v>
      </c>
      <c r="K6" s="6"/>
    </row>
    <row r="7" spans="1:11" ht="15">
      <c r="A7" s="3" t="s">
        <v>8</v>
      </c>
      <c r="B7" s="66">
        <v>235</v>
      </c>
      <c r="C7" s="66">
        <v>228</v>
      </c>
      <c r="D7" s="66">
        <v>224</v>
      </c>
      <c r="E7" s="3">
        <v>14</v>
      </c>
      <c r="F7" s="3">
        <v>27</v>
      </c>
      <c r="G7" s="30">
        <v>40</v>
      </c>
      <c r="H7" s="3">
        <f t="shared" si="0"/>
        <v>3290</v>
      </c>
      <c r="I7" s="3">
        <f t="shared" si="0"/>
        <v>6156</v>
      </c>
      <c r="J7" s="3">
        <f t="shared" si="0"/>
        <v>8960</v>
      </c>
      <c r="K7" s="6"/>
    </row>
    <row r="8" spans="1:11" ht="15">
      <c r="A8" s="3" t="s">
        <v>10</v>
      </c>
      <c r="B8" s="66">
        <v>235</v>
      </c>
      <c r="C8" s="66">
        <v>228</v>
      </c>
      <c r="D8" s="66">
        <v>224</v>
      </c>
      <c r="E8" s="3">
        <v>34</v>
      </c>
      <c r="F8" s="3">
        <v>45</v>
      </c>
      <c r="G8" s="30">
        <v>43</v>
      </c>
      <c r="H8" s="3">
        <f t="shared" si="0"/>
        <v>7990</v>
      </c>
      <c r="I8" s="3">
        <f t="shared" si="0"/>
        <v>10260</v>
      </c>
      <c r="J8" s="3">
        <f t="shared" si="0"/>
        <v>9632</v>
      </c>
      <c r="K8" s="6"/>
    </row>
    <row r="9" spans="1:11" ht="15">
      <c r="A9" s="3" t="s">
        <v>12</v>
      </c>
      <c r="B9" s="66">
        <v>235</v>
      </c>
      <c r="C9" s="66">
        <v>228</v>
      </c>
      <c r="D9" s="66">
        <v>224</v>
      </c>
      <c r="E9" s="3">
        <v>52</v>
      </c>
      <c r="F9" s="3">
        <v>43</v>
      </c>
      <c r="G9" s="30">
        <v>66</v>
      </c>
      <c r="H9" s="3">
        <f t="shared" si="0"/>
        <v>12220</v>
      </c>
      <c r="I9" s="3">
        <f t="shared" si="0"/>
        <v>9804</v>
      </c>
      <c r="J9" s="3">
        <f t="shared" si="0"/>
        <v>14784</v>
      </c>
      <c r="K9" s="6"/>
    </row>
    <row r="10" spans="1:13" ht="15">
      <c r="A10" s="3" t="s">
        <v>14</v>
      </c>
      <c r="B10" s="66">
        <v>235</v>
      </c>
      <c r="C10" s="66">
        <v>228</v>
      </c>
      <c r="D10" s="66">
        <v>224</v>
      </c>
      <c r="E10" s="3">
        <v>63</v>
      </c>
      <c r="F10" s="3">
        <v>28</v>
      </c>
      <c r="G10" s="30">
        <v>47</v>
      </c>
      <c r="H10" s="3">
        <f t="shared" si="0"/>
        <v>14805</v>
      </c>
      <c r="I10" s="3">
        <f t="shared" si="0"/>
        <v>6384</v>
      </c>
      <c r="J10" s="3">
        <f t="shared" si="0"/>
        <v>10528</v>
      </c>
      <c r="K10" s="3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56400</v>
      </c>
      <c r="I11" s="3">
        <f>SUM(I4:I10)</f>
        <v>41268</v>
      </c>
      <c r="J11" s="3">
        <f>SUM(J4:J10)</f>
        <v>60256</v>
      </c>
      <c r="K11" s="3">
        <f>SUM(H11:J11)</f>
        <v>157924</v>
      </c>
      <c r="L11" s="1"/>
      <c r="M11" s="1"/>
    </row>
    <row r="12" spans="1:11" ht="15">
      <c r="A12" s="4" t="s">
        <v>18</v>
      </c>
      <c r="B12" s="3">
        <v>233</v>
      </c>
      <c r="C12" s="3">
        <v>230</v>
      </c>
      <c r="D12" s="3">
        <v>222</v>
      </c>
      <c r="E12" s="3"/>
      <c r="F12" s="3"/>
      <c r="G12" s="30"/>
      <c r="H12" s="3"/>
      <c r="I12" s="3"/>
      <c r="J12" s="3"/>
      <c r="K12" s="6"/>
    </row>
    <row r="13" spans="1:11" ht="15">
      <c r="A13" s="3" t="s">
        <v>3</v>
      </c>
      <c r="B13" s="66">
        <v>233</v>
      </c>
      <c r="C13" s="66">
        <v>230</v>
      </c>
      <c r="D13" s="66">
        <v>222</v>
      </c>
      <c r="E13" s="3">
        <v>19</v>
      </c>
      <c r="F13" s="3">
        <v>22</v>
      </c>
      <c r="G13" s="30">
        <v>31</v>
      </c>
      <c r="H13" s="3">
        <f>B13*E13</f>
        <v>4427</v>
      </c>
      <c r="I13" s="3">
        <f>C13*F13</f>
        <v>5060</v>
      </c>
      <c r="J13" s="3">
        <f>D13*G13</f>
        <v>6882</v>
      </c>
      <c r="K13" s="6"/>
    </row>
    <row r="14" spans="1:11" ht="15">
      <c r="A14" s="3" t="s">
        <v>5</v>
      </c>
      <c r="B14" s="66">
        <v>233</v>
      </c>
      <c r="C14" s="66">
        <v>230</v>
      </c>
      <c r="D14" s="66">
        <v>222</v>
      </c>
      <c r="E14" s="3">
        <v>31</v>
      </c>
      <c r="F14" s="3">
        <v>20</v>
      </c>
      <c r="G14" s="30">
        <v>52</v>
      </c>
      <c r="H14" s="3">
        <f aca="true" t="shared" si="1" ref="H14:H20">B14*E14</f>
        <v>7223</v>
      </c>
      <c r="I14" s="3">
        <f aca="true" t="shared" si="2" ref="I14:I20">C14*F14</f>
        <v>4600</v>
      </c>
      <c r="J14" s="3">
        <f aca="true" t="shared" si="3" ref="J14:J20">D14*G14</f>
        <v>11544</v>
      </c>
      <c r="K14" s="6"/>
    </row>
    <row r="15" spans="1:11" ht="15">
      <c r="A15" s="3" t="s">
        <v>6</v>
      </c>
      <c r="B15" s="66">
        <v>233</v>
      </c>
      <c r="C15" s="66">
        <v>230</v>
      </c>
      <c r="D15" s="66">
        <v>222</v>
      </c>
      <c r="E15" s="3">
        <v>0</v>
      </c>
      <c r="F15" s="3">
        <v>0</v>
      </c>
      <c r="G15" s="30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6"/>
    </row>
    <row r="16" spans="1:11" ht="15">
      <c r="A16" s="3" t="s">
        <v>7</v>
      </c>
      <c r="B16" s="66">
        <v>233</v>
      </c>
      <c r="C16" s="66">
        <v>230</v>
      </c>
      <c r="D16" s="66">
        <v>222</v>
      </c>
      <c r="E16" s="3">
        <v>26</v>
      </c>
      <c r="F16" s="3">
        <v>15</v>
      </c>
      <c r="G16" s="30">
        <v>37</v>
      </c>
      <c r="H16" s="3">
        <f t="shared" si="1"/>
        <v>6058</v>
      </c>
      <c r="I16" s="3">
        <f t="shared" si="2"/>
        <v>3450</v>
      </c>
      <c r="J16" s="3">
        <f t="shared" si="3"/>
        <v>8214</v>
      </c>
      <c r="K16" s="6"/>
    </row>
    <row r="17" spans="1:11" ht="15">
      <c r="A17" s="4" t="s">
        <v>9</v>
      </c>
      <c r="B17" s="66">
        <v>233</v>
      </c>
      <c r="C17" s="66">
        <v>230</v>
      </c>
      <c r="D17" s="66">
        <v>222</v>
      </c>
      <c r="E17" s="3">
        <v>3</v>
      </c>
      <c r="F17" s="3">
        <v>0</v>
      </c>
      <c r="G17" s="30">
        <v>0</v>
      </c>
      <c r="H17" s="3">
        <f t="shared" si="1"/>
        <v>699</v>
      </c>
      <c r="I17" s="3">
        <f t="shared" si="2"/>
        <v>0</v>
      </c>
      <c r="J17" s="3">
        <f t="shared" si="3"/>
        <v>0</v>
      </c>
      <c r="K17" s="6"/>
    </row>
    <row r="18" spans="1:11" ht="15">
      <c r="A18" s="4" t="s">
        <v>11</v>
      </c>
      <c r="B18" s="66">
        <v>233</v>
      </c>
      <c r="C18" s="66">
        <v>230</v>
      </c>
      <c r="D18" s="66">
        <v>222</v>
      </c>
      <c r="E18" s="3">
        <v>0</v>
      </c>
      <c r="F18" s="3">
        <v>0</v>
      </c>
      <c r="G18" s="30"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6"/>
    </row>
    <row r="19" spans="1:11" ht="15">
      <c r="A19" s="4" t="s">
        <v>13</v>
      </c>
      <c r="B19" s="66">
        <v>233</v>
      </c>
      <c r="C19" s="66">
        <v>230</v>
      </c>
      <c r="D19" s="66">
        <v>222</v>
      </c>
      <c r="E19" s="3">
        <v>0</v>
      </c>
      <c r="F19" s="3">
        <v>0</v>
      </c>
      <c r="G19" s="30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6"/>
    </row>
    <row r="20" spans="1:11" s="64" customFormat="1" ht="15">
      <c r="A20" s="4" t="s">
        <v>14</v>
      </c>
      <c r="B20" s="66">
        <v>233</v>
      </c>
      <c r="C20" s="66">
        <v>230</v>
      </c>
      <c r="D20" s="66">
        <v>222</v>
      </c>
      <c r="E20" s="66">
        <v>16</v>
      </c>
      <c r="F20" s="66">
        <v>26</v>
      </c>
      <c r="G20" s="72">
        <v>0</v>
      </c>
      <c r="H20" s="66">
        <f t="shared" si="1"/>
        <v>3728</v>
      </c>
      <c r="I20" s="66">
        <f t="shared" si="2"/>
        <v>5980</v>
      </c>
      <c r="J20" s="66">
        <f t="shared" si="3"/>
        <v>0</v>
      </c>
      <c r="K20" s="6"/>
    </row>
    <row r="21" spans="5:13" ht="15">
      <c r="E21" s="1">
        <f>SUM(E13:E20)</f>
        <v>95</v>
      </c>
      <c r="F21" s="1">
        <f>SUM(F13:F20)</f>
        <v>83</v>
      </c>
      <c r="G21" s="1">
        <f>SUM(G13:G20)</f>
        <v>120</v>
      </c>
      <c r="H21" s="1">
        <f>SUM(H13:H19)</f>
        <v>18407</v>
      </c>
      <c r="I21" s="1">
        <f>SUM(I13:I19)</f>
        <v>13110</v>
      </c>
      <c r="J21" s="1">
        <f>SUM(J13:J19)</f>
        <v>26640</v>
      </c>
      <c r="K21" s="1">
        <f>SUM(H21:J21)</f>
        <v>58157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3.421875" style="0" customWidth="1"/>
    <col min="13" max="13" width="10.140625" style="0" bestFit="1" customWidth="1"/>
  </cols>
  <sheetData>
    <row r="1" ht="15">
      <c r="A1" t="s">
        <v>346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228</v>
      </c>
      <c r="C3" s="3">
        <v>228</v>
      </c>
      <c r="D3" s="3">
        <v>228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228</v>
      </c>
      <c r="C4" s="66">
        <v>228</v>
      </c>
      <c r="D4" s="66">
        <v>228</v>
      </c>
      <c r="E4" s="3">
        <v>2</v>
      </c>
      <c r="F4" s="3">
        <v>4</v>
      </c>
      <c r="G4" s="30">
        <v>15</v>
      </c>
      <c r="H4" s="3">
        <f>B4*E4</f>
        <v>456</v>
      </c>
      <c r="I4" s="3">
        <f aca="true" t="shared" si="0" ref="H4:J7">C4*F4</f>
        <v>912</v>
      </c>
      <c r="J4" s="3">
        <f t="shared" si="0"/>
        <v>3420</v>
      </c>
    </row>
    <row r="5" spans="1:13" ht="15">
      <c r="A5" s="11" t="s">
        <v>3</v>
      </c>
      <c r="B5" s="66">
        <v>228</v>
      </c>
      <c r="C5" s="66">
        <v>228</v>
      </c>
      <c r="D5" s="66">
        <v>228</v>
      </c>
      <c r="E5" s="11">
        <v>4</v>
      </c>
      <c r="F5" s="11">
        <v>4</v>
      </c>
      <c r="G5" s="27">
        <v>0</v>
      </c>
      <c r="H5" s="3">
        <f t="shared" si="0"/>
        <v>912</v>
      </c>
      <c r="I5" s="3">
        <f t="shared" si="0"/>
        <v>912</v>
      </c>
      <c r="J5" s="3">
        <f t="shared" si="0"/>
        <v>0</v>
      </c>
      <c r="K5" s="1" t="s">
        <v>242</v>
      </c>
      <c r="L5" s="1" t="s">
        <v>243</v>
      </c>
      <c r="M5" s="1" t="s">
        <v>248</v>
      </c>
    </row>
    <row r="6" spans="1:13" s="64" customFormat="1" ht="15">
      <c r="A6" s="69" t="s">
        <v>4</v>
      </c>
      <c r="B6" s="66">
        <v>228</v>
      </c>
      <c r="C6" s="66">
        <v>228</v>
      </c>
      <c r="D6" s="66">
        <v>228</v>
      </c>
      <c r="E6" s="69">
        <v>15</v>
      </c>
      <c r="F6" s="69">
        <v>3</v>
      </c>
      <c r="G6" s="71">
        <v>13</v>
      </c>
      <c r="H6" s="66">
        <f t="shared" si="0"/>
        <v>3420</v>
      </c>
      <c r="I6" s="66">
        <f t="shared" si="0"/>
        <v>684</v>
      </c>
      <c r="J6" s="66">
        <f t="shared" si="0"/>
        <v>2964</v>
      </c>
      <c r="K6" s="65"/>
      <c r="L6" s="65"/>
      <c r="M6" s="65"/>
    </row>
    <row r="7" spans="1:13" ht="15">
      <c r="A7" s="11" t="s">
        <v>5</v>
      </c>
      <c r="B7" s="66">
        <v>228</v>
      </c>
      <c r="C7" s="66">
        <v>228</v>
      </c>
      <c r="D7" s="66">
        <v>228</v>
      </c>
      <c r="E7" s="11">
        <v>0</v>
      </c>
      <c r="F7" s="11">
        <v>0</v>
      </c>
      <c r="G7" s="27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/>
      <c r="L7" s="1"/>
      <c r="M7" s="1"/>
    </row>
    <row r="8" spans="5:13" ht="15">
      <c r="E8" s="1">
        <f aca="true" t="shared" si="1" ref="E8:J8">SUM(E4:E5)</f>
        <v>6</v>
      </c>
      <c r="F8" s="1">
        <f t="shared" si="1"/>
        <v>8</v>
      </c>
      <c r="G8" s="1">
        <f t="shared" si="1"/>
        <v>15</v>
      </c>
      <c r="H8" s="1">
        <f t="shared" si="1"/>
        <v>1368</v>
      </c>
      <c r="I8" s="1">
        <f t="shared" si="1"/>
        <v>1824</v>
      </c>
      <c r="J8" s="1">
        <f t="shared" si="1"/>
        <v>3420</v>
      </c>
      <c r="K8" s="1">
        <f>SUM(H8:J8)</f>
        <v>6612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140625" style="0" customWidth="1"/>
    <col min="13" max="13" width="10.140625" style="0" bestFit="1" customWidth="1"/>
  </cols>
  <sheetData>
    <row r="1" ht="15">
      <c r="A1" t="s">
        <v>258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225</v>
      </c>
      <c r="C3" s="3">
        <v>237</v>
      </c>
      <c r="D3" s="3">
        <v>225</v>
      </c>
      <c r="E3" s="3"/>
      <c r="F3" s="3"/>
      <c r="G3" s="30"/>
      <c r="H3" s="3"/>
      <c r="I3" s="3"/>
      <c r="J3" s="3"/>
    </row>
    <row r="4" spans="1:13" ht="15">
      <c r="A4" s="11" t="s">
        <v>3</v>
      </c>
      <c r="B4" s="66">
        <v>225</v>
      </c>
      <c r="C4" s="66">
        <v>237</v>
      </c>
      <c r="D4" s="66">
        <v>225</v>
      </c>
      <c r="E4" s="11">
        <v>15</v>
      </c>
      <c r="F4" s="11">
        <v>10</v>
      </c>
      <c r="G4" s="27">
        <v>45</v>
      </c>
      <c r="H4" s="3">
        <f>B4*E4</f>
        <v>3375</v>
      </c>
      <c r="I4" s="3">
        <f>C4*F4</f>
        <v>2370</v>
      </c>
      <c r="J4" s="3">
        <f>D4*G4</f>
        <v>10125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15</v>
      </c>
      <c r="F5" s="1">
        <f t="shared" si="0"/>
        <v>10</v>
      </c>
      <c r="G5" s="1">
        <f t="shared" si="0"/>
        <v>45</v>
      </c>
      <c r="H5" s="1">
        <f t="shared" si="0"/>
        <v>3375</v>
      </c>
      <c r="I5" s="1">
        <f t="shared" si="0"/>
        <v>2370</v>
      </c>
      <c r="J5" s="1">
        <f t="shared" si="0"/>
        <v>10125</v>
      </c>
      <c r="K5" s="1">
        <f>SUM(H5:J5)</f>
        <v>15870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28125" style="0" customWidth="1"/>
    <col min="13" max="13" width="10.140625" style="0" bestFit="1" customWidth="1"/>
  </cols>
  <sheetData>
    <row r="1" ht="15">
      <c r="A1" t="s">
        <v>259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237</v>
      </c>
      <c r="C3" s="3">
        <v>237</v>
      </c>
      <c r="D3" s="3">
        <v>237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237</v>
      </c>
      <c r="C4" s="66">
        <v>237</v>
      </c>
      <c r="D4" s="66">
        <v>237</v>
      </c>
      <c r="E4" s="11">
        <v>10</v>
      </c>
      <c r="F4" s="11">
        <v>10</v>
      </c>
      <c r="G4" s="27">
        <v>10</v>
      </c>
      <c r="H4" s="3">
        <f>B4*E4</f>
        <v>2370</v>
      </c>
      <c r="I4" s="3">
        <f>C4*F4</f>
        <v>2370</v>
      </c>
      <c r="J4" s="3">
        <f>D4*G4</f>
        <v>2370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10</v>
      </c>
      <c r="F5" s="1">
        <f t="shared" si="0"/>
        <v>10</v>
      </c>
      <c r="G5" s="1">
        <f t="shared" si="0"/>
        <v>10</v>
      </c>
      <c r="H5" s="1">
        <f t="shared" si="0"/>
        <v>2370</v>
      </c>
      <c r="I5" s="1">
        <f t="shared" si="0"/>
        <v>2370</v>
      </c>
      <c r="J5" s="1">
        <f t="shared" si="0"/>
        <v>2370</v>
      </c>
      <c r="K5" s="1">
        <f>SUM(H5:J5)</f>
        <v>7110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4.140625" style="0" customWidth="1"/>
    <col min="13" max="13" width="10.140625" style="0" bestFit="1" customWidth="1"/>
  </cols>
  <sheetData>
    <row r="1" ht="15">
      <c r="A1" t="s">
        <v>264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231</v>
      </c>
      <c r="C3" s="3">
        <v>231</v>
      </c>
      <c r="D3" s="3">
        <v>231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231</v>
      </c>
      <c r="C4" s="66">
        <v>231</v>
      </c>
      <c r="D4" s="66">
        <v>231</v>
      </c>
      <c r="E4" s="3">
        <v>3</v>
      </c>
      <c r="F4" s="3">
        <v>3</v>
      </c>
      <c r="G4" s="30">
        <v>3</v>
      </c>
      <c r="H4" s="3">
        <f>B4*E4</f>
        <v>693</v>
      </c>
      <c r="I4" s="3">
        <f aca="true" t="shared" si="0" ref="H4:J6">C4*F4</f>
        <v>693</v>
      </c>
      <c r="J4" s="3">
        <f t="shared" si="0"/>
        <v>693</v>
      </c>
    </row>
    <row r="5" spans="1:13" ht="15">
      <c r="A5" s="11" t="s">
        <v>3</v>
      </c>
      <c r="B5" s="66">
        <v>231</v>
      </c>
      <c r="C5" s="66">
        <v>231</v>
      </c>
      <c r="D5" s="66">
        <v>231</v>
      </c>
      <c r="E5" s="11">
        <v>0</v>
      </c>
      <c r="F5" s="11">
        <v>0</v>
      </c>
      <c r="G5" s="27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242</v>
      </c>
      <c r="L5" s="1" t="s">
        <v>243</v>
      </c>
      <c r="M5" s="1" t="s">
        <v>248</v>
      </c>
    </row>
    <row r="6" spans="1:13" ht="15">
      <c r="A6" s="11" t="s">
        <v>5</v>
      </c>
      <c r="B6" s="66">
        <v>231</v>
      </c>
      <c r="C6" s="66">
        <v>231</v>
      </c>
      <c r="D6" s="66">
        <v>231</v>
      </c>
      <c r="E6" s="11">
        <v>0</v>
      </c>
      <c r="F6" s="11">
        <v>13</v>
      </c>
      <c r="G6" s="27">
        <v>18</v>
      </c>
      <c r="H6" s="3">
        <f t="shared" si="0"/>
        <v>0</v>
      </c>
      <c r="I6" s="3">
        <f t="shared" si="0"/>
        <v>3003</v>
      </c>
      <c r="J6" s="3">
        <f t="shared" si="0"/>
        <v>4158</v>
      </c>
      <c r="K6" s="1"/>
      <c r="L6" s="1"/>
      <c r="M6" s="1"/>
    </row>
    <row r="7" spans="5:13" ht="15">
      <c r="E7" s="1">
        <f aca="true" t="shared" si="1" ref="E7:J7">SUM(E4:E5)</f>
        <v>3</v>
      </c>
      <c r="F7" s="1">
        <f t="shared" si="1"/>
        <v>3</v>
      </c>
      <c r="G7" s="1">
        <f t="shared" si="1"/>
        <v>3</v>
      </c>
      <c r="H7" s="1">
        <f t="shared" si="1"/>
        <v>693</v>
      </c>
      <c r="I7" s="1">
        <f t="shared" si="1"/>
        <v>693</v>
      </c>
      <c r="J7" s="1">
        <f t="shared" si="1"/>
        <v>693</v>
      </c>
      <c r="K7" s="1">
        <f>SUM(H7:J7)</f>
        <v>2079</v>
      </c>
      <c r="L7" s="1">
        <v>160000</v>
      </c>
      <c r="M7" s="1">
        <f>K7/L7</f>
        <v>0.01299375</v>
      </c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4.140625" style="0" customWidth="1"/>
  </cols>
  <sheetData>
    <row r="1" ht="15">
      <c r="A1" t="s">
        <v>265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</row>
    <row r="3" spans="1:10" ht="15">
      <c r="A3" s="3" t="s">
        <v>183</v>
      </c>
      <c r="B3" s="3">
        <v>222</v>
      </c>
      <c r="C3" s="3">
        <v>225</v>
      </c>
      <c r="D3" s="3">
        <v>223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222</v>
      </c>
      <c r="C4" s="66">
        <v>225</v>
      </c>
      <c r="D4" s="66">
        <v>223</v>
      </c>
      <c r="E4" s="3">
        <v>20</v>
      </c>
      <c r="F4" s="3">
        <v>10</v>
      </c>
      <c r="G4" s="30">
        <v>12</v>
      </c>
      <c r="H4" s="3">
        <f>B4*E4</f>
        <v>4440</v>
      </c>
      <c r="I4" s="3">
        <f aca="true" t="shared" si="0" ref="H4:J6">C4*F4</f>
        <v>2250</v>
      </c>
      <c r="J4" s="3">
        <f t="shared" si="0"/>
        <v>2676</v>
      </c>
    </row>
    <row r="5" spans="1:13" ht="15">
      <c r="A5" s="11" t="s">
        <v>3</v>
      </c>
      <c r="B5" s="66">
        <v>222</v>
      </c>
      <c r="C5" s="66">
        <v>225</v>
      </c>
      <c r="D5" s="66">
        <v>223</v>
      </c>
      <c r="E5" s="11">
        <v>45</v>
      </c>
      <c r="F5" s="11">
        <v>57</v>
      </c>
      <c r="G5" s="27">
        <v>92</v>
      </c>
      <c r="H5" s="3">
        <f t="shared" si="0"/>
        <v>9990</v>
      </c>
      <c r="I5" s="3">
        <f t="shared" si="0"/>
        <v>12825</v>
      </c>
      <c r="J5" s="3">
        <f t="shared" si="0"/>
        <v>20516</v>
      </c>
      <c r="K5" s="1" t="s">
        <v>242</v>
      </c>
      <c r="L5" s="1" t="s">
        <v>243</v>
      </c>
      <c r="M5" s="1" t="s">
        <v>248</v>
      </c>
    </row>
    <row r="6" spans="1:13" ht="15">
      <c r="A6" s="11" t="s">
        <v>4</v>
      </c>
      <c r="B6" s="66">
        <v>222</v>
      </c>
      <c r="C6" s="66">
        <v>225</v>
      </c>
      <c r="D6" s="66">
        <v>223</v>
      </c>
      <c r="E6" s="11">
        <v>38</v>
      </c>
      <c r="F6" s="11">
        <v>40</v>
      </c>
      <c r="G6" s="27">
        <v>52</v>
      </c>
      <c r="H6" s="3">
        <f t="shared" si="0"/>
        <v>8436</v>
      </c>
      <c r="I6" s="3">
        <f t="shared" si="0"/>
        <v>9000</v>
      </c>
      <c r="J6" s="3">
        <f t="shared" si="0"/>
        <v>11596</v>
      </c>
      <c r="K6" s="1"/>
      <c r="L6" s="1"/>
      <c r="M6" s="1"/>
    </row>
    <row r="7" spans="5:13" ht="15">
      <c r="E7" s="1">
        <f aca="true" t="shared" si="1" ref="E7:J7">SUM(E4:E5)</f>
        <v>65</v>
      </c>
      <c r="F7" s="1">
        <f t="shared" si="1"/>
        <v>67</v>
      </c>
      <c r="G7" s="1">
        <f t="shared" si="1"/>
        <v>104</v>
      </c>
      <c r="H7" s="1">
        <f t="shared" si="1"/>
        <v>14430</v>
      </c>
      <c r="I7" s="1">
        <f t="shared" si="1"/>
        <v>15075</v>
      </c>
      <c r="J7" s="1">
        <f t="shared" si="1"/>
        <v>23192</v>
      </c>
      <c r="K7" s="1">
        <f>SUM(H7:J7)</f>
        <v>52697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28125" style="0" customWidth="1"/>
    <col min="13" max="13" width="10.140625" style="0" bestFit="1" customWidth="1"/>
  </cols>
  <sheetData>
    <row r="1" ht="15">
      <c r="A1" t="s">
        <v>266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220</v>
      </c>
      <c r="C3" s="3">
        <v>220</v>
      </c>
      <c r="D3" s="3">
        <v>220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220</v>
      </c>
      <c r="C4" s="66">
        <v>220</v>
      </c>
      <c r="D4" s="66">
        <v>220</v>
      </c>
      <c r="E4" s="3">
        <v>95</v>
      </c>
      <c r="F4" s="3">
        <v>90</v>
      </c>
      <c r="G4" s="30">
        <v>20</v>
      </c>
      <c r="H4" s="66">
        <f aca="true" t="shared" si="0" ref="H4:J5">B4*E4</f>
        <v>20900</v>
      </c>
      <c r="I4" s="66">
        <f t="shared" si="0"/>
        <v>19800</v>
      </c>
      <c r="J4" s="66">
        <f t="shared" si="0"/>
        <v>4400</v>
      </c>
    </row>
    <row r="5" spans="1:13" ht="15">
      <c r="A5" s="11" t="s">
        <v>3</v>
      </c>
      <c r="B5" s="66">
        <v>220</v>
      </c>
      <c r="C5" s="66">
        <v>220</v>
      </c>
      <c r="D5" s="66">
        <v>220</v>
      </c>
      <c r="E5" s="11">
        <v>128</v>
      </c>
      <c r="F5" s="11">
        <v>119</v>
      </c>
      <c r="G5" s="27">
        <v>123</v>
      </c>
      <c r="H5" s="3">
        <f t="shared" si="0"/>
        <v>28160</v>
      </c>
      <c r="I5" s="3">
        <f t="shared" si="0"/>
        <v>26180</v>
      </c>
      <c r="J5" s="3">
        <f t="shared" si="0"/>
        <v>27060</v>
      </c>
      <c r="K5" s="1" t="s">
        <v>242</v>
      </c>
      <c r="L5" s="1" t="s">
        <v>243</v>
      </c>
      <c r="M5" s="1" t="s">
        <v>248</v>
      </c>
    </row>
    <row r="6" spans="5:13" ht="15">
      <c r="E6" s="1">
        <f>SUM(E5:E5)</f>
        <v>128</v>
      </c>
      <c r="F6" s="1">
        <f>SUM(F5:F5)</f>
        <v>119</v>
      </c>
      <c r="G6" s="1">
        <f>SUM(G5:G5)</f>
        <v>123</v>
      </c>
      <c r="H6" s="1">
        <f>SUM(H4:H5)</f>
        <v>49060</v>
      </c>
      <c r="I6" s="1">
        <f>SUM(I4:I5)</f>
        <v>45980</v>
      </c>
      <c r="J6" s="1">
        <f>SUM(J4:J5)</f>
        <v>31460</v>
      </c>
      <c r="K6" s="1">
        <f>SUM(H6:J6)</f>
        <v>126500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6.421875" style="0" customWidth="1"/>
    <col min="13" max="13" width="10.140625" style="0" bestFit="1" customWidth="1"/>
  </cols>
  <sheetData>
    <row r="1" ht="15">
      <c r="A1" t="s">
        <v>267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230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230</v>
      </c>
      <c r="C4" s="66">
        <v>230</v>
      </c>
      <c r="D4" s="66">
        <v>230</v>
      </c>
      <c r="E4" s="11">
        <v>48</v>
      </c>
      <c r="F4" s="11">
        <v>55</v>
      </c>
      <c r="G4" s="27">
        <v>60</v>
      </c>
      <c r="H4" s="3">
        <f>B4*E4</f>
        <v>11040</v>
      </c>
      <c r="I4" s="3">
        <f>C4*F4</f>
        <v>12650</v>
      </c>
      <c r="J4" s="3">
        <f>D4*G4</f>
        <v>13800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48</v>
      </c>
      <c r="F5" s="1">
        <f t="shared" si="0"/>
        <v>55</v>
      </c>
      <c r="G5" s="1">
        <f t="shared" si="0"/>
        <v>60</v>
      </c>
      <c r="H5" s="1">
        <f t="shared" si="0"/>
        <v>11040</v>
      </c>
      <c r="I5" s="1">
        <f t="shared" si="0"/>
        <v>12650</v>
      </c>
      <c r="J5" s="1">
        <f t="shared" si="0"/>
        <v>13800</v>
      </c>
      <c r="K5" s="1">
        <f>SUM(H5:J5)</f>
        <v>37490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5.28125" style="0" customWidth="1"/>
    <col min="13" max="13" width="10.140625" style="0" bestFit="1" customWidth="1"/>
  </cols>
  <sheetData>
    <row r="1" ht="15">
      <c r="A1" t="s">
        <v>268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225</v>
      </c>
      <c r="C3" s="3">
        <v>226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225</v>
      </c>
      <c r="C4" s="66">
        <v>226</v>
      </c>
      <c r="D4" s="66">
        <v>229</v>
      </c>
      <c r="E4" s="3">
        <v>20</v>
      </c>
      <c r="F4" s="3">
        <v>3</v>
      </c>
      <c r="G4" s="30">
        <v>5</v>
      </c>
      <c r="H4" s="3">
        <f>B4*E4</f>
        <v>4500</v>
      </c>
      <c r="I4" s="3">
        <f aca="true" t="shared" si="0" ref="H4:J7">C4*F4</f>
        <v>678</v>
      </c>
      <c r="J4" s="3">
        <f t="shared" si="0"/>
        <v>1145</v>
      </c>
    </row>
    <row r="5" spans="1:10" ht="15">
      <c r="A5" s="3" t="s">
        <v>3</v>
      </c>
      <c r="B5" s="66">
        <v>225</v>
      </c>
      <c r="C5" s="66">
        <v>226</v>
      </c>
      <c r="D5" s="66">
        <v>229</v>
      </c>
      <c r="E5" s="3">
        <v>0</v>
      </c>
      <c r="F5" s="3">
        <v>0</v>
      </c>
      <c r="G5" s="30">
        <v>0</v>
      </c>
      <c r="H5" s="3">
        <f>B5*E5</f>
        <v>0</v>
      </c>
      <c r="I5" s="3">
        <f t="shared" si="0"/>
        <v>0</v>
      </c>
      <c r="J5" s="3">
        <f t="shared" si="0"/>
        <v>0</v>
      </c>
    </row>
    <row r="6" spans="1:13" ht="15">
      <c r="A6" s="11" t="s">
        <v>4</v>
      </c>
      <c r="B6" s="66">
        <v>225</v>
      </c>
      <c r="C6" s="66">
        <v>226</v>
      </c>
      <c r="D6" s="66">
        <v>229</v>
      </c>
      <c r="E6" s="11">
        <v>50</v>
      </c>
      <c r="F6" s="11">
        <v>15</v>
      </c>
      <c r="G6" s="27">
        <v>10</v>
      </c>
      <c r="H6" s="3">
        <f t="shared" si="0"/>
        <v>11250</v>
      </c>
      <c r="I6" s="3">
        <f t="shared" si="0"/>
        <v>3390</v>
      </c>
      <c r="J6" s="3">
        <f t="shared" si="0"/>
        <v>2290</v>
      </c>
      <c r="K6" s="1" t="s">
        <v>242</v>
      </c>
      <c r="L6" s="1" t="s">
        <v>243</v>
      </c>
      <c r="M6" s="1" t="s">
        <v>248</v>
      </c>
    </row>
    <row r="7" spans="1:13" ht="15">
      <c r="A7" s="11" t="s">
        <v>5</v>
      </c>
      <c r="B7" s="66">
        <v>225</v>
      </c>
      <c r="C7" s="66">
        <v>226</v>
      </c>
      <c r="D7" s="66">
        <v>229</v>
      </c>
      <c r="E7" s="11">
        <v>0</v>
      </c>
      <c r="F7" s="11">
        <v>0</v>
      </c>
      <c r="G7" s="27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/>
      <c r="L7" s="1"/>
      <c r="M7" s="1"/>
    </row>
    <row r="8" spans="5:13" ht="15">
      <c r="E8" s="1">
        <f aca="true" t="shared" si="1" ref="E8:J8">SUM(E5:E6)</f>
        <v>50</v>
      </c>
      <c r="F8" s="1">
        <f t="shared" si="1"/>
        <v>15</v>
      </c>
      <c r="G8" s="1">
        <f t="shared" si="1"/>
        <v>10</v>
      </c>
      <c r="H8" s="1">
        <f t="shared" si="1"/>
        <v>11250</v>
      </c>
      <c r="I8" s="1">
        <f t="shared" si="1"/>
        <v>3390</v>
      </c>
      <c r="J8" s="1">
        <f t="shared" si="1"/>
        <v>2290</v>
      </c>
      <c r="K8" s="1">
        <f>SUM(H8:J8)</f>
        <v>16930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ht="15">
      <c r="A1" t="s">
        <v>269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43468</v>
      </c>
    </row>
    <row r="3" spans="1:10" ht="15">
      <c r="A3" s="3" t="s">
        <v>183</v>
      </c>
      <c r="B3" s="3">
        <v>224</v>
      </c>
      <c r="C3" s="3">
        <v>216</v>
      </c>
      <c r="D3" s="3">
        <v>226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224</v>
      </c>
      <c r="C4" s="66">
        <v>216</v>
      </c>
      <c r="D4" s="66">
        <v>226</v>
      </c>
      <c r="E4" s="11">
        <v>70</v>
      </c>
      <c r="F4" s="11">
        <v>69</v>
      </c>
      <c r="G4" s="27">
        <v>71</v>
      </c>
      <c r="H4" s="3">
        <f aca="true" t="shared" si="0" ref="H4:J6">B4*E4</f>
        <v>15680</v>
      </c>
      <c r="I4" s="3">
        <f t="shared" si="0"/>
        <v>14904</v>
      </c>
      <c r="J4" s="3">
        <f t="shared" si="0"/>
        <v>16046</v>
      </c>
      <c r="K4" s="1" t="s">
        <v>242</v>
      </c>
      <c r="L4" s="1" t="s">
        <v>243</v>
      </c>
      <c r="M4" s="1" t="s">
        <v>248</v>
      </c>
    </row>
    <row r="5" spans="1:13" ht="15">
      <c r="A5" s="11" t="s">
        <v>3</v>
      </c>
      <c r="B5" s="66">
        <v>224</v>
      </c>
      <c r="C5" s="66">
        <v>216</v>
      </c>
      <c r="D5" s="66">
        <v>226</v>
      </c>
      <c r="E5" s="11">
        <v>76</v>
      </c>
      <c r="F5" s="11">
        <v>50</v>
      </c>
      <c r="G5" s="27">
        <v>95</v>
      </c>
      <c r="H5" s="3">
        <f t="shared" si="0"/>
        <v>17024</v>
      </c>
      <c r="I5" s="3">
        <f t="shared" si="0"/>
        <v>10800</v>
      </c>
      <c r="J5" s="3">
        <f t="shared" si="0"/>
        <v>21470</v>
      </c>
      <c r="K5" s="1"/>
      <c r="L5" s="1"/>
      <c r="M5" s="1"/>
    </row>
    <row r="6" spans="1:13" ht="15">
      <c r="A6" s="11" t="s">
        <v>5</v>
      </c>
      <c r="B6" s="66">
        <v>224</v>
      </c>
      <c r="C6" s="66">
        <v>216</v>
      </c>
      <c r="D6" s="66">
        <v>226</v>
      </c>
      <c r="E6" s="11">
        <v>104</v>
      </c>
      <c r="F6" s="11">
        <v>130</v>
      </c>
      <c r="G6" s="27">
        <v>112</v>
      </c>
      <c r="H6" s="3">
        <f t="shared" si="0"/>
        <v>23296</v>
      </c>
      <c r="I6" s="3">
        <f t="shared" si="0"/>
        <v>28080</v>
      </c>
      <c r="J6" s="3">
        <f t="shared" si="0"/>
        <v>25312</v>
      </c>
      <c r="K6" s="1"/>
      <c r="L6" s="1"/>
      <c r="M6" s="1"/>
    </row>
    <row r="7" spans="5:13" ht="15">
      <c r="E7" s="1">
        <f aca="true" t="shared" si="1" ref="E7:J7">SUM(E4:E4)</f>
        <v>70</v>
      </c>
      <c r="F7" s="1">
        <f t="shared" si="1"/>
        <v>69</v>
      </c>
      <c r="G7" s="1">
        <f t="shared" si="1"/>
        <v>71</v>
      </c>
      <c r="H7" s="1">
        <f t="shared" si="1"/>
        <v>15680</v>
      </c>
      <c r="I7" s="1">
        <f t="shared" si="1"/>
        <v>14904</v>
      </c>
      <c r="J7" s="1">
        <f t="shared" si="1"/>
        <v>16046</v>
      </c>
      <c r="K7" s="1">
        <f>SUM(H7:J7)</f>
        <v>46630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7109375" style="0" customWidth="1"/>
    <col min="13" max="13" width="10.140625" style="0" bestFit="1" customWidth="1"/>
  </cols>
  <sheetData>
    <row r="1" ht="15">
      <c r="A1" t="s">
        <v>270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43468</v>
      </c>
    </row>
    <row r="3" spans="1:10" ht="15">
      <c r="A3" s="3" t="s">
        <v>183</v>
      </c>
      <c r="B3" s="3">
        <v>229</v>
      </c>
      <c r="C3" s="3">
        <v>234</v>
      </c>
      <c r="D3" s="3">
        <v>228</v>
      </c>
      <c r="E3" s="3"/>
      <c r="F3" s="3"/>
      <c r="G3" s="30"/>
      <c r="H3" s="3"/>
      <c r="I3" s="3"/>
      <c r="J3" s="3"/>
    </row>
    <row r="4" spans="1:13" ht="15">
      <c r="A4" s="11" t="s">
        <v>5</v>
      </c>
      <c r="B4" s="66">
        <v>229</v>
      </c>
      <c r="C4" s="66">
        <v>234</v>
      </c>
      <c r="D4" s="66">
        <v>228</v>
      </c>
      <c r="E4" s="11">
        <v>69</v>
      </c>
      <c r="F4" s="11">
        <v>46</v>
      </c>
      <c r="G4" s="27">
        <v>37</v>
      </c>
      <c r="H4" s="3">
        <f>B4*E4</f>
        <v>15801</v>
      </c>
      <c r="I4" s="3">
        <f>C4*F4</f>
        <v>10764</v>
      </c>
      <c r="J4" s="3">
        <f>D4*G4</f>
        <v>8436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69</v>
      </c>
      <c r="F5" s="1">
        <f t="shared" si="0"/>
        <v>46</v>
      </c>
      <c r="G5" s="1">
        <f t="shared" si="0"/>
        <v>37</v>
      </c>
      <c r="H5" s="1">
        <f t="shared" si="0"/>
        <v>15801</v>
      </c>
      <c r="I5" s="1">
        <f t="shared" si="0"/>
        <v>10764</v>
      </c>
      <c r="J5" s="1">
        <f t="shared" si="0"/>
        <v>8436</v>
      </c>
      <c r="K5" s="1">
        <f>SUM(H5:J5)</f>
        <v>35001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49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43509</v>
      </c>
      <c r="N2" s="45"/>
    </row>
    <row r="3" spans="1:10" ht="15">
      <c r="A3" s="3" t="s">
        <v>1</v>
      </c>
      <c r="B3" s="3">
        <v>218</v>
      </c>
      <c r="C3" s="3">
        <v>219</v>
      </c>
      <c r="D3" s="3">
        <v>219</v>
      </c>
      <c r="E3" s="3"/>
      <c r="F3" s="3"/>
      <c r="G3" s="30"/>
      <c r="H3" s="3"/>
      <c r="I3" s="3"/>
      <c r="J3" s="3"/>
    </row>
    <row r="4" spans="1:10" ht="15">
      <c r="A4" s="3" t="s">
        <v>11</v>
      </c>
      <c r="B4" s="66">
        <v>218</v>
      </c>
      <c r="C4" s="66">
        <v>219</v>
      </c>
      <c r="D4" s="66">
        <v>219</v>
      </c>
      <c r="E4" s="3">
        <v>7</v>
      </c>
      <c r="F4" s="3">
        <v>3</v>
      </c>
      <c r="G4" s="30">
        <v>13</v>
      </c>
      <c r="H4" s="3">
        <f aca="true" t="shared" si="0" ref="H4:J7">B4*E4</f>
        <v>1526</v>
      </c>
      <c r="I4" s="3">
        <f t="shared" si="0"/>
        <v>657</v>
      </c>
      <c r="J4" s="3">
        <f t="shared" si="0"/>
        <v>2847</v>
      </c>
    </row>
    <row r="5" spans="1:10" ht="15">
      <c r="A5" s="3" t="s">
        <v>13</v>
      </c>
      <c r="B5" s="66">
        <v>218</v>
      </c>
      <c r="C5" s="66">
        <v>219</v>
      </c>
      <c r="D5" s="66">
        <v>219</v>
      </c>
      <c r="E5" s="3">
        <v>7</v>
      </c>
      <c r="F5" s="3">
        <v>0</v>
      </c>
      <c r="G5" s="30">
        <v>2</v>
      </c>
      <c r="H5" s="3">
        <f t="shared" si="0"/>
        <v>1526</v>
      </c>
      <c r="I5" s="3">
        <f t="shared" si="0"/>
        <v>0</v>
      </c>
      <c r="J5" s="3">
        <f t="shared" si="0"/>
        <v>438</v>
      </c>
    </row>
    <row r="6" spans="1:10" ht="15">
      <c r="A6" s="3" t="s">
        <v>15</v>
      </c>
      <c r="B6" s="66">
        <v>218</v>
      </c>
      <c r="C6" s="66">
        <v>219</v>
      </c>
      <c r="D6" s="66">
        <v>219</v>
      </c>
      <c r="E6" s="3">
        <v>0</v>
      </c>
      <c r="F6" s="3">
        <v>0</v>
      </c>
      <c r="G6" s="30">
        <v>1</v>
      </c>
      <c r="H6" s="3">
        <f t="shared" si="0"/>
        <v>0</v>
      </c>
      <c r="I6" s="3">
        <f t="shared" si="0"/>
        <v>0</v>
      </c>
      <c r="J6" s="3">
        <f t="shared" si="0"/>
        <v>219</v>
      </c>
    </row>
    <row r="7" spans="1:13" ht="15">
      <c r="A7" s="3" t="s">
        <v>17</v>
      </c>
      <c r="B7" s="66">
        <v>218</v>
      </c>
      <c r="C7" s="66">
        <v>219</v>
      </c>
      <c r="D7" s="66">
        <v>219</v>
      </c>
      <c r="E7" s="3">
        <v>2</v>
      </c>
      <c r="F7" s="3">
        <v>0</v>
      </c>
      <c r="G7" s="30">
        <v>0</v>
      </c>
      <c r="H7" s="3">
        <f t="shared" si="0"/>
        <v>436</v>
      </c>
      <c r="I7" s="3">
        <f t="shared" si="0"/>
        <v>0</v>
      </c>
      <c r="J7" s="3">
        <f t="shared" si="0"/>
        <v>0</v>
      </c>
      <c r="K7" s="1" t="s">
        <v>242</v>
      </c>
      <c r="L7" s="1" t="s">
        <v>243</v>
      </c>
      <c r="M7" s="1" t="s">
        <v>246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3488</v>
      </c>
      <c r="I8" s="3">
        <f>SUM(I4:I7)</f>
        <v>657</v>
      </c>
      <c r="J8" s="3">
        <f>SUM(J4:J7)</f>
        <v>3504</v>
      </c>
      <c r="K8" s="1">
        <f>SUM(H8:J8)</f>
        <v>7649</v>
      </c>
      <c r="L8" s="1">
        <v>250000</v>
      </c>
      <c r="M8" s="1">
        <f>K8/L8</f>
        <v>0.030596</v>
      </c>
    </row>
    <row r="9" spans="1:10" ht="15">
      <c r="A9" s="4" t="s">
        <v>18</v>
      </c>
      <c r="B9" s="3">
        <v>230</v>
      </c>
      <c r="C9" s="3">
        <v>230</v>
      </c>
      <c r="D9" s="3">
        <v>230</v>
      </c>
      <c r="E9" s="3"/>
      <c r="F9" s="3"/>
      <c r="G9" s="30"/>
      <c r="H9" s="3"/>
      <c r="I9" s="3"/>
      <c r="J9" s="3"/>
    </row>
    <row r="10" spans="1:10" ht="15">
      <c r="A10" s="3" t="s">
        <v>4</v>
      </c>
      <c r="B10" s="66">
        <v>230</v>
      </c>
      <c r="C10" s="66">
        <v>230</v>
      </c>
      <c r="D10" s="66">
        <v>230</v>
      </c>
      <c r="E10" s="3">
        <v>0</v>
      </c>
      <c r="F10" s="3">
        <v>0</v>
      </c>
      <c r="G10" s="30">
        <v>5</v>
      </c>
      <c r="H10" s="3">
        <f aca="true" t="shared" si="1" ref="H10:J12">B10*E10</f>
        <v>0</v>
      </c>
      <c r="I10" s="3">
        <f t="shared" si="1"/>
        <v>0</v>
      </c>
      <c r="J10" s="3">
        <f t="shared" si="1"/>
        <v>1150</v>
      </c>
    </row>
    <row r="11" spans="1:10" ht="15">
      <c r="A11" s="3" t="s">
        <v>8</v>
      </c>
      <c r="B11" s="66">
        <v>230</v>
      </c>
      <c r="C11" s="66">
        <v>230</v>
      </c>
      <c r="D11" s="66">
        <v>230</v>
      </c>
      <c r="E11" s="3">
        <v>14</v>
      </c>
      <c r="F11" s="3">
        <v>1</v>
      </c>
      <c r="G11" s="30">
        <v>5</v>
      </c>
      <c r="H11" s="3">
        <f t="shared" si="1"/>
        <v>3220</v>
      </c>
      <c r="I11" s="3">
        <f t="shared" si="1"/>
        <v>230</v>
      </c>
      <c r="J11" s="3">
        <f t="shared" si="1"/>
        <v>1150</v>
      </c>
    </row>
    <row r="12" spans="1:10" ht="15">
      <c r="A12" s="3" t="s">
        <v>9</v>
      </c>
      <c r="B12" s="66">
        <v>230</v>
      </c>
      <c r="C12" s="66">
        <v>230</v>
      </c>
      <c r="D12" s="66">
        <v>230</v>
      </c>
      <c r="E12" s="3">
        <v>9</v>
      </c>
      <c r="F12" s="3">
        <v>6</v>
      </c>
      <c r="G12" s="30">
        <v>6</v>
      </c>
      <c r="H12" s="3">
        <f t="shared" si="1"/>
        <v>2070</v>
      </c>
      <c r="I12" s="3">
        <f t="shared" si="1"/>
        <v>1380</v>
      </c>
      <c r="J12" s="3">
        <f t="shared" si="1"/>
        <v>1380</v>
      </c>
    </row>
    <row r="13" spans="5:13" ht="15">
      <c r="E13" s="1">
        <f aca="true" t="shared" si="2" ref="E13:J13">SUM(E10:E12)</f>
        <v>23</v>
      </c>
      <c r="F13" s="1">
        <f t="shared" si="2"/>
        <v>7</v>
      </c>
      <c r="G13" s="1">
        <f t="shared" si="2"/>
        <v>16</v>
      </c>
      <c r="H13" s="1">
        <f t="shared" si="2"/>
        <v>5290</v>
      </c>
      <c r="I13" s="1">
        <f t="shared" si="2"/>
        <v>1610</v>
      </c>
      <c r="J13" s="1">
        <f t="shared" si="2"/>
        <v>3680</v>
      </c>
      <c r="K13" s="1">
        <f>SUM(H13:J13)</f>
        <v>10580</v>
      </c>
      <c r="L13" s="1">
        <v>250000</v>
      </c>
      <c r="M13" s="1">
        <f>K13/L13</f>
        <v>0.04232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8.00390625" style="0" customWidth="1"/>
    <col min="13" max="13" width="10.140625" style="0" bestFit="1" customWidth="1"/>
  </cols>
  <sheetData>
    <row r="1" spans="1:4" ht="15">
      <c r="A1" s="1" t="s">
        <v>271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43466</v>
      </c>
    </row>
    <row r="3" spans="1:11" ht="15">
      <c r="A3" s="3" t="s">
        <v>183</v>
      </c>
      <c r="B3" s="11">
        <v>232</v>
      </c>
      <c r="C3" s="11">
        <v>232</v>
      </c>
      <c r="D3" s="11">
        <v>232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3</v>
      </c>
      <c r="B4" s="69">
        <v>232</v>
      </c>
      <c r="C4" s="69">
        <v>232</v>
      </c>
      <c r="D4" s="69">
        <v>232</v>
      </c>
      <c r="E4" s="11">
        <v>72</v>
      </c>
      <c r="F4" s="11">
        <v>40</v>
      </c>
      <c r="G4" s="27">
        <v>32</v>
      </c>
      <c r="H4" s="11">
        <f aca="true" t="shared" si="0" ref="H4:J5">B4*E4</f>
        <v>16704</v>
      </c>
      <c r="I4" s="11">
        <f t="shared" si="0"/>
        <v>9280</v>
      </c>
      <c r="J4" s="11">
        <f t="shared" si="0"/>
        <v>7424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5</v>
      </c>
      <c r="B5" s="69">
        <v>232</v>
      </c>
      <c r="C5" s="69">
        <v>232</v>
      </c>
      <c r="D5" s="69">
        <v>232</v>
      </c>
      <c r="E5" s="11">
        <v>52</v>
      </c>
      <c r="F5" s="11">
        <v>100</v>
      </c>
      <c r="G5" s="27">
        <v>54</v>
      </c>
      <c r="H5" s="11">
        <f t="shared" si="0"/>
        <v>12064</v>
      </c>
      <c r="I5" s="11">
        <f t="shared" si="0"/>
        <v>23200</v>
      </c>
      <c r="J5" s="11">
        <f t="shared" si="0"/>
        <v>12528</v>
      </c>
      <c r="K5" s="11"/>
      <c r="L5" s="1"/>
      <c r="M5" s="1"/>
    </row>
    <row r="6" spans="1:13" ht="15">
      <c r="A6" s="12"/>
      <c r="B6" s="11"/>
      <c r="C6" s="11"/>
      <c r="D6" s="11"/>
      <c r="E6" s="11"/>
      <c r="F6" s="11"/>
      <c r="G6" s="27"/>
      <c r="H6" s="11">
        <f>SUM(H4:H4)</f>
        <v>16704</v>
      </c>
      <c r="I6" s="11">
        <f>SUM(I4:I4)</f>
        <v>9280</v>
      </c>
      <c r="J6" s="11">
        <f>SUM(J4:J4)</f>
        <v>7424</v>
      </c>
      <c r="K6" s="11">
        <f>SUM(H6:J6)</f>
        <v>33408</v>
      </c>
      <c r="L6" s="1"/>
      <c r="M6" s="1"/>
    </row>
    <row r="7" spans="1:11" ht="15">
      <c r="A7" s="11" t="s">
        <v>184</v>
      </c>
      <c r="B7" s="11">
        <v>232</v>
      </c>
      <c r="C7" s="11">
        <v>232</v>
      </c>
      <c r="D7" s="11">
        <v>232</v>
      </c>
      <c r="E7" s="11"/>
      <c r="F7" s="11"/>
      <c r="G7" s="27"/>
      <c r="H7" s="11"/>
      <c r="I7" s="11"/>
      <c r="J7" s="11"/>
      <c r="K7" s="28"/>
    </row>
    <row r="8" spans="1:13" ht="15">
      <c r="A8" s="12" t="s">
        <v>7</v>
      </c>
      <c r="B8" s="69">
        <v>232</v>
      </c>
      <c r="C8" s="69">
        <v>232</v>
      </c>
      <c r="D8" s="69">
        <v>232</v>
      </c>
      <c r="E8" s="11">
        <v>0</v>
      </c>
      <c r="F8" s="11">
        <v>0</v>
      </c>
      <c r="G8" s="27">
        <v>0</v>
      </c>
      <c r="H8" s="11">
        <f aca="true" t="shared" si="1" ref="H8:J10">B8*E8</f>
        <v>0</v>
      </c>
      <c r="I8" s="11">
        <f t="shared" si="1"/>
        <v>0</v>
      </c>
      <c r="J8" s="11">
        <f t="shared" si="1"/>
        <v>0</v>
      </c>
      <c r="K8" s="11">
        <f>SUM(H8:J8)</f>
        <v>0</v>
      </c>
      <c r="L8" s="1"/>
      <c r="M8" s="1"/>
    </row>
    <row r="9" spans="1:13" ht="15">
      <c r="A9" s="12" t="s">
        <v>8</v>
      </c>
      <c r="B9" s="69">
        <v>232</v>
      </c>
      <c r="C9" s="69">
        <v>232</v>
      </c>
      <c r="D9" s="69">
        <v>232</v>
      </c>
      <c r="E9" s="11">
        <v>60</v>
      </c>
      <c r="F9" s="11">
        <v>45</v>
      </c>
      <c r="G9" s="27">
        <v>61</v>
      </c>
      <c r="H9" s="11">
        <f t="shared" si="1"/>
        <v>13920</v>
      </c>
      <c r="I9" s="11">
        <f t="shared" si="1"/>
        <v>10440</v>
      </c>
      <c r="J9" s="11">
        <f t="shared" si="1"/>
        <v>14152</v>
      </c>
      <c r="K9" s="11"/>
      <c r="L9" s="1"/>
      <c r="M9" s="1"/>
    </row>
    <row r="10" spans="1:13" ht="15">
      <c r="A10" s="12" t="s">
        <v>9</v>
      </c>
      <c r="B10" s="69">
        <v>232</v>
      </c>
      <c r="C10" s="69">
        <v>232</v>
      </c>
      <c r="D10" s="69">
        <v>232</v>
      </c>
      <c r="E10" s="11">
        <v>30</v>
      </c>
      <c r="F10" s="11">
        <v>50</v>
      </c>
      <c r="G10" s="27">
        <v>52</v>
      </c>
      <c r="H10" s="11">
        <f t="shared" si="1"/>
        <v>6960</v>
      </c>
      <c r="I10" s="11">
        <f t="shared" si="1"/>
        <v>11600</v>
      </c>
      <c r="J10" s="11">
        <f t="shared" si="1"/>
        <v>12064</v>
      </c>
      <c r="K10" s="11"/>
      <c r="L10" s="1"/>
      <c r="M10" s="1"/>
    </row>
    <row r="11" spans="5:13" ht="15">
      <c r="E11" s="1">
        <f aca="true" t="shared" si="2" ref="E11:J11">SUM(E8:E10)</f>
        <v>90</v>
      </c>
      <c r="F11" s="1">
        <f t="shared" si="2"/>
        <v>95</v>
      </c>
      <c r="G11" s="1">
        <f t="shared" si="2"/>
        <v>113</v>
      </c>
      <c r="H11" s="1">
        <f t="shared" si="2"/>
        <v>20880</v>
      </c>
      <c r="I11" s="1">
        <f t="shared" si="2"/>
        <v>22040</v>
      </c>
      <c r="J11" s="1">
        <f t="shared" si="2"/>
        <v>26216</v>
      </c>
      <c r="K11" s="1">
        <f>SUM(H11:J11)</f>
        <v>69136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5.8515625" style="0" customWidth="1"/>
  </cols>
  <sheetData>
    <row r="1" spans="1:4" ht="15">
      <c r="A1" s="1" t="s">
        <v>272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31" t="s">
        <v>362</v>
      </c>
    </row>
    <row r="3" spans="1:11" ht="15">
      <c r="A3" s="3" t="s">
        <v>183</v>
      </c>
      <c r="B3" s="11">
        <v>225</v>
      </c>
      <c r="C3" s="11">
        <v>228</v>
      </c>
      <c r="D3" s="11">
        <v>226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11">
        <v>225</v>
      </c>
      <c r="C4" s="11">
        <v>228</v>
      </c>
      <c r="D4" s="11">
        <v>226</v>
      </c>
      <c r="E4" s="11">
        <v>9</v>
      </c>
      <c r="F4" s="11">
        <v>14</v>
      </c>
      <c r="G4" s="27">
        <v>6</v>
      </c>
      <c r="H4" s="11">
        <f aca="true" t="shared" si="0" ref="H4:J6">B4*E4</f>
        <v>2025</v>
      </c>
      <c r="I4" s="11">
        <f t="shared" si="0"/>
        <v>3192</v>
      </c>
      <c r="J4" s="11">
        <f t="shared" si="0"/>
        <v>1356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4</v>
      </c>
      <c r="B5" s="11">
        <v>225</v>
      </c>
      <c r="C5" s="11">
        <v>228</v>
      </c>
      <c r="D5" s="11">
        <v>226</v>
      </c>
      <c r="E5" s="11">
        <v>19</v>
      </c>
      <c r="F5" s="11">
        <v>8</v>
      </c>
      <c r="G5" s="27">
        <v>7</v>
      </c>
      <c r="H5" s="11">
        <f t="shared" si="0"/>
        <v>4275</v>
      </c>
      <c r="I5" s="11">
        <f t="shared" si="0"/>
        <v>1824</v>
      </c>
      <c r="J5" s="11">
        <f t="shared" si="0"/>
        <v>1582</v>
      </c>
      <c r="K5" s="11"/>
      <c r="L5" s="1"/>
      <c r="M5" s="1"/>
    </row>
    <row r="6" spans="1:13" ht="15">
      <c r="A6" s="12" t="s">
        <v>6</v>
      </c>
      <c r="B6" s="11">
        <v>225</v>
      </c>
      <c r="C6" s="11">
        <v>228</v>
      </c>
      <c r="D6" s="11">
        <v>226</v>
      </c>
      <c r="E6" s="11">
        <v>24</v>
      </c>
      <c r="F6" s="11">
        <v>11</v>
      </c>
      <c r="G6" s="27">
        <v>13</v>
      </c>
      <c r="H6" s="11">
        <f t="shared" si="0"/>
        <v>5400</v>
      </c>
      <c r="I6" s="11">
        <f t="shared" si="0"/>
        <v>2508</v>
      </c>
      <c r="J6" s="11">
        <f t="shared" si="0"/>
        <v>2938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7"/>
      <c r="H7" s="11">
        <f>SUM(H4:H4)</f>
        <v>2025</v>
      </c>
      <c r="I7" s="11">
        <f>SUM(I4:I4)</f>
        <v>3192</v>
      </c>
      <c r="J7" s="11">
        <f>SUM(J4:J4)</f>
        <v>1356</v>
      </c>
      <c r="K7" s="11">
        <f>SUM(H7:J7)</f>
        <v>6573</v>
      </c>
      <c r="L7" s="1"/>
      <c r="M7" s="1"/>
    </row>
    <row r="8" spans="1:11" ht="15">
      <c r="A8" s="11" t="s">
        <v>184</v>
      </c>
      <c r="B8" s="11">
        <v>226</v>
      </c>
      <c r="C8" s="11">
        <v>225</v>
      </c>
      <c r="D8" s="11">
        <v>227</v>
      </c>
      <c r="E8" s="11"/>
      <c r="F8" s="11"/>
      <c r="G8" s="27"/>
      <c r="H8" s="11"/>
      <c r="I8" s="11"/>
      <c r="J8" s="11"/>
      <c r="K8" s="28"/>
    </row>
    <row r="9" spans="1:11" ht="15">
      <c r="A9" s="11" t="s">
        <v>2</v>
      </c>
      <c r="B9" s="11">
        <v>226</v>
      </c>
      <c r="C9" s="11">
        <v>225</v>
      </c>
      <c r="D9" s="11">
        <v>227</v>
      </c>
      <c r="E9" s="11">
        <v>24</v>
      </c>
      <c r="F9" s="11">
        <v>40</v>
      </c>
      <c r="G9" s="27">
        <v>30</v>
      </c>
      <c r="H9" s="11">
        <f aca="true" t="shared" si="1" ref="H9:J11">B9*E9</f>
        <v>5424</v>
      </c>
      <c r="I9" s="11">
        <f t="shared" si="1"/>
        <v>9000</v>
      </c>
      <c r="J9" s="11">
        <f t="shared" si="1"/>
        <v>6810</v>
      </c>
      <c r="K9" s="28"/>
    </row>
    <row r="10" spans="1:11" ht="15">
      <c r="A10" s="11" t="s">
        <v>4</v>
      </c>
      <c r="B10" s="11">
        <v>226</v>
      </c>
      <c r="C10" s="11">
        <v>225</v>
      </c>
      <c r="D10" s="11">
        <v>227</v>
      </c>
      <c r="E10" s="11">
        <v>14</v>
      </c>
      <c r="F10" s="11">
        <v>8</v>
      </c>
      <c r="G10" s="27">
        <v>6</v>
      </c>
      <c r="H10" s="11">
        <f t="shared" si="1"/>
        <v>3164</v>
      </c>
      <c r="I10" s="11">
        <f t="shared" si="1"/>
        <v>1800</v>
      </c>
      <c r="J10" s="11">
        <f t="shared" si="1"/>
        <v>1362</v>
      </c>
      <c r="K10" s="28"/>
    </row>
    <row r="11" spans="1:11" ht="15">
      <c r="A11" s="11" t="s">
        <v>6</v>
      </c>
      <c r="B11" s="11">
        <v>226</v>
      </c>
      <c r="C11" s="11">
        <v>225</v>
      </c>
      <c r="D11" s="11">
        <v>227</v>
      </c>
      <c r="E11" s="11">
        <v>14</v>
      </c>
      <c r="F11" s="11">
        <v>24</v>
      </c>
      <c r="G11" s="27">
        <v>11</v>
      </c>
      <c r="H11" s="11">
        <f t="shared" si="1"/>
        <v>3164</v>
      </c>
      <c r="I11" s="11">
        <f t="shared" si="1"/>
        <v>5400</v>
      </c>
      <c r="J11" s="11">
        <f t="shared" si="1"/>
        <v>2497</v>
      </c>
      <c r="K11" s="28"/>
    </row>
    <row r="12" spans="5:13" ht="15">
      <c r="E12" s="1">
        <f aca="true" t="shared" si="2" ref="E12:J12">SUM(E9:E11)</f>
        <v>52</v>
      </c>
      <c r="F12" s="1">
        <f t="shared" si="2"/>
        <v>72</v>
      </c>
      <c r="G12" s="1">
        <f t="shared" si="2"/>
        <v>47</v>
      </c>
      <c r="H12" s="1">
        <f t="shared" si="2"/>
        <v>11752</v>
      </c>
      <c r="I12" s="1">
        <f t="shared" si="2"/>
        <v>16200</v>
      </c>
      <c r="J12" s="1">
        <f t="shared" si="2"/>
        <v>10669</v>
      </c>
      <c r="K12" s="1">
        <f>SUM(H12:J12)</f>
        <v>38621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5.140625" style="0" customWidth="1"/>
    <col min="13" max="13" width="10.140625" style="0" bestFit="1" customWidth="1"/>
  </cols>
  <sheetData>
    <row r="1" ht="15">
      <c r="A1" t="s">
        <v>274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43466</v>
      </c>
    </row>
    <row r="3" spans="1:10" ht="15">
      <c r="A3" s="3" t="s">
        <v>183</v>
      </c>
      <c r="B3" s="3">
        <v>224</v>
      </c>
      <c r="C3" s="3">
        <v>225</v>
      </c>
      <c r="D3" s="3">
        <v>224</v>
      </c>
      <c r="E3" s="3"/>
      <c r="F3" s="3"/>
      <c r="G3" s="30"/>
      <c r="H3" s="3"/>
      <c r="I3" s="3"/>
      <c r="J3" s="3"/>
    </row>
    <row r="4" spans="1:13" ht="15">
      <c r="A4" s="11" t="s">
        <v>5</v>
      </c>
      <c r="B4" s="66">
        <v>224</v>
      </c>
      <c r="C4" s="66">
        <v>225</v>
      </c>
      <c r="D4" s="66">
        <v>224</v>
      </c>
      <c r="E4" s="11">
        <v>0</v>
      </c>
      <c r="F4" s="11">
        <v>0</v>
      </c>
      <c r="G4" s="27">
        <v>0</v>
      </c>
      <c r="H4" s="3">
        <f>B4*E4</f>
        <v>0</v>
      </c>
      <c r="I4" s="3">
        <f>C4*F4</f>
        <v>0</v>
      </c>
      <c r="J4" s="3">
        <f>D4*G4</f>
        <v>0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>SUM(H5:J5)</f>
        <v>0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7.00390625" style="0" customWidth="1"/>
    <col min="13" max="13" width="10.140625" style="0" bestFit="1" customWidth="1"/>
  </cols>
  <sheetData>
    <row r="1" ht="15">
      <c r="A1" t="s">
        <v>275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43466</v>
      </c>
    </row>
    <row r="3" spans="1:10" ht="15">
      <c r="A3" s="3" t="s">
        <v>183</v>
      </c>
      <c r="B3" s="3">
        <v>224</v>
      </c>
      <c r="C3" s="3">
        <v>223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224</v>
      </c>
      <c r="C4" s="66">
        <v>223</v>
      </c>
      <c r="D4" s="66">
        <v>230</v>
      </c>
      <c r="E4" s="11">
        <v>32</v>
      </c>
      <c r="F4" s="11">
        <v>34</v>
      </c>
      <c r="G4" s="27">
        <v>29</v>
      </c>
      <c r="H4" s="3">
        <f aca="true" t="shared" si="0" ref="H4:J5">B4*E4</f>
        <v>7168</v>
      </c>
      <c r="I4" s="3">
        <f t="shared" si="0"/>
        <v>7582</v>
      </c>
      <c r="J4" s="3">
        <f t="shared" si="0"/>
        <v>6670</v>
      </c>
      <c r="K4" s="1" t="s">
        <v>242</v>
      </c>
      <c r="L4" s="1" t="s">
        <v>243</v>
      </c>
      <c r="M4" s="1" t="s">
        <v>248</v>
      </c>
    </row>
    <row r="5" spans="1:13" ht="15">
      <c r="A5" s="11" t="s">
        <v>3</v>
      </c>
      <c r="B5" s="66">
        <v>224</v>
      </c>
      <c r="C5" s="66">
        <v>223</v>
      </c>
      <c r="D5" s="66">
        <v>230</v>
      </c>
      <c r="E5" s="11">
        <v>3</v>
      </c>
      <c r="F5" s="11">
        <v>9</v>
      </c>
      <c r="G5" s="27">
        <v>2</v>
      </c>
      <c r="H5" s="3">
        <f t="shared" si="0"/>
        <v>672</v>
      </c>
      <c r="I5" s="3">
        <f t="shared" si="0"/>
        <v>2007</v>
      </c>
      <c r="J5" s="3">
        <f t="shared" si="0"/>
        <v>460</v>
      </c>
      <c r="K5" s="1"/>
      <c r="L5" s="1"/>
      <c r="M5" s="1"/>
    </row>
    <row r="6" spans="5:13" ht="15">
      <c r="E6" s="1">
        <f aca="true" t="shared" si="1" ref="E6:J6">SUM(E4:E4)</f>
        <v>32</v>
      </c>
      <c r="F6" s="1">
        <f t="shared" si="1"/>
        <v>34</v>
      </c>
      <c r="G6" s="1">
        <f t="shared" si="1"/>
        <v>29</v>
      </c>
      <c r="H6" s="1">
        <f t="shared" si="1"/>
        <v>7168</v>
      </c>
      <c r="I6" s="1">
        <f t="shared" si="1"/>
        <v>7582</v>
      </c>
      <c r="J6" s="1">
        <f t="shared" si="1"/>
        <v>6670</v>
      </c>
      <c r="K6" s="1">
        <f>SUM(H6:J6)</f>
        <v>21420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8515625" style="0" customWidth="1"/>
  </cols>
  <sheetData>
    <row r="1" ht="15">
      <c r="A1" t="s">
        <v>274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359</v>
      </c>
    </row>
    <row r="3" spans="1:10" ht="15">
      <c r="A3" s="3" t="s">
        <v>183</v>
      </c>
      <c r="B3" s="3">
        <v>224</v>
      </c>
      <c r="C3" s="3">
        <v>222</v>
      </c>
      <c r="D3" s="3">
        <v>224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224</v>
      </c>
      <c r="C4" s="66">
        <v>222</v>
      </c>
      <c r="D4" s="66">
        <v>224</v>
      </c>
      <c r="E4" s="11">
        <v>2</v>
      </c>
      <c r="F4" s="11">
        <v>2</v>
      </c>
      <c r="G4" s="27">
        <v>2</v>
      </c>
      <c r="H4" s="3">
        <f>B4*E4</f>
        <v>448</v>
      </c>
      <c r="I4" s="3">
        <f>C4*F4</f>
        <v>444</v>
      </c>
      <c r="J4" s="3">
        <f>D4*G4</f>
        <v>448</v>
      </c>
      <c r="K4" s="1" t="s">
        <v>242</v>
      </c>
      <c r="L4" s="1" t="s">
        <v>243</v>
      </c>
      <c r="M4" s="1" t="s">
        <v>248</v>
      </c>
    </row>
    <row r="5" spans="1:13" s="64" customFormat="1" ht="15">
      <c r="A5" s="69" t="s">
        <v>3</v>
      </c>
      <c r="B5" s="66">
        <v>224</v>
      </c>
      <c r="C5" s="66">
        <v>222</v>
      </c>
      <c r="D5" s="66">
        <v>224</v>
      </c>
      <c r="E5" s="69">
        <v>140</v>
      </c>
      <c r="F5" s="69">
        <v>148</v>
      </c>
      <c r="G5" s="71">
        <v>152</v>
      </c>
      <c r="H5" s="66">
        <f>B5*E5</f>
        <v>31360</v>
      </c>
      <c r="I5" s="66">
        <f>C5*F5</f>
        <v>32856</v>
      </c>
      <c r="J5" s="66">
        <f>D5*G5</f>
        <v>34048</v>
      </c>
      <c r="K5" s="65"/>
      <c r="L5" s="65"/>
      <c r="M5" s="65"/>
    </row>
    <row r="6" spans="5:13" ht="15">
      <c r="E6" s="1">
        <f aca="true" t="shared" si="0" ref="E6:J6">SUM(E4:E4)</f>
        <v>2</v>
      </c>
      <c r="F6" s="1">
        <f t="shared" si="0"/>
        <v>2</v>
      </c>
      <c r="G6" s="1">
        <f t="shared" si="0"/>
        <v>2</v>
      </c>
      <c r="H6" s="1">
        <f t="shared" si="0"/>
        <v>448</v>
      </c>
      <c r="I6" s="1">
        <f t="shared" si="0"/>
        <v>444</v>
      </c>
      <c r="J6" s="1">
        <f t="shared" si="0"/>
        <v>448</v>
      </c>
      <c r="K6" s="1">
        <f>SUM(H6:J6)</f>
        <v>1340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57421875" style="0" customWidth="1"/>
  </cols>
  <sheetData>
    <row r="1" ht="15">
      <c r="A1" t="s">
        <v>276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</row>
    <row r="3" spans="1:10" ht="15">
      <c r="A3" s="3" t="s">
        <v>183</v>
      </c>
      <c r="B3" s="3">
        <v>230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230</v>
      </c>
      <c r="C4" s="66">
        <v>230</v>
      </c>
      <c r="D4" s="66">
        <v>230</v>
      </c>
      <c r="E4" s="11">
        <v>10</v>
      </c>
      <c r="F4" s="11">
        <v>16</v>
      </c>
      <c r="G4" s="27">
        <v>5</v>
      </c>
      <c r="H4" s="3">
        <f aca="true" t="shared" si="0" ref="H4:J5">B4*E4</f>
        <v>2300</v>
      </c>
      <c r="I4" s="3">
        <f t="shared" si="0"/>
        <v>3680</v>
      </c>
      <c r="J4" s="3">
        <f t="shared" si="0"/>
        <v>1150</v>
      </c>
      <c r="K4" s="1" t="s">
        <v>242</v>
      </c>
      <c r="L4" s="1" t="s">
        <v>243</v>
      </c>
      <c r="M4" s="1" t="s">
        <v>248</v>
      </c>
    </row>
    <row r="5" spans="1:13" ht="15">
      <c r="A5" s="11" t="s">
        <v>4</v>
      </c>
      <c r="B5" s="66">
        <v>230</v>
      </c>
      <c r="C5" s="66">
        <v>230</v>
      </c>
      <c r="D5" s="66">
        <v>230</v>
      </c>
      <c r="E5" s="11">
        <v>0</v>
      </c>
      <c r="F5" s="11">
        <v>0</v>
      </c>
      <c r="G5" s="27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/>
      <c r="L5" s="1"/>
      <c r="M5" s="1"/>
    </row>
    <row r="6" spans="5:13" ht="15">
      <c r="E6" s="1">
        <f aca="true" t="shared" si="1" ref="E6:J6">SUM(E4:E5)</f>
        <v>10</v>
      </c>
      <c r="F6" s="1">
        <f t="shared" si="1"/>
        <v>16</v>
      </c>
      <c r="G6" s="1">
        <f t="shared" si="1"/>
        <v>5</v>
      </c>
      <c r="H6" s="1">
        <f t="shared" si="1"/>
        <v>2300</v>
      </c>
      <c r="I6" s="1">
        <f t="shared" si="1"/>
        <v>3680</v>
      </c>
      <c r="J6" s="1">
        <f t="shared" si="1"/>
        <v>1150</v>
      </c>
      <c r="K6" s="1">
        <f>SUM(H6:J6)</f>
        <v>7130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8515625" style="0" customWidth="1"/>
  </cols>
  <sheetData>
    <row r="1" ht="15">
      <c r="A1" t="s">
        <v>277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</row>
    <row r="3" spans="1:10" ht="15">
      <c r="A3" s="3" t="s">
        <v>183</v>
      </c>
      <c r="B3" s="3">
        <v>225</v>
      </c>
      <c r="C3" s="3">
        <v>229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225</v>
      </c>
      <c r="C4" s="66">
        <v>229</v>
      </c>
      <c r="D4" s="66">
        <v>230</v>
      </c>
      <c r="E4" s="11">
        <v>53</v>
      </c>
      <c r="F4" s="11">
        <v>47</v>
      </c>
      <c r="G4" s="27">
        <v>27</v>
      </c>
      <c r="H4" s="3">
        <f>B4*E4</f>
        <v>11925</v>
      </c>
      <c r="I4" s="3">
        <f>C4*F4</f>
        <v>10763</v>
      </c>
      <c r="J4" s="3">
        <f>D4*G4</f>
        <v>6210</v>
      </c>
      <c r="K4" s="1" t="s">
        <v>242</v>
      </c>
      <c r="L4" s="1" t="s">
        <v>243</v>
      </c>
      <c r="M4" s="1" t="s">
        <v>248</v>
      </c>
    </row>
    <row r="5" spans="5:13" ht="15">
      <c r="E5" s="1">
        <f>SUM(E4:E4)</f>
        <v>53</v>
      </c>
      <c r="F5" s="1">
        <f>SUM(F4:F4)</f>
        <v>47</v>
      </c>
      <c r="G5" s="1">
        <f>SUM(G4:G4)</f>
        <v>27</v>
      </c>
      <c r="H5" s="1">
        <f>SUM(H4:H4)</f>
        <v>11925</v>
      </c>
      <c r="I5" s="1">
        <f>SUM(I4:I4)</f>
        <v>10763</v>
      </c>
      <c r="J5" s="1">
        <f>SUM(J4:J4)</f>
        <v>6210</v>
      </c>
      <c r="K5" s="1">
        <f>SUM(H5:J5)</f>
        <v>28898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3.57421875" style="0" customWidth="1"/>
  </cols>
  <sheetData>
    <row r="1" ht="15">
      <c r="A1" t="s">
        <v>356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354</v>
      </c>
    </row>
    <row r="3" spans="1:10" ht="15">
      <c r="A3" s="3" t="s">
        <v>183</v>
      </c>
      <c r="B3" s="3">
        <v>227</v>
      </c>
      <c r="C3" s="3">
        <v>225</v>
      </c>
      <c r="D3" s="3">
        <v>225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227</v>
      </c>
      <c r="C4" s="66">
        <v>225</v>
      </c>
      <c r="D4" s="66">
        <v>225</v>
      </c>
      <c r="E4" s="11">
        <v>98</v>
      </c>
      <c r="F4" s="11">
        <v>100</v>
      </c>
      <c r="G4" s="27">
        <v>98</v>
      </c>
      <c r="H4" s="3">
        <f aca="true" t="shared" si="0" ref="H4:J6">B4*E4</f>
        <v>22246</v>
      </c>
      <c r="I4" s="3">
        <f t="shared" si="0"/>
        <v>22500</v>
      </c>
      <c r="J4" s="3">
        <f t="shared" si="0"/>
        <v>22050</v>
      </c>
      <c r="K4" s="1" t="s">
        <v>242</v>
      </c>
      <c r="L4" s="1" t="s">
        <v>243</v>
      </c>
      <c r="M4" s="1" t="s">
        <v>248</v>
      </c>
    </row>
    <row r="5" spans="1:13" s="64" customFormat="1" ht="15">
      <c r="A5" s="69" t="s">
        <v>3</v>
      </c>
      <c r="B5" s="66">
        <v>227</v>
      </c>
      <c r="C5" s="66">
        <v>225</v>
      </c>
      <c r="D5" s="66">
        <v>225</v>
      </c>
      <c r="E5" s="69">
        <v>8</v>
      </c>
      <c r="F5" s="69">
        <v>4</v>
      </c>
      <c r="G5" s="71">
        <v>14</v>
      </c>
      <c r="H5" s="66">
        <f t="shared" si="0"/>
        <v>1816</v>
      </c>
      <c r="I5" s="66">
        <f t="shared" si="0"/>
        <v>900</v>
      </c>
      <c r="J5" s="66">
        <f t="shared" si="0"/>
        <v>3150</v>
      </c>
      <c r="K5" s="65"/>
      <c r="L5" s="65"/>
      <c r="M5" s="65"/>
    </row>
    <row r="6" spans="1:13" s="64" customFormat="1" ht="15">
      <c r="A6" s="69" t="s">
        <v>4</v>
      </c>
      <c r="B6" s="66">
        <v>227</v>
      </c>
      <c r="C6" s="66">
        <v>225</v>
      </c>
      <c r="D6" s="66">
        <v>225</v>
      </c>
      <c r="E6" s="69">
        <v>115</v>
      </c>
      <c r="F6" s="69">
        <v>124</v>
      </c>
      <c r="G6" s="71">
        <v>106</v>
      </c>
      <c r="H6" s="66">
        <f t="shared" si="0"/>
        <v>26105</v>
      </c>
      <c r="I6" s="66">
        <f t="shared" si="0"/>
        <v>27900</v>
      </c>
      <c r="J6" s="66">
        <f t="shared" si="0"/>
        <v>23850</v>
      </c>
      <c r="K6" s="65"/>
      <c r="L6" s="65"/>
      <c r="M6" s="65"/>
    </row>
    <row r="7" spans="5:13" ht="15">
      <c r="E7" s="1">
        <f aca="true" t="shared" si="1" ref="E7:J7">SUM(E4:E4)</f>
        <v>98</v>
      </c>
      <c r="F7" s="1">
        <f t="shared" si="1"/>
        <v>100</v>
      </c>
      <c r="G7" s="1">
        <f t="shared" si="1"/>
        <v>98</v>
      </c>
      <c r="H7" s="1">
        <f t="shared" si="1"/>
        <v>22246</v>
      </c>
      <c r="I7" s="1">
        <f t="shared" si="1"/>
        <v>22500</v>
      </c>
      <c r="J7" s="1">
        <f t="shared" si="1"/>
        <v>22050</v>
      </c>
      <c r="K7" s="1">
        <f>SUM(H7:J7)</f>
        <v>66796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3.8515625" style="0" customWidth="1"/>
  </cols>
  <sheetData>
    <row r="1" spans="1:4" ht="15">
      <c r="A1" s="1" t="s">
        <v>278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31" t="s">
        <v>362</v>
      </c>
    </row>
    <row r="3" spans="1:11" ht="15">
      <c r="A3" s="3" t="s">
        <v>183</v>
      </c>
      <c r="B3" s="11">
        <v>228</v>
      </c>
      <c r="C3" s="11">
        <v>225</v>
      </c>
      <c r="D3" s="11">
        <v>227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228</v>
      </c>
      <c r="C4" s="69">
        <v>225</v>
      </c>
      <c r="D4" s="69">
        <v>227</v>
      </c>
      <c r="E4" s="11">
        <v>112</v>
      </c>
      <c r="F4" s="11">
        <v>102</v>
      </c>
      <c r="G4" s="27">
        <v>77</v>
      </c>
      <c r="H4" s="11">
        <f>B4*E4</f>
        <v>25536</v>
      </c>
      <c r="I4" s="11">
        <f>C4*F4</f>
        <v>22950</v>
      </c>
      <c r="J4" s="11">
        <f>D4*G4</f>
        <v>17479</v>
      </c>
      <c r="K4" s="11" t="s">
        <v>242</v>
      </c>
      <c r="L4" s="1" t="s">
        <v>243</v>
      </c>
      <c r="M4" s="1" t="s">
        <v>248</v>
      </c>
    </row>
    <row r="5" spans="1:13" ht="15">
      <c r="A5" s="12"/>
      <c r="B5" s="11"/>
      <c r="C5" s="11"/>
      <c r="D5" s="11"/>
      <c r="E5" s="11"/>
      <c r="F5" s="11"/>
      <c r="G5" s="27"/>
      <c r="H5" s="11">
        <f>SUM(H4:H4)</f>
        <v>25536</v>
      </c>
      <c r="I5" s="11">
        <f>SUM(I4:I4)</f>
        <v>22950</v>
      </c>
      <c r="J5" s="11">
        <f>SUM(J4:J4)</f>
        <v>17479</v>
      </c>
      <c r="K5" s="11">
        <f>SUM(H5:J5)</f>
        <v>65965</v>
      </c>
      <c r="L5" s="1"/>
      <c r="M5" s="1"/>
    </row>
    <row r="6" spans="1:11" ht="15">
      <c r="A6" s="11" t="s">
        <v>184</v>
      </c>
      <c r="B6" s="11">
        <v>228</v>
      </c>
      <c r="C6" s="11">
        <v>227</v>
      </c>
      <c r="D6" s="11">
        <v>226</v>
      </c>
      <c r="E6" s="11"/>
      <c r="F6" s="11"/>
      <c r="G6" s="27"/>
      <c r="H6" s="11"/>
      <c r="I6" s="11"/>
      <c r="J6" s="11"/>
      <c r="K6" s="28"/>
    </row>
    <row r="7" spans="1:13" ht="15">
      <c r="A7" s="12" t="s">
        <v>7</v>
      </c>
      <c r="B7" s="69">
        <v>228</v>
      </c>
      <c r="C7" s="69">
        <v>227</v>
      </c>
      <c r="D7" s="69">
        <v>226</v>
      </c>
      <c r="E7" s="11">
        <v>130</v>
      </c>
      <c r="F7" s="11">
        <v>126</v>
      </c>
      <c r="G7" s="27">
        <v>139</v>
      </c>
      <c r="H7" s="11">
        <f>B7*E7</f>
        <v>29640</v>
      </c>
      <c r="I7" s="11">
        <f>C7*F7</f>
        <v>28602</v>
      </c>
      <c r="J7" s="11">
        <f>D7*G7</f>
        <v>31414</v>
      </c>
      <c r="K7" s="11"/>
      <c r="L7" s="1"/>
      <c r="M7" s="1"/>
    </row>
    <row r="8" spans="5:13" ht="15">
      <c r="E8" s="1">
        <f>SUM(E7:E7)</f>
        <v>130</v>
      </c>
      <c r="F8" s="1">
        <f>SUM(F7:F7)</f>
        <v>126</v>
      </c>
      <c r="G8" s="1">
        <f>SUM(G7:G7)</f>
        <v>139</v>
      </c>
      <c r="H8" s="1">
        <f>SUM(H7:H7)</f>
        <v>29640</v>
      </c>
      <c r="I8" s="1">
        <f>SUM(I7:I7)</f>
        <v>28602</v>
      </c>
      <c r="J8" s="1">
        <f>SUM(J7:J7)</f>
        <v>31414</v>
      </c>
      <c r="K8" s="1">
        <f>SUM(H8:J8)</f>
        <v>89656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00390625" style="0" customWidth="1"/>
  </cols>
  <sheetData>
    <row r="1" ht="15">
      <c r="A1" t="s">
        <v>279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</row>
    <row r="3" spans="1:10" ht="15">
      <c r="A3" s="3" t="s">
        <v>183</v>
      </c>
      <c r="B3" s="3">
        <v>230</v>
      </c>
      <c r="C3" s="3">
        <v>230</v>
      </c>
      <c r="D3" s="3">
        <v>239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230</v>
      </c>
      <c r="C4" s="66">
        <v>230</v>
      </c>
      <c r="D4" s="66">
        <v>239</v>
      </c>
      <c r="E4" s="11">
        <v>39</v>
      </c>
      <c r="F4" s="11">
        <v>24</v>
      </c>
      <c r="G4" s="27">
        <v>22</v>
      </c>
      <c r="H4" s="3">
        <f aca="true" t="shared" si="0" ref="H4:J5">B4*E4</f>
        <v>8970</v>
      </c>
      <c r="I4" s="3">
        <f t="shared" si="0"/>
        <v>5520</v>
      </c>
      <c r="J4" s="3">
        <f t="shared" si="0"/>
        <v>5258</v>
      </c>
      <c r="K4" s="1" t="s">
        <v>242</v>
      </c>
      <c r="L4" s="1" t="s">
        <v>243</v>
      </c>
      <c r="M4" s="1" t="s">
        <v>248</v>
      </c>
    </row>
    <row r="5" spans="1:13" ht="15">
      <c r="A5" s="1"/>
      <c r="B5" s="66"/>
      <c r="C5" s="66"/>
      <c r="D5" s="66"/>
      <c r="E5" s="69"/>
      <c r="F5" s="69"/>
      <c r="G5" s="71"/>
      <c r="H5" s="1">
        <f>SUM(H4)</f>
        <v>8970</v>
      </c>
      <c r="I5" s="1">
        <f>SUM(I4)</f>
        <v>5520</v>
      </c>
      <c r="J5" s="1">
        <f>SUM(J4)</f>
        <v>5258</v>
      </c>
      <c r="K5" s="1">
        <f>SUM(H5:J5)</f>
        <v>19748</v>
      </c>
      <c r="L5" s="1">
        <v>160000</v>
      </c>
      <c r="M5" s="1">
        <f>K5/L5</f>
        <v>0.123425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217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1" t="s">
        <v>239</v>
      </c>
      <c r="I2" s="4" t="s">
        <v>240</v>
      </c>
      <c r="J2" s="4" t="s">
        <v>241</v>
      </c>
      <c r="K2" s="42"/>
      <c r="M2" s="60">
        <v>43522</v>
      </c>
    </row>
    <row r="3" spans="1:10" ht="15">
      <c r="A3" s="3" t="s">
        <v>179</v>
      </c>
      <c r="B3" s="3">
        <v>213</v>
      </c>
      <c r="C3" s="3">
        <v>219</v>
      </c>
      <c r="D3" s="3">
        <v>215</v>
      </c>
      <c r="E3" s="3"/>
      <c r="F3" s="3"/>
      <c r="G3" s="30"/>
      <c r="H3" s="1"/>
      <c r="I3" s="1"/>
      <c r="J3" s="1"/>
    </row>
    <row r="4" spans="1:13" ht="15">
      <c r="A4" s="3" t="s">
        <v>146</v>
      </c>
      <c r="B4" s="66">
        <v>213</v>
      </c>
      <c r="C4" s="66">
        <v>219</v>
      </c>
      <c r="D4" s="66">
        <v>215</v>
      </c>
      <c r="E4" s="11">
        <v>106</v>
      </c>
      <c r="F4" s="11">
        <v>170</v>
      </c>
      <c r="G4" s="27">
        <v>131</v>
      </c>
      <c r="H4" s="11">
        <f aca="true" t="shared" si="0" ref="H4:J7">B4*E4</f>
        <v>22578</v>
      </c>
      <c r="I4" s="11">
        <f t="shared" si="0"/>
        <v>37230</v>
      </c>
      <c r="J4" s="11">
        <f t="shared" si="0"/>
        <v>28165</v>
      </c>
      <c r="K4" s="26"/>
      <c r="L4" s="26"/>
      <c r="M4" s="26"/>
    </row>
    <row r="5" spans="1:13" ht="15">
      <c r="A5" s="3" t="s">
        <v>149</v>
      </c>
      <c r="B5" s="66">
        <v>213</v>
      </c>
      <c r="C5" s="66">
        <v>219</v>
      </c>
      <c r="D5" s="66">
        <v>215</v>
      </c>
      <c r="E5" s="11">
        <v>42</v>
      </c>
      <c r="F5" s="11">
        <v>17</v>
      </c>
      <c r="G5" s="27">
        <v>29</v>
      </c>
      <c r="H5" s="11">
        <f t="shared" si="0"/>
        <v>8946</v>
      </c>
      <c r="I5" s="11">
        <f t="shared" si="0"/>
        <v>3723</v>
      </c>
      <c r="J5" s="11">
        <f t="shared" si="0"/>
        <v>6235</v>
      </c>
      <c r="K5" s="26"/>
      <c r="L5" s="26"/>
      <c r="M5" s="26"/>
    </row>
    <row r="6" spans="1:13" ht="15">
      <c r="A6" s="3" t="s">
        <v>151</v>
      </c>
      <c r="B6" s="66">
        <v>213</v>
      </c>
      <c r="C6" s="66">
        <v>219</v>
      </c>
      <c r="D6" s="66">
        <v>215</v>
      </c>
      <c r="E6" s="11">
        <v>48</v>
      </c>
      <c r="F6" s="11">
        <v>48</v>
      </c>
      <c r="G6" s="27">
        <v>59</v>
      </c>
      <c r="H6" s="11">
        <f t="shared" si="0"/>
        <v>10224</v>
      </c>
      <c r="I6" s="11">
        <f t="shared" si="0"/>
        <v>10512</v>
      </c>
      <c r="J6" s="11">
        <f t="shared" si="0"/>
        <v>12685</v>
      </c>
      <c r="K6" s="26"/>
      <c r="L6" s="26"/>
      <c r="M6" s="26"/>
    </row>
    <row r="7" spans="1:13" ht="15">
      <c r="A7" s="3" t="s">
        <v>162</v>
      </c>
      <c r="B7" s="66">
        <v>213</v>
      </c>
      <c r="C7" s="66">
        <v>219</v>
      </c>
      <c r="D7" s="66">
        <v>215</v>
      </c>
      <c r="E7" s="11">
        <v>140</v>
      </c>
      <c r="F7" s="11">
        <v>124</v>
      </c>
      <c r="G7" s="27">
        <v>163</v>
      </c>
      <c r="H7" s="11">
        <f t="shared" si="0"/>
        <v>29820</v>
      </c>
      <c r="I7" s="11">
        <f t="shared" si="0"/>
        <v>27156</v>
      </c>
      <c r="J7" s="11">
        <f t="shared" si="0"/>
        <v>35045</v>
      </c>
      <c r="K7" s="11" t="s">
        <v>242</v>
      </c>
      <c r="L7" s="11" t="s">
        <v>243</v>
      </c>
      <c r="M7" s="11" t="s">
        <v>244</v>
      </c>
    </row>
    <row r="8" spans="5:13" ht="15">
      <c r="E8" s="11">
        <f aca="true" t="shared" si="1" ref="E8:J8">SUM(E4:E7)</f>
        <v>336</v>
      </c>
      <c r="F8" s="11">
        <f t="shared" si="1"/>
        <v>359</v>
      </c>
      <c r="G8" s="11">
        <f t="shared" si="1"/>
        <v>382</v>
      </c>
      <c r="H8" s="11">
        <f t="shared" si="1"/>
        <v>71568</v>
      </c>
      <c r="I8" s="11">
        <f t="shared" si="1"/>
        <v>78621</v>
      </c>
      <c r="J8" s="11">
        <f t="shared" si="1"/>
        <v>82130</v>
      </c>
      <c r="K8" s="11">
        <f>SUM(H8:J8)</f>
        <v>232319</v>
      </c>
      <c r="L8" s="11">
        <v>400000</v>
      </c>
      <c r="M8" s="11">
        <f>K8/L8</f>
        <v>0.5807975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50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43509</v>
      </c>
      <c r="N2" s="45"/>
    </row>
    <row r="3" spans="1:10" ht="15">
      <c r="A3" s="3" t="s">
        <v>1</v>
      </c>
      <c r="B3" s="3">
        <v>220</v>
      </c>
      <c r="C3" s="3">
        <v>219</v>
      </c>
      <c r="D3" s="3">
        <v>228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220</v>
      </c>
      <c r="C4" s="66">
        <v>219</v>
      </c>
      <c r="D4" s="66">
        <v>228</v>
      </c>
      <c r="E4" s="3">
        <v>115</v>
      </c>
      <c r="F4" s="3">
        <v>113</v>
      </c>
      <c r="G4" s="30">
        <v>84</v>
      </c>
      <c r="H4" s="3">
        <f aca="true" t="shared" si="0" ref="H4:J6">B4*E4</f>
        <v>25300</v>
      </c>
      <c r="I4" s="3">
        <f t="shared" si="0"/>
        <v>24747</v>
      </c>
      <c r="J4" s="3">
        <f t="shared" si="0"/>
        <v>19152</v>
      </c>
    </row>
    <row r="5" spans="1:10" ht="15">
      <c r="A5" s="4" t="s">
        <v>4</v>
      </c>
      <c r="B5" s="66">
        <v>220</v>
      </c>
      <c r="C5" s="66">
        <v>219</v>
      </c>
      <c r="D5" s="66">
        <v>228</v>
      </c>
      <c r="E5" s="3">
        <v>124</v>
      </c>
      <c r="F5" s="3">
        <v>108</v>
      </c>
      <c r="G5" s="30">
        <v>51</v>
      </c>
      <c r="H5" s="3">
        <f t="shared" si="0"/>
        <v>27280</v>
      </c>
      <c r="I5" s="3">
        <f t="shared" si="0"/>
        <v>23652</v>
      </c>
      <c r="J5" s="3">
        <f t="shared" si="0"/>
        <v>11628</v>
      </c>
    </row>
    <row r="6" spans="1:13" ht="15">
      <c r="A6" s="11" t="s">
        <v>5</v>
      </c>
      <c r="B6" s="66">
        <v>220</v>
      </c>
      <c r="C6" s="66">
        <v>219</v>
      </c>
      <c r="D6" s="66">
        <v>228</v>
      </c>
      <c r="E6" s="11">
        <v>15</v>
      </c>
      <c r="F6" s="11">
        <v>11</v>
      </c>
      <c r="G6" s="27">
        <v>35</v>
      </c>
      <c r="H6" s="3">
        <f t="shared" si="0"/>
        <v>3300</v>
      </c>
      <c r="I6" s="3">
        <f t="shared" si="0"/>
        <v>2409</v>
      </c>
      <c r="J6" s="3">
        <f t="shared" si="0"/>
        <v>7980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254</v>
      </c>
      <c r="F7" s="1">
        <f t="shared" si="1"/>
        <v>232</v>
      </c>
      <c r="G7" s="1">
        <f t="shared" si="1"/>
        <v>170</v>
      </c>
      <c r="H7" s="1">
        <f t="shared" si="1"/>
        <v>55880</v>
      </c>
      <c r="I7" s="1">
        <f t="shared" si="1"/>
        <v>50808</v>
      </c>
      <c r="J7" s="1">
        <f t="shared" si="1"/>
        <v>38760</v>
      </c>
      <c r="K7" s="1">
        <f>SUM(H7:J7)</f>
        <v>145448</v>
      </c>
      <c r="L7" s="1">
        <v>400000</v>
      </c>
      <c r="M7" s="1">
        <f>K7/L7</f>
        <v>0.36362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7109375" style="0" customWidth="1"/>
    <col min="13" max="13" width="10.140625" style="0" bestFit="1" customWidth="1"/>
  </cols>
  <sheetData>
    <row r="1" ht="15">
      <c r="A1" t="s">
        <v>301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43477</v>
      </c>
    </row>
    <row r="3" spans="1:10" ht="15">
      <c r="A3" s="3" t="s">
        <v>183</v>
      </c>
      <c r="B3" s="3">
        <v>229</v>
      </c>
      <c r="C3" s="3">
        <v>228</v>
      </c>
      <c r="D3" s="3">
        <v>238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229</v>
      </c>
      <c r="C4" s="66">
        <v>228</v>
      </c>
      <c r="D4" s="66">
        <v>238</v>
      </c>
      <c r="E4" s="11">
        <v>5</v>
      </c>
      <c r="F4" s="11">
        <v>8</v>
      </c>
      <c r="G4" s="27">
        <v>0</v>
      </c>
      <c r="H4" s="3">
        <f aca="true" t="shared" si="0" ref="H4:J5">B4*E4</f>
        <v>1145</v>
      </c>
      <c r="I4" s="3">
        <f t="shared" si="0"/>
        <v>1824</v>
      </c>
      <c r="J4" s="3">
        <f t="shared" si="0"/>
        <v>0</v>
      </c>
      <c r="K4" s="1" t="s">
        <v>242</v>
      </c>
      <c r="L4" s="1" t="s">
        <v>243</v>
      </c>
      <c r="M4" s="1" t="s">
        <v>248</v>
      </c>
    </row>
    <row r="5" spans="1:13" ht="15">
      <c r="A5" s="11" t="s">
        <v>3</v>
      </c>
      <c r="B5" s="66">
        <v>229</v>
      </c>
      <c r="C5" s="66">
        <v>228</v>
      </c>
      <c r="D5" s="66">
        <v>238</v>
      </c>
      <c r="E5" s="11">
        <v>105</v>
      </c>
      <c r="F5" s="11">
        <v>110</v>
      </c>
      <c r="G5" s="27">
        <v>101</v>
      </c>
      <c r="H5" s="3">
        <f t="shared" si="0"/>
        <v>24045</v>
      </c>
      <c r="I5" s="3">
        <f t="shared" si="0"/>
        <v>25080</v>
      </c>
      <c r="J5" s="3">
        <f t="shared" si="0"/>
        <v>24038</v>
      </c>
      <c r="K5" s="1"/>
      <c r="L5" s="1"/>
      <c r="M5" s="1"/>
    </row>
    <row r="6" spans="1:13" ht="15">
      <c r="A6" s="1" t="s">
        <v>179</v>
      </c>
      <c r="B6" s="66"/>
      <c r="C6" s="66"/>
      <c r="D6" s="66"/>
      <c r="E6" s="1">
        <f aca="true" t="shared" si="1" ref="E6:J6">SUM(E4:E5)</f>
        <v>110</v>
      </c>
      <c r="F6" s="1">
        <f t="shared" si="1"/>
        <v>118</v>
      </c>
      <c r="G6" s="1">
        <f t="shared" si="1"/>
        <v>101</v>
      </c>
      <c r="H6" s="1">
        <f t="shared" si="1"/>
        <v>25190</v>
      </c>
      <c r="I6" s="1">
        <f t="shared" si="1"/>
        <v>26904</v>
      </c>
      <c r="J6" s="1">
        <f t="shared" si="1"/>
        <v>24038</v>
      </c>
      <c r="K6" s="1">
        <f>SUM(H6:J6)</f>
        <v>76132</v>
      </c>
      <c r="L6" s="1">
        <v>160000</v>
      </c>
      <c r="M6" s="1">
        <f>K6/L6</f>
        <v>0.475825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28125" style="0" customWidth="1"/>
  </cols>
  <sheetData>
    <row r="1" ht="15">
      <c r="A1" t="s">
        <v>303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363</v>
      </c>
    </row>
    <row r="3" spans="1:10" ht="15">
      <c r="A3" s="3" t="s">
        <v>183</v>
      </c>
      <c r="B3" s="3">
        <v>236</v>
      </c>
      <c r="C3" s="3">
        <v>224</v>
      </c>
      <c r="D3" s="3">
        <v>224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236</v>
      </c>
      <c r="C4" s="66">
        <v>224</v>
      </c>
      <c r="D4" s="66">
        <v>224</v>
      </c>
      <c r="E4" s="11">
        <v>5</v>
      </c>
      <c r="F4" s="11">
        <v>2</v>
      </c>
      <c r="G4" s="27">
        <v>10</v>
      </c>
      <c r="H4" s="3">
        <f>B4*E4</f>
        <v>1180</v>
      </c>
      <c r="I4" s="3">
        <f>C4*F4</f>
        <v>448</v>
      </c>
      <c r="J4" s="3">
        <f>D4*G4</f>
        <v>2240</v>
      </c>
      <c r="K4" s="1" t="s">
        <v>242</v>
      </c>
      <c r="L4" s="1" t="s">
        <v>243</v>
      </c>
      <c r="M4" s="1" t="s">
        <v>248</v>
      </c>
    </row>
    <row r="5" spans="1:13" ht="15">
      <c r="A5" s="1" t="s">
        <v>179</v>
      </c>
      <c r="B5" s="3"/>
      <c r="C5" s="3"/>
      <c r="D5" s="3"/>
      <c r="E5" s="1"/>
      <c r="F5" s="1"/>
      <c r="G5" s="1"/>
      <c r="H5" s="1">
        <f>SUM(H4:H4)</f>
        <v>1180</v>
      </c>
      <c r="I5" s="1">
        <f>SUM(I4:I4)</f>
        <v>448</v>
      </c>
      <c r="J5" s="1">
        <f>SUM(J4:J4)</f>
        <v>2240</v>
      </c>
      <c r="K5" s="1">
        <f>SUM(H5:J5)</f>
        <v>3868</v>
      </c>
      <c r="L5" s="1">
        <v>40000</v>
      </c>
      <c r="M5" s="1">
        <f>K5/L5</f>
        <v>0.0967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3.8515625" style="0" customWidth="1"/>
    <col min="13" max="13" width="10.140625" style="0" bestFit="1" customWidth="1"/>
  </cols>
  <sheetData>
    <row r="1" ht="15">
      <c r="A1" t="s">
        <v>302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232</v>
      </c>
      <c r="C3" s="3">
        <v>232</v>
      </c>
      <c r="D3" s="3">
        <v>232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232</v>
      </c>
      <c r="C4" s="66">
        <v>232</v>
      </c>
      <c r="D4" s="66">
        <v>232</v>
      </c>
      <c r="E4" s="66">
        <v>26</v>
      </c>
      <c r="F4" s="66">
        <v>12</v>
      </c>
      <c r="G4" s="72">
        <v>38</v>
      </c>
      <c r="H4" s="66">
        <f aca="true" t="shared" si="0" ref="H4:J5">B4*E4</f>
        <v>6032</v>
      </c>
      <c r="I4" s="66">
        <f t="shared" si="0"/>
        <v>2784</v>
      </c>
      <c r="J4" s="66">
        <f t="shared" si="0"/>
        <v>8816</v>
      </c>
    </row>
    <row r="5" spans="1:13" ht="15">
      <c r="A5" s="11" t="s">
        <v>3</v>
      </c>
      <c r="B5" s="66">
        <v>232</v>
      </c>
      <c r="C5" s="66">
        <v>232</v>
      </c>
      <c r="D5" s="66">
        <v>232</v>
      </c>
      <c r="E5" s="11">
        <v>23</v>
      </c>
      <c r="F5" s="11">
        <v>26</v>
      </c>
      <c r="G5" s="27">
        <v>4</v>
      </c>
      <c r="H5" s="3">
        <f t="shared" si="0"/>
        <v>5336</v>
      </c>
      <c r="I5" s="3">
        <f t="shared" si="0"/>
        <v>6032</v>
      </c>
      <c r="J5" s="3">
        <f t="shared" si="0"/>
        <v>928</v>
      </c>
      <c r="K5" s="1" t="s">
        <v>242</v>
      </c>
      <c r="L5" s="1" t="s">
        <v>243</v>
      </c>
      <c r="M5" s="1" t="s">
        <v>248</v>
      </c>
    </row>
    <row r="6" spans="1:13" ht="15">
      <c r="A6" s="1"/>
      <c r="B6" s="3"/>
      <c r="C6" s="3"/>
      <c r="D6" s="3"/>
      <c r="E6" s="1"/>
      <c r="F6" s="1"/>
      <c r="G6" s="1"/>
      <c r="H6" s="1">
        <f>SUM(H5:H5)</f>
        <v>5336</v>
      </c>
      <c r="I6" s="1">
        <f>SUM(I5:I5)</f>
        <v>6032</v>
      </c>
      <c r="J6" s="1">
        <f>SUM(J5:J5)</f>
        <v>928</v>
      </c>
      <c r="K6" s="1">
        <f>SUM(H6:J6)</f>
        <v>12296</v>
      </c>
      <c r="L6" s="1">
        <v>160000</v>
      </c>
      <c r="M6" s="1">
        <f>K6/L6</f>
        <v>0.07685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8515625" style="0" customWidth="1"/>
  </cols>
  <sheetData>
    <row r="1" ht="15">
      <c r="A1" t="s">
        <v>304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</row>
    <row r="3" spans="1:10" ht="15">
      <c r="A3" s="3" t="s">
        <v>183</v>
      </c>
      <c r="B3" s="3">
        <v>242</v>
      </c>
      <c r="C3" s="3">
        <v>241</v>
      </c>
      <c r="D3" s="3">
        <v>241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242</v>
      </c>
      <c r="C4" s="66">
        <v>241</v>
      </c>
      <c r="D4" s="66">
        <v>241</v>
      </c>
      <c r="E4" s="11">
        <v>8</v>
      </c>
      <c r="F4" s="11">
        <v>1</v>
      </c>
      <c r="G4" s="27">
        <v>0</v>
      </c>
      <c r="H4" s="3">
        <f>B4*E4</f>
        <v>1936</v>
      </c>
      <c r="I4" s="3">
        <f>C4*F4</f>
        <v>241</v>
      </c>
      <c r="J4" s="3">
        <f>D4*G4</f>
        <v>0</v>
      </c>
      <c r="K4" s="1" t="s">
        <v>242</v>
      </c>
      <c r="L4" s="1" t="s">
        <v>243</v>
      </c>
      <c r="M4" s="1" t="s">
        <v>248</v>
      </c>
    </row>
    <row r="5" spans="1:13" ht="15">
      <c r="A5" s="1" t="s">
        <v>179</v>
      </c>
      <c r="B5" s="3"/>
      <c r="C5" s="3"/>
      <c r="D5" s="3"/>
      <c r="E5" s="1"/>
      <c r="F5" s="1"/>
      <c r="G5" s="1"/>
      <c r="H5" s="1">
        <f>SUM(H4:H4)</f>
        <v>1936</v>
      </c>
      <c r="I5" s="1">
        <f>SUM(I4:I4)</f>
        <v>241</v>
      </c>
      <c r="J5" s="1">
        <f>SUM(J4:J4)</f>
        <v>0</v>
      </c>
      <c r="K5" s="1">
        <f>SUM(H5:J5)</f>
        <v>2177</v>
      </c>
      <c r="L5" s="1">
        <v>400000</v>
      </c>
      <c r="M5" s="1">
        <f>K5/L5</f>
        <v>0.0054425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8515625" style="0" customWidth="1"/>
    <col min="13" max="13" width="10.140625" style="0" bestFit="1" customWidth="1"/>
  </cols>
  <sheetData>
    <row r="1" ht="15">
      <c r="A1" t="s">
        <v>305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43470</v>
      </c>
    </row>
    <row r="3" spans="1:10" ht="15">
      <c r="A3" s="3" t="s">
        <v>183</v>
      </c>
      <c r="B3" s="3">
        <v>236</v>
      </c>
      <c r="C3" s="3">
        <v>251</v>
      </c>
      <c r="D3" s="3">
        <v>210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236</v>
      </c>
      <c r="C4" s="66">
        <v>251</v>
      </c>
      <c r="D4" s="66">
        <v>210</v>
      </c>
      <c r="E4" s="11">
        <v>104</v>
      </c>
      <c r="F4" s="11">
        <v>180</v>
      </c>
      <c r="G4" s="27">
        <v>187</v>
      </c>
      <c r="H4" s="3">
        <f>B4*E4</f>
        <v>24544</v>
      </c>
      <c r="I4" s="3">
        <f>C4*F4</f>
        <v>45180</v>
      </c>
      <c r="J4" s="3">
        <f>D4*G4</f>
        <v>39270</v>
      </c>
      <c r="K4" s="1" t="s">
        <v>242</v>
      </c>
      <c r="L4" s="1" t="s">
        <v>243</v>
      </c>
      <c r="M4" s="1" t="s">
        <v>248</v>
      </c>
    </row>
    <row r="5" spans="1:13" ht="15">
      <c r="A5" s="1" t="s">
        <v>179</v>
      </c>
      <c r="B5" s="3"/>
      <c r="C5" s="3"/>
      <c r="D5" s="3"/>
      <c r="E5" s="1"/>
      <c r="F5" s="1"/>
      <c r="G5" s="1"/>
      <c r="H5" s="1">
        <f>SUM(H4:H4)</f>
        <v>24544</v>
      </c>
      <c r="I5" s="1">
        <f>SUM(I4:I4)</f>
        <v>45180</v>
      </c>
      <c r="J5" s="1">
        <f>SUM(J4:J4)</f>
        <v>39270</v>
      </c>
      <c r="K5" s="1">
        <f>SUM(H5:J5)</f>
        <v>108994</v>
      </c>
      <c r="L5" s="1">
        <v>400000</v>
      </c>
      <c r="M5" s="1">
        <f>K5/L5</f>
        <v>0.272485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6.00390625" style="0" customWidth="1"/>
  </cols>
  <sheetData>
    <row r="1" spans="1:4" ht="15">
      <c r="A1" s="1" t="s">
        <v>314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31" t="s">
        <v>359</v>
      </c>
    </row>
    <row r="3" spans="1:11" ht="15">
      <c r="A3" s="3" t="s">
        <v>306</v>
      </c>
      <c r="B3" s="11">
        <v>216</v>
      </c>
      <c r="C3" s="11">
        <v>218</v>
      </c>
      <c r="D3" s="11">
        <v>221</v>
      </c>
      <c r="E3" s="11">
        <v>63</v>
      </c>
      <c r="F3" s="11">
        <v>63</v>
      </c>
      <c r="G3" s="27">
        <v>63</v>
      </c>
      <c r="H3" s="69">
        <f aca="true" t="shared" si="0" ref="H3:J7">B3*E3</f>
        <v>13608</v>
      </c>
      <c r="I3" s="69">
        <f t="shared" si="0"/>
        <v>13734</v>
      </c>
      <c r="J3" s="69">
        <f t="shared" si="0"/>
        <v>13923</v>
      </c>
      <c r="K3" s="28"/>
    </row>
    <row r="4" spans="1:13" ht="15">
      <c r="A4" s="12" t="s">
        <v>307</v>
      </c>
      <c r="B4" s="69">
        <v>216</v>
      </c>
      <c r="C4" s="69">
        <v>218</v>
      </c>
      <c r="D4" s="69">
        <v>221</v>
      </c>
      <c r="E4" s="11">
        <v>412</v>
      </c>
      <c r="F4" s="11">
        <v>400</v>
      </c>
      <c r="G4" s="27">
        <v>410</v>
      </c>
      <c r="H4" s="11">
        <f t="shared" si="0"/>
        <v>88992</v>
      </c>
      <c r="I4" s="11">
        <f t="shared" si="0"/>
        <v>87200</v>
      </c>
      <c r="J4" s="11">
        <f t="shared" si="0"/>
        <v>90610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308</v>
      </c>
      <c r="B5" s="11">
        <v>221</v>
      </c>
      <c r="C5" s="11">
        <v>220</v>
      </c>
      <c r="D5" s="11">
        <v>221</v>
      </c>
      <c r="E5" s="11">
        <v>150</v>
      </c>
      <c r="F5" s="11">
        <v>150</v>
      </c>
      <c r="G5" s="27">
        <v>150</v>
      </c>
      <c r="H5" s="11">
        <f t="shared" si="0"/>
        <v>33150</v>
      </c>
      <c r="I5" s="11">
        <f t="shared" si="0"/>
        <v>33000</v>
      </c>
      <c r="J5" s="11">
        <f t="shared" si="0"/>
        <v>33150</v>
      </c>
      <c r="K5" s="11"/>
      <c r="L5" s="1"/>
      <c r="M5" s="1"/>
    </row>
    <row r="6" spans="1:13" ht="15">
      <c r="A6" s="12" t="s">
        <v>309</v>
      </c>
      <c r="B6" s="69">
        <v>221</v>
      </c>
      <c r="C6" s="69">
        <v>220</v>
      </c>
      <c r="D6" s="69">
        <v>221</v>
      </c>
      <c r="E6" s="11">
        <v>200</v>
      </c>
      <c r="F6" s="11">
        <v>200</v>
      </c>
      <c r="G6" s="27">
        <v>205</v>
      </c>
      <c r="H6" s="11">
        <f t="shared" si="0"/>
        <v>44200</v>
      </c>
      <c r="I6" s="11">
        <f t="shared" si="0"/>
        <v>44000</v>
      </c>
      <c r="J6" s="11">
        <f t="shared" si="0"/>
        <v>45305</v>
      </c>
      <c r="K6" s="11"/>
      <c r="L6" s="1"/>
      <c r="M6" s="1"/>
    </row>
    <row r="7" spans="1:13" ht="15">
      <c r="A7" s="12" t="s">
        <v>310</v>
      </c>
      <c r="B7" s="11">
        <v>220</v>
      </c>
      <c r="C7" s="11">
        <v>220</v>
      </c>
      <c r="D7" s="11">
        <v>221</v>
      </c>
      <c r="E7" s="11">
        <v>0</v>
      </c>
      <c r="F7" s="11">
        <v>0</v>
      </c>
      <c r="G7" s="27"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/>
      <c r="L7" s="1"/>
      <c r="M7" s="1"/>
    </row>
    <row r="8" spans="1:13" ht="15">
      <c r="A8" s="12" t="s">
        <v>311</v>
      </c>
      <c r="B8" s="69">
        <v>220</v>
      </c>
      <c r="C8" s="69">
        <v>220</v>
      </c>
      <c r="D8" s="69">
        <v>221</v>
      </c>
      <c r="E8" s="11">
        <v>0</v>
      </c>
      <c r="F8" s="11">
        <v>0</v>
      </c>
      <c r="G8" s="27">
        <v>0</v>
      </c>
      <c r="H8" s="11">
        <f aca="true" t="shared" si="1" ref="H8:J10">B8*E8</f>
        <v>0</v>
      </c>
      <c r="I8" s="11">
        <f t="shared" si="1"/>
        <v>0</v>
      </c>
      <c r="J8" s="11">
        <f t="shared" si="1"/>
        <v>0</v>
      </c>
      <c r="K8" s="11"/>
      <c r="L8" s="1"/>
      <c r="M8" s="1"/>
    </row>
    <row r="9" spans="1:13" ht="15">
      <c r="A9" s="12" t="s">
        <v>312</v>
      </c>
      <c r="B9" s="11">
        <v>223</v>
      </c>
      <c r="C9" s="11">
        <v>222</v>
      </c>
      <c r="D9" s="11">
        <v>222</v>
      </c>
      <c r="E9" s="11">
        <v>100</v>
      </c>
      <c r="F9" s="11">
        <v>100</v>
      </c>
      <c r="G9" s="27">
        <v>100</v>
      </c>
      <c r="H9" s="11">
        <f t="shared" si="1"/>
        <v>22300</v>
      </c>
      <c r="I9" s="11">
        <f t="shared" si="1"/>
        <v>22200</v>
      </c>
      <c r="J9" s="11">
        <f t="shared" si="1"/>
        <v>22200</v>
      </c>
      <c r="K9" s="11"/>
      <c r="L9" s="1"/>
      <c r="M9" s="1"/>
    </row>
    <row r="10" spans="1:13" ht="15">
      <c r="A10" s="12" t="s">
        <v>313</v>
      </c>
      <c r="B10" s="69">
        <v>223</v>
      </c>
      <c r="C10" s="69">
        <v>222</v>
      </c>
      <c r="D10" s="69">
        <v>222</v>
      </c>
      <c r="E10" s="11">
        <v>100</v>
      </c>
      <c r="F10" s="11">
        <v>100</v>
      </c>
      <c r="G10" s="27">
        <v>100</v>
      </c>
      <c r="H10" s="11">
        <f t="shared" si="1"/>
        <v>22300</v>
      </c>
      <c r="I10" s="11">
        <f t="shared" si="1"/>
        <v>22200</v>
      </c>
      <c r="J10" s="11">
        <f t="shared" si="1"/>
        <v>22200</v>
      </c>
      <c r="K10" s="11"/>
      <c r="L10" s="1"/>
      <c r="M10" s="1"/>
    </row>
    <row r="11" spans="4:13" ht="15">
      <c r="D11" s="69"/>
      <c r="E11" s="1">
        <f aca="true" t="shared" si="2" ref="E11:J11">SUM(E8:E10)</f>
        <v>200</v>
      </c>
      <c r="F11" s="1">
        <f t="shared" si="2"/>
        <v>200</v>
      </c>
      <c r="G11" s="1">
        <f t="shared" si="2"/>
        <v>200</v>
      </c>
      <c r="H11" s="1">
        <f t="shared" si="2"/>
        <v>44600</v>
      </c>
      <c r="I11" s="1">
        <f t="shared" si="2"/>
        <v>44400</v>
      </c>
      <c r="J11" s="1">
        <f t="shared" si="2"/>
        <v>44400</v>
      </c>
      <c r="K11" s="1">
        <f>SUM(H11:J11)</f>
        <v>133400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7109375" style="0" customWidth="1"/>
    <col min="13" max="13" width="10.140625" style="0" bestFit="1" customWidth="1"/>
  </cols>
  <sheetData>
    <row r="1" ht="15">
      <c r="A1" t="s">
        <v>315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43466</v>
      </c>
    </row>
    <row r="3" spans="1:10" ht="15">
      <c r="A3" s="3" t="s">
        <v>183</v>
      </c>
      <c r="B3" s="3">
        <v>218</v>
      </c>
      <c r="C3" s="3">
        <v>215</v>
      </c>
      <c r="D3" s="3">
        <v>217</v>
      </c>
      <c r="E3" s="3"/>
      <c r="F3" s="3"/>
      <c r="G3" s="30"/>
      <c r="H3" s="3"/>
      <c r="I3" s="3"/>
      <c r="J3" s="3"/>
    </row>
    <row r="4" spans="1:13" ht="15">
      <c r="A4" s="11" t="s">
        <v>5</v>
      </c>
      <c r="B4" s="66">
        <v>218</v>
      </c>
      <c r="C4" s="66">
        <v>215</v>
      </c>
      <c r="D4" s="66">
        <v>217</v>
      </c>
      <c r="E4" s="11">
        <v>21</v>
      </c>
      <c r="F4" s="11">
        <v>34</v>
      </c>
      <c r="G4" s="27">
        <v>25</v>
      </c>
      <c r="H4" s="3">
        <f>B4*E4</f>
        <v>4578</v>
      </c>
      <c r="I4" s="3">
        <f>C4*F4</f>
        <v>7310</v>
      </c>
      <c r="J4" s="3">
        <f>D4*G4</f>
        <v>5425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21</v>
      </c>
      <c r="F5" s="1">
        <f t="shared" si="0"/>
        <v>34</v>
      </c>
      <c r="G5" s="1">
        <f t="shared" si="0"/>
        <v>25</v>
      </c>
      <c r="H5" s="1">
        <f t="shared" si="0"/>
        <v>4578</v>
      </c>
      <c r="I5" s="1">
        <f t="shared" si="0"/>
        <v>7310</v>
      </c>
      <c r="J5" s="1">
        <f t="shared" si="0"/>
        <v>5425</v>
      </c>
      <c r="K5" s="1">
        <f>SUM(H5:J5)</f>
        <v>17313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4.7109375" style="0" customWidth="1"/>
    <col min="13" max="13" width="10.140625" style="0" bestFit="1" customWidth="1"/>
  </cols>
  <sheetData>
    <row r="1" spans="1:4" ht="15">
      <c r="A1" s="1" t="s">
        <v>316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43467</v>
      </c>
    </row>
    <row r="3" spans="1:11" ht="15">
      <c r="A3" s="3" t="s">
        <v>183</v>
      </c>
      <c r="B3" s="11">
        <v>220</v>
      </c>
      <c r="C3" s="11">
        <v>224</v>
      </c>
      <c r="D3" s="11">
        <v>222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3</v>
      </c>
      <c r="B4" s="69">
        <v>220</v>
      </c>
      <c r="C4" s="69">
        <v>224</v>
      </c>
      <c r="D4" s="69">
        <v>222</v>
      </c>
      <c r="E4" s="11">
        <v>19</v>
      </c>
      <c r="F4" s="11">
        <v>18</v>
      </c>
      <c r="G4" s="27">
        <v>11</v>
      </c>
      <c r="H4" s="11">
        <f aca="true" t="shared" si="0" ref="H4:J6">B4*E4</f>
        <v>4180</v>
      </c>
      <c r="I4" s="11">
        <f t="shared" si="0"/>
        <v>4032</v>
      </c>
      <c r="J4" s="11">
        <f t="shared" si="0"/>
        <v>2442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7</v>
      </c>
      <c r="B5" s="69">
        <v>220</v>
      </c>
      <c r="C5" s="69">
        <v>224</v>
      </c>
      <c r="D5" s="69">
        <v>222</v>
      </c>
      <c r="E5" s="11">
        <v>35</v>
      </c>
      <c r="F5" s="11">
        <v>34</v>
      </c>
      <c r="G5" s="27">
        <v>41</v>
      </c>
      <c r="H5" s="11">
        <f t="shared" si="0"/>
        <v>7700</v>
      </c>
      <c r="I5" s="11">
        <f t="shared" si="0"/>
        <v>7616</v>
      </c>
      <c r="J5" s="11">
        <f t="shared" si="0"/>
        <v>9102</v>
      </c>
      <c r="K5" s="11"/>
      <c r="L5" s="1"/>
      <c r="M5" s="1"/>
    </row>
    <row r="6" spans="1:13" ht="15">
      <c r="A6" s="12" t="s">
        <v>9</v>
      </c>
      <c r="B6" s="69">
        <v>220</v>
      </c>
      <c r="C6" s="69">
        <v>224</v>
      </c>
      <c r="D6" s="69">
        <v>222</v>
      </c>
      <c r="E6" s="11">
        <v>0</v>
      </c>
      <c r="F6" s="11">
        <v>0</v>
      </c>
      <c r="G6" s="27">
        <v>1</v>
      </c>
      <c r="H6" s="11">
        <f t="shared" si="0"/>
        <v>0</v>
      </c>
      <c r="I6" s="11">
        <f t="shared" si="0"/>
        <v>0</v>
      </c>
      <c r="J6" s="11">
        <f t="shared" si="0"/>
        <v>222</v>
      </c>
      <c r="K6" s="11"/>
      <c r="L6" s="1"/>
      <c r="M6" s="1"/>
    </row>
    <row r="7" spans="1:13" ht="15">
      <c r="A7" s="12"/>
      <c r="B7" s="11"/>
      <c r="C7" s="11"/>
      <c r="D7" s="11"/>
      <c r="E7" s="11"/>
      <c r="F7" s="11"/>
      <c r="G7" s="27"/>
      <c r="H7" s="11">
        <f>SUM(H4:H4)</f>
        <v>4180</v>
      </c>
      <c r="I7" s="11">
        <f>SUM(I4:I4)</f>
        <v>4032</v>
      </c>
      <c r="J7" s="11">
        <f>SUM(J4:J4)</f>
        <v>2442</v>
      </c>
      <c r="K7" s="11">
        <f>SUM(H7:J7)</f>
        <v>10654</v>
      </c>
      <c r="L7" s="1"/>
      <c r="M7" s="1"/>
    </row>
    <row r="8" spans="1:11" ht="15">
      <c r="A8" s="11" t="s">
        <v>184</v>
      </c>
      <c r="B8" s="11">
        <v>226</v>
      </c>
      <c r="C8" s="11">
        <v>227</v>
      </c>
      <c r="D8" s="11">
        <v>226</v>
      </c>
      <c r="E8" s="11"/>
      <c r="F8" s="11"/>
      <c r="G8" s="27"/>
      <c r="H8" s="11"/>
      <c r="I8" s="11"/>
      <c r="J8" s="11"/>
      <c r="K8" s="28"/>
    </row>
    <row r="9" spans="1:13" ht="15">
      <c r="A9" s="12" t="s">
        <v>3</v>
      </c>
      <c r="B9" s="69">
        <v>226</v>
      </c>
      <c r="C9" s="69">
        <v>227</v>
      </c>
      <c r="D9" s="69">
        <v>226</v>
      </c>
      <c r="E9" s="11">
        <v>0</v>
      </c>
      <c r="F9" s="11">
        <v>0</v>
      </c>
      <c r="G9" s="27">
        <v>0</v>
      </c>
      <c r="H9" s="11">
        <f aca="true" t="shared" si="1" ref="H9:J11">B9*E9</f>
        <v>0</v>
      </c>
      <c r="I9" s="11">
        <f t="shared" si="1"/>
        <v>0</v>
      </c>
      <c r="J9" s="11">
        <f t="shared" si="1"/>
        <v>0</v>
      </c>
      <c r="K9" s="11">
        <f>SUM(H9:J9)</f>
        <v>0</v>
      </c>
      <c r="L9" s="1"/>
      <c r="M9" s="1"/>
    </row>
    <row r="10" spans="1:13" ht="15">
      <c r="A10" s="12" t="s">
        <v>5</v>
      </c>
      <c r="B10" s="69">
        <v>226</v>
      </c>
      <c r="C10" s="69">
        <v>227</v>
      </c>
      <c r="D10" s="69">
        <v>226</v>
      </c>
      <c r="E10" s="11">
        <v>11</v>
      </c>
      <c r="F10" s="11">
        <v>6</v>
      </c>
      <c r="G10" s="27">
        <v>2</v>
      </c>
      <c r="H10" s="11">
        <f t="shared" si="1"/>
        <v>2486</v>
      </c>
      <c r="I10" s="11">
        <f t="shared" si="1"/>
        <v>1362</v>
      </c>
      <c r="J10" s="11">
        <f t="shared" si="1"/>
        <v>452</v>
      </c>
      <c r="K10" s="11"/>
      <c r="L10" s="1"/>
      <c r="M10" s="1"/>
    </row>
    <row r="11" spans="1:13" ht="15">
      <c r="A11" s="12" t="s">
        <v>9</v>
      </c>
      <c r="B11" s="69">
        <v>226</v>
      </c>
      <c r="C11" s="69">
        <v>227</v>
      </c>
      <c r="D11" s="69">
        <v>226</v>
      </c>
      <c r="E11" s="11">
        <v>10</v>
      </c>
      <c r="F11" s="11">
        <v>19</v>
      </c>
      <c r="G11" s="27">
        <v>13</v>
      </c>
      <c r="H11" s="11">
        <f t="shared" si="1"/>
        <v>2260</v>
      </c>
      <c r="I11" s="11">
        <f t="shared" si="1"/>
        <v>4313</v>
      </c>
      <c r="J11" s="11">
        <f t="shared" si="1"/>
        <v>2938</v>
      </c>
      <c r="K11" s="11"/>
      <c r="L11" s="1"/>
      <c r="M11" s="1"/>
    </row>
    <row r="12" spans="5:13" ht="15">
      <c r="E12" s="1">
        <f aca="true" t="shared" si="2" ref="E12:J12">SUM(E9:E11)</f>
        <v>21</v>
      </c>
      <c r="F12" s="1">
        <f t="shared" si="2"/>
        <v>25</v>
      </c>
      <c r="G12" s="1">
        <f t="shared" si="2"/>
        <v>15</v>
      </c>
      <c r="H12" s="1">
        <f t="shared" si="2"/>
        <v>4746</v>
      </c>
      <c r="I12" s="1">
        <f t="shared" si="2"/>
        <v>5675</v>
      </c>
      <c r="J12" s="1">
        <f t="shared" si="2"/>
        <v>3390</v>
      </c>
      <c r="K12" s="1">
        <f>SUM(H12:J12)</f>
        <v>13811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57421875" style="0" customWidth="1"/>
    <col min="13" max="13" width="10.140625" style="0" bestFit="1" customWidth="1"/>
  </cols>
  <sheetData>
    <row r="1" ht="15">
      <c r="A1" t="s">
        <v>317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43468</v>
      </c>
    </row>
    <row r="3" spans="1:10" ht="15">
      <c r="A3" s="3" t="s">
        <v>183</v>
      </c>
      <c r="B3" s="3">
        <v>218</v>
      </c>
      <c r="C3" s="3">
        <v>222</v>
      </c>
      <c r="D3" s="3">
        <v>223</v>
      </c>
      <c r="E3" s="3"/>
      <c r="F3" s="3"/>
      <c r="G3" s="30"/>
      <c r="H3" s="3"/>
      <c r="I3" s="3"/>
      <c r="J3" s="3"/>
    </row>
    <row r="4" spans="1:13" ht="15">
      <c r="A4" s="11" t="s">
        <v>3</v>
      </c>
      <c r="B4" s="66">
        <v>218</v>
      </c>
      <c r="C4" s="66">
        <v>222</v>
      </c>
      <c r="D4" s="66">
        <v>223</v>
      </c>
      <c r="E4" s="11">
        <v>90</v>
      </c>
      <c r="F4" s="11">
        <v>83</v>
      </c>
      <c r="G4" s="27">
        <v>96</v>
      </c>
      <c r="H4" s="3">
        <f>B4*E4</f>
        <v>19620</v>
      </c>
      <c r="I4" s="3">
        <f>C4*F4</f>
        <v>18426</v>
      </c>
      <c r="J4" s="3">
        <f>D4*G4</f>
        <v>21408</v>
      </c>
      <c r="K4" s="1" t="s">
        <v>242</v>
      </c>
      <c r="L4" s="1" t="s">
        <v>243</v>
      </c>
      <c r="M4" s="1" t="s">
        <v>248</v>
      </c>
    </row>
    <row r="5" spans="5:13" ht="15">
      <c r="E5" s="1">
        <f aca="true" t="shared" si="0" ref="E5:J5">SUM(E4:E4)</f>
        <v>90</v>
      </c>
      <c r="F5" s="1">
        <f t="shared" si="0"/>
        <v>83</v>
      </c>
      <c r="G5" s="1">
        <f t="shared" si="0"/>
        <v>96</v>
      </c>
      <c r="H5" s="1">
        <f t="shared" si="0"/>
        <v>19620</v>
      </c>
      <c r="I5" s="1">
        <f t="shared" si="0"/>
        <v>18426</v>
      </c>
      <c r="J5" s="1">
        <f t="shared" si="0"/>
        <v>21408</v>
      </c>
      <c r="K5" s="1">
        <f>SUM(H5:J5)</f>
        <v>59454</v>
      </c>
      <c r="L5" s="1"/>
      <c r="M5" s="1"/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4.00390625" style="0" customWidth="1"/>
    <col min="13" max="13" width="10.140625" style="0" bestFit="1" customWidth="1"/>
  </cols>
  <sheetData>
    <row r="1" spans="1:4" ht="15">
      <c r="A1" s="1" t="s">
        <v>318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43473</v>
      </c>
    </row>
    <row r="3" spans="1:11" ht="15">
      <c r="A3" s="3" t="s">
        <v>183</v>
      </c>
      <c r="B3" s="11">
        <v>227</v>
      </c>
      <c r="C3" s="11">
        <v>227</v>
      </c>
      <c r="D3" s="11">
        <v>227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227</v>
      </c>
      <c r="C4" s="69">
        <v>227</v>
      </c>
      <c r="D4" s="69">
        <v>227</v>
      </c>
      <c r="E4" s="11">
        <v>0</v>
      </c>
      <c r="F4" s="11">
        <v>0</v>
      </c>
      <c r="G4" s="27">
        <v>0</v>
      </c>
      <c r="H4" s="11">
        <f aca="true" t="shared" si="0" ref="H4:J10">B4*E4</f>
        <v>0</v>
      </c>
      <c r="I4" s="11">
        <f t="shared" si="0"/>
        <v>0</v>
      </c>
      <c r="J4" s="11">
        <f t="shared" si="0"/>
        <v>0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3</v>
      </c>
      <c r="B5" s="69">
        <v>227</v>
      </c>
      <c r="C5" s="69">
        <v>227</v>
      </c>
      <c r="D5" s="69">
        <v>227</v>
      </c>
      <c r="E5" s="11">
        <v>8</v>
      </c>
      <c r="F5" s="11">
        <v>19</v>
      </c>
      <c r="G5" s="27">
        <v>11</v>
      </c>
      <c r="H5" s="11">
        <f t="shared" si="0"/>
        <v>1816</v>
      </c>
      <c r="I5" s="11">
        <f t="shared" si="0"/>
        <v>4313</v>
      </c>
      <c r="J5" s="11">
        <f t="shared" si="0"/>
        <v>2497</v>
      </c>
      <c r="K5" s="11"/>
      <c r="L5" s="1"/>
      <c r="M5" s="1"/>
    </row>
    <row r="6" spans="1:13" ht="15">
      <c r="A6" s="12" t="s">
        <v>4</v>
      </c>
      <c r="B6" s="69">
        <v>227</v>
      </c>
      <c r="C6" s="69">
        <v>227</v>
      </c>
      <c r="D6" s="69">
        <v>227</v>
      </c>
      <c r="E6" s="11">
        <v>0</v>
      </c>
      <c r="F6" s="11">
        <v>0</v>
      </c>
      <c r="G6" s="27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6</v>
      </c>
      <c r="B7" s="69">
        <v>227</v>
      </c>
      <c r="C7" s="69">
        <v>227</v>
      </c>
      <c r="D7" s="69">
        <v>227</v>
      </c>
      <c r="E7" s="11">
        <v>55</v>
      </c>
      <c r="F7" s="11">
        <v>40</v>
      </c>
      <c r="G7" s="27">
        <v>39</v>
      </c>
      <c r="H7" s="11">
        <f t="shared" si="0"/>
        <v>12485</v>
      </c>
      <c r="I7" s="11">
        <f t="shared" si="0"/>
        <v>9080</v>
      </c>
      <c r="J7" s="11">
        <f t="shared" si="0"/>
        <v>8853</v>
      </c>
      <c r="K7" s="11"/>
      <c r="L7" s="1"/>
      <c r="M7" s="1"/>
    </row>
    <row r="8" spans="1:13" ht="15">
      <c r="A8" s="12" t="s">
        <v>7</v>
      </c>
      <c r="B8" s="69">
        <v>227</v>
      </c>
      <c r="C8" s="69">
        <v>227</v>
      </c>
      <c r="D8" s="69">
        <v>227</v>
      </c>
      <c r="E8" s="11">
        <v>11</v>
      </c>
      <c r="F8" s="11">
        <v>29</v>
      </c>
      <c r="G8" s="27">
        <v>38</v>
      </c>
      <c r="H8" s="11">
        <f t="shared" si="0"/>
        <v>2497</v>
      </c>
      <c r="I8" s="11">
        <f t="shared" si="0"/>
        <v>6583</v>
      </c>
      <c r="J8" s="11">
        <f t="shared" si="0"/>
        <v>8626</v>
      </c>
      <c r="K8" s="11"/>
      <c r="L8" s="1"/>
      <c r="M8" s="1"/>
    </row>
    <row r="9" spans="1:13" ht="15">
      <c r="A9" s="12" t="s">
        <v>8</v>
      </c>
      <c r="B9" s="69">
        <v>227</v>
      </c>
      <c r="C9" s="69">
        <v>227</v>
      </c>
      <c r="D9" s="69">
        <v>227</v>
      </c>
      <c r="E9" s="11">
        <v>0</v>
      </c>
      <c r="F9" s="11">
        <v>1</v>
      </c>
      <c r="G9" s="27">
        <v>0</v>
      </c>
      <c r="H9" s="11">
        <f t="shared" si="0"/>
        <v>0</v>
      </c>
      <c r="I9" s="11">
        <f t="shared" si="0"/>
        <v>227</v>
      </c>
      <c r="J9" s="11">
        <f t="shared" si="0"/>
        <v>0</v>
      </c>
      <c r="K9" s="11"/>
      <c r="L9" s="1"/>
      <c r="M9" s="1"/>
    </row>
    <row r="10" spans="1:13" ht="15">
      <c r="A10" s="12" t="s">
        <v>9</v>
      </c>
      <c r="B10" s="69">
        <v>227</v>
      </c>
      <c r="C10" s="69">
        <v>227</v>
      </c>
      <c r="D10" s="69">
        <v>227</v>
      </c>
      <c r="E10" s="11">
        <v>40</v>
      </c>
      <c r="F10" s="11">
        <v>30</v>
      </c>
      <c r="G10" s="27">
        <v>50</v>
      </c>
      <c r="H10" s="11">
        <f t="shared" si="0"/>
        <v>9080</v>
      </c>
      <c r="I10" s="11">
        <f t="shared" si="0"/>
        <v>6810</v>
      </c>
      <c r="J10" s="11">
        <f t="shared" si="0"/>
        <v>11350</v>
      </c>
      <c r="K10" s="11"/>
      <c r="L10" s="1"/>
      <c r="M10" s="1"/>
    </row>
    <row r="11" spans="1:13" ht="15">
      <c r="A11" s="12"/>
      <c r="B11" s="11"/>
      <c r="C11" s="11"/>
      <c r="D11" s="11"/>
      <c r="E11" s="11"/>
      <c r="F11" s="11"/>
      <c r="G11" s="27"/>
      <c r="H11" s="11">
        <f>SUM(H4:H10)</f>
        <v>25878</v>
      </c>
      <c r="I11" s="11">
        <f>SUM(I4:I10)</f>
        <v>27013</v>
      </c>
      <c r="J11" s="11">
        <f>SUM(J4:J10)</f>
        <v>31326</v>
      </c>
      <c r="K11" s="11">
        <f>SUM(H11:J11)</f>
        <v>84217</v>
      </c>
      <c r="L11" s="1"/>
      <c r="M11" s="1"/>
    </row>
    <row r="12" spans="1:11" ht="15">
      <c r="A12" s="11" t="s">
        <v>184</v>
      </c>
      <c r="B12" s="11">
        <v>227</v>
      </c>
      <c r="C12" s="11">
        <v>227</v>
      </c>
      <c r="D12" s="11">
        <v>227</v>
      </c>
      <c r="E12" s="11"/>
      <c r="F12" s="11"/>
      <c r="G12" s="27"/>
      <c r="H12" s="11"/>
      <c r="I12" s="11"/>
      <c r="J12" s="11"/>
      <c r="K12" s="28"/>
    </row>
    <row r="13" spans="1:13" ht="15">
      <c r="A13" s="12" t="s">
        <v>2</v>
      </c>
      <c r="B13" s="69">
        <v>227</v>
      </c>
      <c r="C13" s="69">
        <v>227</v>
      </c>
      <c r="D13" s="69">
        <v>227</v>
      </c>
      <c r="E13" s="11">
        <v>57</v>
      </c>
      <c r="F13" s="11">
        <v>74</v>
      </c>
      <c r="G13" s="27">
        <v>0</v>
      </c>
      <c r="H13" s="11">
        <f aca="true" t="shared" si="1" ref="H13:J19">B13*E13</f>
        <v>12939</v>
      </c>
      <c r="I13" s="11">
        <f t="shared" si="1"/>
        <v>16798</v>
      </c>
      <c r="J13" s="11">
        <f t="shared" si="1"/>
        <v>0</v>
      </c>
      <c r="K13" s="11">
        <f>SUM(H13:J13)</f>
        <v>29737</v>
      </c>
      <c r="L13" s="1"/>
      <c r="M13" s="1"/>
    </row>
    <row r="14" spans="1:13" ht="15">
      <c r="A14" s="12" t="s">
        <v>3</v>
      </c>
      <c r="B14" s="69">
        <v>227</v>
      </c>
      <c r="C14" s="69">
        <v>227</v>
      </c>
      <c r="D14" s="69">
        <v>227</v>
      </c>
      <c r="E14" s="11">
        <v>22</v>
      </c>
      <c r="F14" s="11">
        <v>0</v>
      </c>
      <c r="G14" s="27">
        <v>40</v>
      </c>
      <c r="H14" s="11">
        <f t="shared" si="1"/>
        <v>4994</v>
      </c>
      <c r="I14" s="11">
        <f t="shared" si="1"/>
        <v>0</v>
      </c>
      <c r="J14" s="11">
        <f t="shared" si="1"/>
        <v>9080</v>
      </c>
      <c r="K14" s="11"/>
      <c r="L14" s="1"/>
      <c r="M14" s="1"/>
    </row>
    <row r="15" spans="1:13" ht="15">
      <c r="A15" s="12" t="s">
        <v>4</v>
      </c>
      <c r="B15" s="69">
        <v>227</v>
      </c>
      <c r="C15" s="69">
        <v>227</v>
      </c>
      <c r="D15" s="69">
        <v>227</v>
      </c>
      <c r="E15" s="11">
        <v>59</v>
      </c>
      <c r="F15" s="11">
        <v>80</v>
      </c>
      <c r="G15" s="27">
        <v>40</v>
      </c>
      <c r="H15" s="11">
        <f t="shared" si="1"/>
        <v>13393</v>
      </c>
      <c r="I15" s="11">
        <f t="shared" si="1"/>
        <v>18160</v>
      </c>
      <c r="J15" s="11">
        <f t="shared" si="1"/>
        <v>9080</v>
      </c>
      <c r="K15" s="11"/>
      <c r="L15" s="1"/>
      <c r="M15" s="1"/>
    </row>
    <row r="16" spans="1:13" ht="15">
      <c r="A16" s="12" t="s">
        <v>6</v>
      </c>
      <c r="B16" s="69">
        <v>227</v>
      </c>
      <c r="C16" s="69">
        <v>227</v>
      </c>
      <c r="D16" s="69">
        <v>227</v>
      </c>
      <c r="E16" s="11">
        <v>0</v>
      </c>
      <c r="F16" s="11">
        <v>0</v>
      </c>
      <c r="G16" s="27"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/>
      <c r="L16" s="1"/>
      <c r="M16" s="1"/>
    </row>
    <row r="17" spans="1:13" ht="15">
      <c r="A17" s="12" t="s">
        <v>7</v>
      </c>
      <c r="B17" s="69">
        <v>227</v>
      </c>
      <c r="C17" s="69">
        <v>227</v>
      </c>
      <c r="D17" s="69">
        <v>227</v>
      </c>
      <c r="E17" s="11">
        <v>39</v>
      </c>
      <c r="F17" s="11">
        <v>34</v>
      </c>
      <c r="G17" s="27">
        <v>42</v>
      </c>
      <c r="H17" s="11">
        <f t="shared" si="1"/>
        <v>8853</v>
      </c>
      <c r="I17" s="11">
        <f t="shared" si="1"/>
        <v>7718</v>
      </c>
      <c r="J17" s="11">
        <f t="shared" si="1"/>
        <v>9534</v>
      </c>
      <c r="K17" s="11"/>
      <c r="L17" s="1"/>
      <c r="M17" s="1"/>
    </row>
    <row r="18" spans="1:13" ht="15">
      <c r="A18" s="12" t="s">
        <v>8</v>
      </c>
      <c r="B18" s="69">
        <v>227</v>
      </c>
      <c r="C18" s="69">
        <v>227</v>
      </c>
      <c r="D18" s="69">
        <v>227</v>
      </c>
      <c r="E18" s="11">
        <v>60</v>
      </c>
      <c r="F18" s="11">
        <v>40</v>
      </c>
      <c r="G18" s="27">
        <v>59</v>
      </c>
      <c r="H18" s="11">
        <f t="shared" si="1"/>
        <v>13620</v>
      </c>
      <c r="I18" s="11">
        <f t="shared" si="1"/>
        <v>9080</v>
      </c>
      <c r="J18" s="11">
        <f t="shared" si="1"/>
        <v>13393</v>
      </c>
      <c r="K18" s="11"/>
      <c r="L18" s="1"/>
      <c r="M18" s="1"/>
    </row>
    <row r="19" spans="1:13" ht="15">
      <c r="A19" s="12" t="s">
        <v>9</v>
      </c>
      <c r="B19" s="69">
        <v>227</v>
      </c>
      <c r="C19" s="69">
        <v>227</v>
      </c>
      <c r="D19" s="69">
        <v>227</v>
      </c>
      <c r="E19" s="11">
        <v>0</v>
      </c>
      <c r="F19" s="11">
        <v>0</v>
      </c>
      <c r="G19" s="27"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/>
      <c r="L19" s="1"/>
      <c r="M19" s="1"/>
    </row>
    <row r="20" spans="5:13" ht="15">
      <c r="E20" s="1">
        <f aca="true" t="shared" si="2" ref="E20:J20">SUM(E13:E19)</f>
        <v>237</v>
      </c>
      <c r="F20" s="1">
        <f t="shared" si="2"/>
        <v>228</v>
      </c>
      <c r="G20" s="1">
        <f t="shared" si="2"/>
        <v>181</v>
      </c>
      <c r="H20" s="1">
        <f t="shared" si="2"/>
        <v>53799</v>
      </c>
      <c r="I20" s="1">
        <f t="shared" si="2"/>
        <v>51756</v>
      </c>
      <c r="J20" s="1">
        <f t="shared" si="2"/>
        <v>41087</v>
      </c>
      <c r="K20" s="1">
        <f>SUM(H20:J20)</f>
        <v>146642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57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43467</v>
      </c>
      <c r="N2" s="45"/>
    </row>
    <row r="3" spans="1:10" ht="15">
      <c r="A3" s="3" t="s">
        <v>1</v>
      </c>
      <c r="B3" s="3">
        <v>228</v>
      </c>
      <c r="C3" s="3">
        <v>224</v>
      </c>
      <c r="D3" s="3">
        <v>219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228</v>
      </c>
      <c r="C4" s="66">
        <v>224</v>
      </c>
      <c r="D4" s="66">
        <v>219</v>
      </c>
      <c r="E4" s="3">
        <v>12</v>
      </c>
      <c r="F4" s="3">
        <v>47</v>
      </c>
      <c r="G4" s="30">
        <v>6</v>
      </c>
      <c r="H4" s="3">
        <f aca="true" t="shared" si="0" ref="H4:J12">B4*E4</f>
        <v>2736</v>
      </c>
      <c r="I4" s="3">
        <f t="shared" si="0"/>
        <v>10528</v>
      </c>
      <c r="J4" s="3">
        <f t="shared" si="0"/>
        <v>1314</v>
      </c>
    </row>
    <row r="5" spans="1:10" ht="15">
      <c r="A5" s="3" t="s">
        <v>3</v>
      </c>
      <c r="B5" s="66">
        <v>228</v>
      </c>
      <c r="C5" s="66">
        <v>224</v>
      </c>
      <c r="D5" s="66">
        <v>219</v>
      </c>
      <c r="E5" s="3">
        <v>31</v>
      </c>
      <c r="F5" s="3">
        <v>37</v>
      </c>
      <c r="G5" s="30">
        <v>50</v>
      </c>
      <c r="H5" s="3">
        <f t="shared" si="0"/>
        <v>7068</v>
      </c>
      <c r="I5" s="3">
        <f t="shared" si="0"/>
        <v>8288</v>
      </c>
      <c r="J5" s="3">
        <f t="shared" si="0"/>
        <v>10950</v>
      </c>
    </row>
    <row r="6" spans="1:10" ht="15">
      <c r="A6" s="3" t="s">
        <v>4</v>
      </c>
      <c r="B6" s="66">
        <v>228</v>
      </c>
      <c r="C6" s="66">
        <v>224</v>
      </c>
      <c r="D6" s="66">
        <v>219</v>
      </c>
      <c r="E6" s="3">
        <v>30</v>
      </c>
      <c r="F6" s="3">
        <v>25</v>
      </c>
      <c r="G6" s="30">
        <v>48</v>
      </c>
      <c r="H6" s="3">
        <f t="shared" si="0"/>
        <v>6840</v>
      </c>
      <c r="I6" s="3">
        <f t="shared" si="0"/>
        <v>5600</v>
      </c>
      <c r="J6" s="3">
        <f t="shared" si="0"/>
        <v>10512</v>
      </c>
    </row>
    <row r="7" spans="1:10" s="64" customFormat="1" ht="15">
      <c r="A7" s="66" t="s">
        <v>5</v>
      </c>
      <c r="B7" s="66">
        <v>228</v>
      </c>
      <c r="C7" s="66">
        <v>224</v>
      </c>
      <c r="D7" s="66">
        <v>219</v>
      </c>
      <c r="E7" s="66">
        <v>29</v>
      </c>
      <c r="F7" s="66">
        <v>24</v>
      </c>
      <c r="G7" s="72">
        <v>29</v>
      </c>
      <c r="H7" s="66">
        <f t="shared" si="0"/>
        <v>6612</v>
      </c>
      <c r="I7" s="66">
        <f t="shared" si="0"/>
        <v>5376</v>
      </c>
      <c r="J7" s="66">
        <f t="shared" si="0"/>
        <v>6351</v>
      </c>
    </row>
    <row r="8" spans="1:13" ht="15">
      <c r="A8" s="3" t="s">
        <v>6</v>
      </c>
      <c r="B8" s="66">
        <v>228</v>
      </c>
      <c r="C8" s="66">
        <v>224</v>
      </c>
      <c r="D8" s="66">
        <v>219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9"/>
    </row>
    <row r="9" spans="1:10" ht="15">
      <c r="A9" s="3" t="s">
        <v>7</v>
      </c>
      <c r="B9" s="66">
        <v>228</v>
      </c>
      <c r="C9" s="66">
        <v>224</v>
      </c>
      <c r="D9" s="66">
        <v>219</v>
      </c>
      <c r="E9" s="3">
        <v>143</v>
      </c>
      <c r="F9" s="3">
        <v>153</v>
      </c>
      <c r="G9" s="30">
        <v>140</v>
      </c>
      <c r="H9" s="3">
        <f t="shared" si="0"/>
        <v>32604</v>
      </c>
      <c r="I9" s="3">
        <f t="shared" si="0"/>
        <v>34272</v>
      </c>
      <c r="J9" s="3">
        <f t="shared" si="0"/>
        <v>30660</v>
      </c>
    </row>
    <row r="10" spans="1:10" ht="15">
      <c r="A10" s="3" t="s">
        <v>8</v>
      </c>
      <c r="B10" s="66">
        <v>228</v>
      </c>
      <c r="C10" s="66">
        <v>224</v>
      </c>
      <c r="D10" s="66">
        <v>219</v>
      </c>
      <c r="E10" s="3">
        <v>9</v>
      </c>
      <c r="F10" s="3">
        <v>9</v>
      </c>
      <c r="G10" s="30">
        <v>9</v>
      </c>
      <c r="H10" s="3">
        <f t="shared" si="0"/>
        <v>2052</v>
      </c>
      <c r="I10" s="3">
        <f t="shared" si="0"/>
        <v>2016</v>
      </c>
      <c r="J10" s="3">
        <f t="shared" si="0"/>
        <v>1971</v>
      </c>
    </row>
    <row r="11" spans="1:13" ht="15">
      <c r="A11" s="3" t="s">
        <v>9</v>
      </c>
      <c r="B11" s="66">
        <v>228</v>
      </c>
      <c r="C11" s="66">
        <v>224</v>
      </c>
      <c r="D11" s="66">
        <v>219</v>
      </c>
      <c r="E11" s="3">
        <v>0</v>
      </c>
      <c r="F11" s="3">
        <v>0</v>
      </c>
      <c r="G11" s="30"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M11" s="9"/>
    </row>
    <row r="12" spans="1:13" ht="15">
      <c r="A12" s="3" t="s">
        <v>10</v>
      </c>
      <c r="B12" s="66">
        <v>228</v>
      </c>
      <c r="C12" s="66">
        <v>224</v>
      </c>
      <c r="D12" s="66">
        <v>219</v>
      </c>
      <c r="E12" s="3">
        <v>58</v>
      </c>
      <c r="F12" s="3">
        <v>80</v>
      </c>
      <c r="G12" s="30">
        <v>75</v>
      </c>
      <c r="H12" s="66">
        <f t="shared" si="0"/>
        <v>13224</v>
      </c>
      <c r="I12" s="3">
        <f t="shared" si="0"/>
        <v>17920</v>
      </c>
      <c r="J12" s="3">
        <f t="shared" si="0"/>
        <v>16425</v>
      </c>
      <c r="K12" s="1" t="s">
        <v>242</v>
      </c>
      <c r="L12" s="1" t="s">
        <v>243</v>
      </c>
      <c r="M12" s="1" t="s">
        <v>248</v>
      </c>
    </row>
    <row r="13" spans="1:13" ht="15">
      <c r="A13" s="3"/>
      <c r="B13" s="3"/>
      <c r="C13" s="3"/>
      <c r="D13" s="3"/>
      <c r="E13" s="3"/>
      <c r="F13" s="3"/>
      <c r="G13" s="30"/>
      <c r="H13" s="3">
        <f>SUM(H6:H12)</f>
        <v>61332</v>
      </c>
      <c r="I13" s="3">
        <f>SUM(I6:I12)</f>
        <v>65184</v>
      </c>
      <c r="J13" s="3">
        <f>SUM(J6:J12)</f>
        <v>65919</v>
      </c>
      <c r="K13" s="1">
        <f>SUM(H13:J13)</f>
        <v>192435</v>
      </c>
      <c r="L13" s="1"/>
      <c r="M13" s="1"/>
    </row>
    <row r="14" spans="1:10" ht="15">
      <c r="A14" s="4" t="s">
        <v>18</v>
      </c>
      <c r="B14" s="3">
        <v>224</v>
      </c>
      <c r="C14" s="3">
        <v>225</v>
      </c>
      <c r="D14" s="3">
        <v>228</v>
      </c>
      <c r="E14" s="3"/>
      <c r="F14" s="3"/>
      <c r="G14" s="30"/>
      <c r="H14" s="3"/>
      <c r="I14" s="3"/>
      <c r="J14" s="3"/>
    </row>
    <row r="15" spans="1:13" ht="15">
      <c r="A15" s="3" t="s">
        <v>2</v>
      </c>
      <c r="B15" s="66">
        <v>224</v>
      </c>
      <c r="C15" s="66">
        <v>225</v>
      </c>
      <c r="D15" s="66">
        <v>228</v>
      </c>
      <c r="E15" s="3">
        <v>8</v>
      </c>
      <c r="F15" s="3">
        <v>14</v>
      </c>
      <c r="G15" s="30">
        <v>3</v>
      </c>
      <c r="H15" s="3">
        <f aca="true" t="shared" si="1" ref="H15:J20">B15*E15</f>
        <v>1792</v>
      </c>
      <c r="I15" s="3">
        <f t="shared" si="1"/>
        <v>3150</v>
      </c>
      <c r="J15" s="3">
        <f t="shared" si="1"/>
        <v>684</v>
      </c>
      <c r="M15" s="9"/>
    </row>
    <row r="16" spans="1:10" ht="15">
      <c r="A16" s="3" t="s">
        <v>3</v>
      </c>
      <c r="B16" s="66">
        <v>224</v>
      </c>
      <c r="C16" s="66">
        <v>225</v>
      </c>
      <c r="D16" s="66">
        <v>228</v>
      </c>
      <c r="E16" s="3">
        <v>29</v>
      </c>
      <c r="F16" s="3">
        <v>69</v>
      </c>
      <c r="G16" s="30">
        <v>39</v>
      </c>
      <c r="H16" s="3">
        <f t="shared" si="1"/>
        <v>6496</v>
      </c>
      <c r="I16" s="3">
        <f t="shared" si="1"/>
        <v>15525</v>
      </c>
      <c r="J16" s="3">
        <f t="shared" si="1"/>
        <v>8892</v>
      </c>
    </row>
    <row r="17" spans="1:10" ht="15">
      <c r="A17" s="3" t="s">
        <v>4</v>
      </c>
      <c r="B17" s="66">
        <v>224</v>
      </c>
      <c r="C17" s="66">
        <v>225</v>
      </c>
      <c r="D17" s="66">
        <v>228</v>
      </c>
      <c r="E17" s="3">
        <v>87</v>
      </c>
      <c r="F17" s="3">
        <v>64</v>
      </c>
      <c r="G17" s="30">
        <v>47</v>
      </c>
      <c r="H17" s="3">
        <f t="shared" si="1"/>
        <v>19488</v>
      </c>
      <c r="I17" s="3">
        <f t="shared" si="1"/>
        <v>14400</v>
      </c>
      <c r="J17" s="3">
        <f t="shared" si="1"/>
        <v>10716</v>
      </c>
    </row>
    <row r="18" spans="1:10" ht="15">
      <c r="A18" s="3" t="s">
        <v>5</v>
      </c>
      <c r="B18" s="66">
        <v>224</v>
      </c>
      <c r="C18" s="66">
        <v>225</v>
      </c>
      <c r="D18" s="66">
        <v>228</v>
      </c>
      <c r="E18" s="3">
        <v>45</v>
      </c>
      <c r="F18" s="3">
        <v>55</v>
      </c>
      <c r="G18" s="30">
        <v>40</v>
      </c>
      <c r="H18" s="3">
        <f t="shared" si="1"/>
        <v>10080</v>
      </c>
      <c r="I18" s="3">
        <f t="shared" si="1"/>
        <v>12375</v>
      </c>
      <c r="J18" s="3">
        <f t="shared" si="1"/>
        <v>9120</v>
      </c>
    </row>
    <row r="19" spans="1:10" ht="15">
      <c r="A19" s="4" t="s">
        <v>6</v>
      </c>
      <c r="B19" s="66">
        <v>224</v>
      </c>
      <c r="C19" s="66">
        <v>225</v>
      </c>
      <c r="D19" s="66">
        <v>228</v>
      </c>
      <c r="E19" s="3">
        <v>45</v>
      </c>
      <c r="F19" s="3">
        <v>81</v>
      </c>
      <c r="G19" s="30">
        <v>32</v>
      </c>
      <c r="H19" s="3">
        <f t="shared" si="1"/>
        <v>10080</v>
      </c>
      <c r="I19" s="3">
        <f t="shared" si="1"/>
        <v>18225</v>
      </c>
      <c r="J19" s="3">
        <f t="shared" si="1"/>
        <v>7296</v>
      </c>
    </row>
    <row r="20" spans="1:10" ht="15">
      <c r="A20" s="4" t="s">
        <v>7</v>
      </c>
      <c r="B20" s="66">
        <v>224</v>
      </c>
      <c r="C20" s="66">
        <v>225</v>
      </c>
      <c r="D20" s="66">
        <v>228</v>
      </c>
      <c r="E20" s="3">
        <v>42</v>
      </c>
      <c r="F20" s="3">
        <v>27</v>
      </c>
      <c r="G20" s="30">
        <v>29</v>
      </c>
      <c r="H20" s="3">
        <f t="shared" si="1"/>
        <v>9408</v>
      </c>
      <c r="I20" s="3">
        <f t="shared" si="1"/>
        <v>6075</v>
      </c>
      <c r="J20" s="3">
        <f t="shared" si="1"/>
        <v>6612</v>
      </c>
    </row>
    <row r="21" spans="5:13" ht="15">
      <c r="E21" s="1">
        <f aca="true" t="shared" si="2" ref="E21:J21">SUM(E15:E20)</f>
        <v>256</v>
      </c>
      <c r="F21" s="1">
        <f t="shared" si="2"/>
        <v>310</v>
      </c>
      <c r="G21" s="1">
        <f t="shared" si="2"/>
        <v>190</v>
      </c>
      <c r="H21" s="1">
        <f t="shared" si="2"/>
        <v>57344</v>
      </c>
      <c r="I21" s="1">
        <f t="shared" si="2"/>
        <v>69750</v>
      </c>
      <c r="J21" s="1">
        <f t="shared" si="2"/>
        <v>43320</v>
      </c>
      <c r="K21" s="1">
        <f>SUM(H21:J21)</f>
        <v>170414</v>
      </c>
      <c r="L21" s="1"/>
      <c r="M21" s="1"/>
    </row>
  </sheetData>
  <sheetProtection/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4.00390625" style="0" customWidth="1"/>
    <col min="13" max="13" width="10.140625" style="0" bestFit="1" customWidth="1"/>
  </cols>
  <sheetData>
    <row r="1" spans="1:4" ht="15">
      <c r="A1" s="1" t="s">
        <v>319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43473</v>
      </c>
    </row>
    <row r="3" spans="1:11" ht="15">
      <c r="A3" s="3" t="s">
        <v>183</v>
      </c>
      <c r="B3" s="11">
        <v>228</v>
      </c>
      <c r="C3" s="11">
        <v>227</v>
      </c>
      <c r="D3" s="11">
        <v>227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228</v>
      </c>
      <c r="C4" s="69">
        <v>227</v>
      </c>
      <c r="D4" s="69">
        <v>227</v>
      </c>
      <c r="E4" s="11">
        <v>0</v>
      </c>
      <c r="F4" s="11">
        <v>0</v>
      </c>
      <c r="G4" s="27">
        <v>0</v>
      </c>
      <c r="H4" s="11">
        <f aca="true" t="shared" si="0" ref="H4:J7">B4*E4</f>
        <v>0</v>
      </c>
      <c r="I4" s="11">
        <f t="shared" si="0"/>
        <v>0</v>
      </c>
      <c r="J4" s="11">
        <f t="shared" si="0"/>
        <v>0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3</v>
      </c>
      <c r="B5" s="69">
        <v>228</v>
      </c>
      <c r="C5" s="69">
        <v>227</v>
      </c>
      <c r="D5" s="69">
        <v>227</v>
      </c>
      <c r="E5" s="11">
        <v>0</v>
      </c>
      <c r="F5" s="11">
        <v>0</v>
      </c>
      <c r="G5" s="27"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69">
        <v>228</v>
      </c>
      <c r="C6" s="69">
        <v>227</v>
      </c>
      <c r="D6" s="69">
        <v>227</v>
      </c>
      <c r="E6" s="11">
        <v>0</v>
      </c>
      <c r="F6" s="11">
        <v>0</v>
      </c>
      <c r="G6" s="27"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/>
      <c r="L6" s="1"/>
      <c r="M6" s="1"/>
    </row>
    <row r="7" spans="1:13" ht="15">
      <c r="A7" s="12" t="s">
        <v>6</v>
      </c>
      <c r="B7" s="69">
        <v>228</v>
      </c>
      <c r="C7" s="69">
        <v>227</v>
      </c>
      <c r="D7" s="69">
        <v>227</v>
      </c>
      <c r="E7" s="11">
        <v>0</v>
      </c>
      <c r="F7" s="11">
        <v>29</v>
      </c>
      <c r="G7" s="27">
        <v>14</v>
      </c>
      <c r="H7" s="11">
        <f t="shared" si="0"/>
        <v>0</v>
      </c>
      <c r="I7" s="11">
        <f t="shared" si="0"/>
        <v>6583</v>
      </c>
      <c r="J7" s="11">
        <f t="shared" si="0"/>
        <v>3178</v>
      </c>
      <c r="K7" s="11"/>
      <c r="L7" s="1"/>
      <c r="M7" s="1"/>
    </row>
    <row r="8" spans="1:13" ht="15">
      <c r="A8" s="12"/>
      <c r="B8" s="11"/>
      <c r="C8" s="11"/>
      <c r="D8" s="11"/>
      <c r="E8" s="11">
        <f aca="true" t="shared" si="1" ref="E8:J8">SUM(E4:E7)</f>
        <v>0</v>
      </c>
      <c r="F8" s="11">
        <f t="shared" si="1"/>
        <v>29</v>
      </c>
      <c r="G8" s="27">
        <f t="shared" si="1"/>
        <v>14</v>
      </c>
      <c r="H8" s="11">
        <f t="shared" si="1"/>
        <v>0</v>
      </c>
      <c r="I8" s="11">
        <f t="shared" si="1"/>
        <v>6583</v>
      </c>
      <c r="J8" s="11">
        <f t="shared" si="1"/>
        <v>3178</v>
      </c>
      <c r="K8" s="11">
        <f>SUM(H8:J8)</f>
        <v>9761</v>
      </c>
      <c r="L8" s="1"/>
      <c r="M8" s="1"/>
    </row>
    <row r="9" spans="1:11" ht="15">
      <c r="A9" s="11" t="s">
        <v>184</v>
      </c>
      <c r="B9" s="11">
        <v>228</v>
      </c>
      <c r="C9" s="11">
        <v>227</v>
      </c>
      <c r="D9" s="11">
        <v>227</v>
      </c>
      <c r="E9" s="11"/>
      <c r="F9" s="11"/>
      <c r="G9" s="27"/>
      <c r="H9" s="11"/>
      <c r="I9" s="11"/>
      <c r="J9" s="11"/>
      <c r="K9" s="28"/>
    </row>
    <row r="10" spans="1:13" ht="15">
      <c r="A10" s="12" t="s">
        <v>2</v>
      </c>
      <c r="B10" s="69">
        <v>228</v>
      </c>
      <c r="C10" s="69">
        <v>227</v>
      </c>
      <c r="D10" s="69">
        <v>227</v>
      </c>
      <c r="E10" s="11">
        <v>25</v>
      </c>
      <c r="F10" s="11">
        <v>40</v>
      </c>
      <c r="G10" s="27">
        <v>0</v>
      </c>
      <c r="H10" s="11">
        <f aca="true" t="shared" si="2" ref="H10:J13">B10*E10</f>
        <v>5700</v>
      </c>
      <c r="I10" s="11">
        <f t="shared" si="2"/>
        <v>9080</v>
      </c>
      <c r="J10" s="11">
        <f t="shared" si="2"/>
        <v>0</v>
      </c>
      <c r="K10" s="11">
        <f>SUM(H10:J10)</f>
        <v>14780</v>
      </c>
      <c r="L10" s="1"/>
      <c r="M10" s="1"/>
    </row>
    <row r="11" spans="1:13" ht="15">
      <c r="A11" s="12" t="s">
        <v>3</v>
      </c>
      <c r="B11" s="69">
        <v>228</v>
      </c>
      <c r="C11" s="69">
        <v>227</v>
      </c>
      <c r="D11" s="69">
        <v>227</v>
      </c>
      <c r="E11" s="11">
        <v>26</v>
      </c>
      <c r="F11" s="11">
        <v>60</v>
      </c>
      <c r="G11" s="27">
        <v>37</v>
      </c>
      <c r="H11" s="11">
        <f t="shared" si="2"/>
        <v>5928</v>
      </c>
      <c r="I11" s="11">
        <f t="shared" si="2"/>
        <v>13620</v>
      </c>
      <c r="J11" s="11">
        <f t="shared" si="2"/>
        <v>8399</v>
      </c>
      <c r="K11" s="11"/>
      <c r="L11" s="1"/>
      <c r="M11" s="1"/>
    </row>
    <row r="12" spans="1:13" ht="15">
      <c r="A12" s="12" t="s">
        <v>4</v>
      </c>
      <c r="B12" s="69">
        <v>228</v>
      </c>
      <c r="C12" s="69">
        <v>227</v>
      </c>
      <c r="D12" s="69">
        <v>227</v>
      </c>
      <c r="E12" s="11">
        <v>55</v>
      </c>
      <c r="F12" s="11">
        <v>50</v>
      </c>
      <c r="G12" s="27">
        <v>45</v>
      </c>
      <c r="H12" s="11">
        <f t="shared" si="2"/>
        <v>12540</v>
      </c>
      <c r="I12" s="11">
        <f t="shared" si="2"/>
        <v>11350</v>
      </c>
      <c r="J12" s="11">
        <f t="shared" si="2"/>
        <v>10215</v>
      </c>
      <c r="K12" s="11"/>
      <c r="L12" s="1"/>
      <c r="M12" s="1"/>
    </row>
    <row r="13" spans="1:13" ht="15">
      <c r="A13" s="12" t="s">
        <v>6</v>
      </c>
      <c r="B13" s="69">
        <v>228</v>
      </c>
      <c r="C13" s="69">
        <v>227</v>
      </c>
      <c r="D13" s="69">
        <v>227</v>
      </c>
      <c r="E13" s="11">
        <v>24</v>
      </c>
      <c r="F13" s="11">
        <v>31</v>
      </c>
      <c r="G13" s="27">
        <v>42</v>
      </c>
      <c r="H13" s="11">
        <f t="shared" si="2"/>
        <v>5472</v>
      </c>
      <c r="I13" s="11">
        <f t="shared" si="2"/>
        <v>7037</v>
      </c>
      <c r="J13" s="11">
        <f t="shared" si="2"/>
        <v>9534</v>
      </c>
      <c r="K13" s="11"/>
      <c r="L13" s="1"/>
      <c r="M13" s="1"/>
    </row>
    <row r="14" spans="5:13" ht="15">
      <c r="E14" s="1">
        <f aca="true" t="shared" si="3" ref="E14:J14">SUM(E10:E13)</f>
        <v>130</v>
      </c>
      <c r="F14" s="1">
        <f t="shared" si="3"/>
        <v>181</v>
      </c>
      <c r="G14" s="1">
        <f t="shared" si="3"/>
        <v>124</v>
      </c>
      <c r="H14" s="1">
        <f t="shared" si="3"/>
        <v>29640</v>
      </c>
      <c r="I14" s="1">
        <f t="shared" si="3"/>
        <v>41087</v>
      </c>
      <c r="J14" s="1">
        <f t="shared" si="3"/>
        <v>28148</v>
      </c>
      <c r="K14" s="1">
        <f>SUM(H14:J14)</f>
        <v>98875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4.28125" style="0" customWidth="1"/>
    <col min="13" max="13" width="10.140625" style="0" bestFit="1" customWidth="1"/>
  </cols>
  <sheetData>
    <row r="1" spans="1:4" ht="15">
      <c r="A1" s="1" t="s">
        <v>320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31"/>
      <c r="M2" s="76">
        <v>43473</v>
      </c>
    </row>
    <row r="3" spans="1:11" ht="15">
      <c r="A3" s="3" t="s">
        <v>183</v>
      </c>
      <c r="B3" s="11">
        <v>227</v>
      </c>
      <c r="C3" s="11">
        <v>226</v>
      </c>
      <c r="D3" s="11">
        <v>226</v>
      </c>
      <c r="E3" s="11"/>
      <c r="F3" s="11"/>
      <c r="G3" s="27"/>
      <c r="H3" s="11"/>
      <c r="I3" s="11"/>
      <c r="J3" s="11"/>
      <c r="K3" s="28"/>
    </row>
    <row r="4" spans="1:13" ht="15">
      <c r="A4" s="12" t="s">
        <v>2</v>
      </c>
      <c r="B4" s="69">
        <v>227</v>
      </c>
      <c r="C4" s="69">
        <v>226</v>
      </c>
      <c r="D4" s="69">
        <v>226</v>
      </c>
      <c r="E4" s="11">
        <v>54</v>
      </c>
      <c r="F4" s="11">
        <v>31</v>
      </c>
      <c r="G4" s="27">
        <v>23</v>
      </c>
      <c r="H4" s="11">
        <f aca="true" t="shared" si="0" ref="H4:J9">B4*E4</f>
        <v>12258</v>
      </c>
      <c r="I4" s="11">
        <f t="shared" si="0"/>
        <v>7006</v>
      </c>
      <c r="J4" s="11">
        <f t="shared" si="0"/>
        <v>5198</v>
      </c>
      <c r="K4" s="11" t="s">
        <v>242</v>
      </c>
      <c r="L4" s="1" t="s">
        <v>243</v>
      </c>
      <c r="M4" s="1" t="s">
        <v>248</v>
      </c>
    </row>
    <row r="5" spans="1:13" ht="15">
      <c r="A5" s="12" t="s">
        <v>3</v>
      </c>
      <c r="B5" s="69">
        <v>227</v>
      </c>
      <c r="C5" s="69">
        <v>226</v>
      </c>
      <c r="D5" s="69">
        <v>226</v>
      </c>
      <c r="E5" s="11">
        <v>0</v>
      </c>
      <c r="F5" s="11">
        <v>1</v>
      </c>
      <c r="G5" s="27">
        <v>0</v>
      </c>
      <c r="H5" s="11">
        <f t="shared" si="0"/>
        <v>0</v>
      </c>
      <c r="I5" s="11">
        <f t="shared" si="0"/>
        <v>226</v>
      </c>
      <c r="J5" s="11">
        <f t="shared" si="0"/>
        <v>0</v>
      </c>
      <c r="K5" s="11"/>
      <c r="L5" s="1"/>
      <c r="M5" s="1"/>
    </row>
    <row r="6" spans="1:13" ht="15">
      <c r="A6" s="12" t="s">
        <v>4</v>
      </c>
      <c r="B6" s="69">
        <v>227</v>
      </c>
      <c r="C6" s="69">
        <v>226</v>
      </c>
      <c r="D6" s="69">
        <v>226</v>
      </c>
      <c r="E6" s="11">
        <v>88</v>
      </c>
      <c r="F6" s="11">
        <v>76</v>
      </c>
      <c r="G6" s="27">
        <v>0</v>
      </c>
      <c r="H6" s="11">
        <f t="shared" si="0"/>
        <v>19976</v>
      </c>
      <c r="I6" s="11">
        <f t="shared" si="0"/>
        <v>17176</v>
      </c>
      <c r="J6" s="11">
        <f t="shared" si="0"/>
        <v>0</v>
      </c>
      <c r="K6" s="11"/>
      <c r="L6" s="1"/>
      <c r="M6" s="1"/>
    </row>
    <row r="7" spans="1:13" ht="15">
      <c r="A7" s="12" t="s">
        <v>5</v>
      </c>
      <c r="B7" s="69">
        <v>227</v>
      </c>
      <c r="C7" s="69">
        <v>226</v>
      </c>
      <c r="D7" s="69">
        <v>226</v>
      </c>
      <c r="E7" s="11">
        <v>6</v>
      </c>
      <c r="F7" s="11">
        <v>41</v>
      </c>
      <c r="G7" s="27">
        <v>22</v>
      </c>
      <c r="H7" s="11">
        <f t="shared" si="0"/>
        <v>1362</v>
      </c>
      <c r="I7" s="11">
        <f t="shared" si="0"/>
        <v>9266</v>
      </c>
      <c r="J7" s="11">
        <f t="shared" si="0"/>
        <v>4972</v>
      </c>
      <c r="K7" s="11"/>
      <c r="L7" s="1"/>
      <c r="M7" s="1"/>
    </row>
    <row r="8" spans="1:13" s="64" customFormat="1" ht="15">
      <c r="A8" s="12" t="s">
        <v>6</v>
      </c>
      <c r="B8" s="69">
        <v>227</v>
      </c>
      <c r="C8" s="69">
        <v>226</v>
      </c>
      <c r="D8" s="69">
        <v>226</v>
      </c>
      <c r="E8" s="69">
        <v>61</v>
      </c>
      <c r="F8" s="69">
        <v>37</v>
      </c>
      <c r="G8" s="71">
        <v>0</v>
      </c>
      <c r="H8" s="69">
        <f t="shared" si="0"/>
        <v>13847</v>
      </c>
      <c r="I8" s="69">
        <f t="shared" si="0"/>
        <v>8362</v>
      </c>
      <c r="J8" s="69">
        <f t="shared" si="0"/>
        <v>0</v>
      </c>
      <c r="K8" s="69"/>
      <c r="L8" s="65"/>
      <c r="M8" s="65"/>
    </row>
    <row r="9" spans="1:13" ht="15">
      <c r="A9" s="12" t="s">
        <v>7</v>
      </c>
      <c r="B9" s="69">
        <v>227</v>
      </c>
      <c r="C9" s="69">
        <v>226</v>
      </c>
      <c r="D9" s="69">
        <v>226</v>
      </c>
      <c r="E9" s="11">
        <v>37</v>
      </c>
      <c r="F9" s="11">
        <v>19</v>
      </c>
      <c r="G9" s="27">
        <v>41</v>
      </c>
      <c r="H9" s="11">
        <f t="shared" si="0"/>
        <v>8399</v>
      </c>
      <c r="I9" s="11">
        <f t="shared" si="0"/>
        <v>4294</v>
      </c>
      <c r="J9" s="11">
        <f t="shared" si="0"/>
        <v>9266</v>
      </c>
      <c r="K9" s="11"/>
      <c r="L9" s="1"/>
      <c r="M9" s="1"/>
    </row>
    <row r="10" spans="1:13" ht="15">
      <c r="A10" s="12"/>
      <c r="B10" s="11"/>
      <c r="C10" s="11"/>
      <c r="D10" s="11"/>
      <c r="E10" s="11"/>
      <c r="F10" s="11"/>
      <c r="G10" s="27"/>
      <c r="H10" s="11">
        <f>SUM(H4:H4)</f>
        <v>12258</v>
      </c>
      <c r="I10" s="11">
        <f>SUM(I4:I4)</f>
        <v>7006</v>
      </c>
      <c r="J10" s="11">
        <f>SUM(J4:J4)</f>
        <v>5198</v>
      </c>
      <c r="K10" s="11">
        <f>SUM(H10:J10)</f>
        <v>24462</v>
      </c>
      <c r="L10" s="1"/>
      <c r="M10" s="1"/>
    </row>
    <row r="11" spans="1:11" ht="15">
      <c r="A11" s="11" t="s">
        <v>184</v>
      </c>
      <c r="B11" s="11">
        <v>227</v>
      </c>
      <c r="C11" s="11">
        <v>226</v>
      </c>
      <c r="D11" s="11">
        <v>226</v>
      </c>
      <c r="E11" s="11"/>
      <c r="F11" s="11"/>
      <c r="G11" s="27"/>
      <c r="H11" s="11"/>
      <c r="I11" s="11"/>
      <c r="J11" s="11"/>
      <c r="K11" s="28"/>
    </row>
    <row r="12" spans="1:13" ht="15">
      <c r="A12" s="12" t="s">
        <v>2</v>
      </c>
      <c r="B12" s="69">
        <v>227</v>
      </c>
      <c r="C12" s="69">
        <v>226</v>
      </c>
      <c r="D12" s="69">
        <v>226</v>
      </c>
      <c r="E12" s="11">
        <v>13</v>
      </c>
      <c r="F12" s="11">
        <v>20</v>
      </c>
      <c r="G12" s="27">
        <v>0</v>
      </c>
      <c r="H12" s="11">
        <f aca="true" t="shared" si="1" ref="H12:J17">B12*E12</f>
        <v>2951</v>
      </c>
      <c r="I12" s="11">
        <f t="shared" si="1"/>
        <v>4520</v>
      </c>
      <c r="J12" s="11">
        <f t="shared" si="1"/>
        <v>0</v>
      </c>
      <c r="K12" s="11"/>
      <c r="L12" s="1"/>
      <c r="M12" s="1"/>
    </row>
    <row r="13" spans="1:13" ht="15">
      <c r="A13" s="12" t="s">
        <v>3</v>
      </c>
      <c r="B13" s="69">
        <v>227</v>
      </c>
      <c r="C13" s="69">
        <v>226</v>
      </c>
      <c r="D13" s="69">
        <v>226</v>
      </c>
      <c r="E13" s="11">
        <v>36</v>
      </c>
      <c r="F13" s="11">
        <v>43</v>
      </c>
      <c r="G13" s="27">
        <v>34</v>
      </c>
      <c r="H13" s="11">
        <f t="shared" si="1"/>
        <v>8172</v>
      </c>
      <c r="I13" s="11">
        <f t="shared" si="1"/>
        <v>9718</v>
      </c>
      <c r="J13" s="11">
        <f t="shared" si="1"/>
        <v>7684</v>
      </c>
      <c r="K13" s="11"/>
      <c r="L13" s="1"/>
      <c r="M13" s="1"/>
    </row>
    <row r="14" spans="1:13" ht="15">
      <c r="A14" s="12" t="s">
        <v>4</v>
      </c>
      <c r="B14" s="69">
        <v>227</v>
      </c>
      <c r="C14" s="69">
        <v>226</v>
      </c>
      <c r="D14" s="69">
        <v>226</v>
      </c>
      <c r="E14" s="11">
        <v>0</v>
      </c>
      <c r="F14" s="11">
        <v>0</v>
      </c>
      <c r="G14" s="27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/>
      <c r="L14" s="1"/>
      <c r="M14" s="1"/>
    </row>
    <row r="15" spans="1:13" ht="15">
      <c r="A15" s="12" t="s">
        <v>5</v>
      </c>
      <c r="B15" s="69">
        <v>227</v>
      </c>
      <c r="C15" s="69">
        <v>226</v>
      </c>
      <c r="D15" s="69">
        <v>226</v>
      </c>
      <c r="E15" s="11">
        <v>26</v>
      </c>
      <c r="F15" s="11">
        <v>32</v>
      </c>
      <c r="G15" s="27">
        <v>21</v>
      </c>
      <c r="H15" s="11">
        <f t="shared" si="1"/>
        <v>5902</v>
      </c>
      <c r="I15" s="11">
        <f t="shared" si="1"/>
        <v>7232</v>
      </c>
      <c r="J15" s="11">
        <f t="shared" si="1"/>
        <v>4746</v>
      </c>
      <c r="K15" s="11"/>
      <c r="L15" s="1"/>
      <c r="M15" s="1"/>
    </row>
    <row r="16" spans="1:13" s="64" customFormat="1" ht="15">
      <c r="A16" s="12" t="s">
        <v>6</v>
      </c>
      <c r="B16" s="69">
        <v>227</v>
      </c>
      <c r="C16" s="69">
        <v>226</v>
      </c>
      <c r="D16" s="69">
        <v>226</v>
      </c>
      <c r="E16" s="69">
        <v>19</v>
      </c>
      <c r="F16" s="69">
        <v>44</v>
      </c>
      <c r="G16" s="71">
        <v>0</v>
      </c>
      <c r="H16" s="69">
        <f t="shared" si="1"/>
        <v>4313</v>
      </c>
      <c r="I16" s="69">
        <f t="shared" si="1"/>
        <v>9944</v>
      </c>
      <c r="J16" s="69">
        <f t="shared" si="1"/>
        <v>0</v>
      </c>
      <c r="K16" s="69"/>
      <c r="L16" s="65"/>
      <c r="M16" s="65"/>
    </row>
    <row r="17" spans="1:13" s="64" customFormat="1" ht="15">
      <c r="A17" s="12" t="s">
        <v>7</v>
      </c>
      <c r="B17" s="69">
        <v>227</v>
      </c>
      <c r="C17" s="69">
        <v>226</v>
      </c>
      <c r="D17" s="69">
        <v>226</v>
      </c>
      <c r="E17" s="69">
        <v>26</v>
      </c>
      <c r="F17" s="69">
        <v>30</v>
      </c>
      <c r="G17" s="71">
        <v>35</v>
      </c>
      <c r="H17" s="69">
        <f t="shared" si="1"/>
        <v>5902</v>
      </c>
      <c r="I17" s="69">
        <f t="shared" si="1"/>
        <v>6780</v>
      </c>
      <c r="J17" s="69">
        <f t="shared" si="1"/>
        <v>7910</v>
      </c>
      <c r="K17" s="69"/>
      <c r="L17" s="65"/>
      <c r="M17" s="65"/>
    </row>
    <row r="18" spans="5:13" ht="15">
      <c r="E18" s="1">
        <f>SUM(E12:E17)</f>
        <v>120</v>
      </c>
      <c r="F18" s="1">
        <f>SUM(F12:F17)</f>
        <v>169</v>
      </c>
      <c r="G18" s="1">
        <f>SUM(G12:G17)</f>
        <v>90</v>
      </c>
      <c r="H18" s="1">
        <f>SUM(H12:H15)</f>
        <v>17025</v>
      </c>
      <c r="I18" s="1">
        <f>SUM(I12:I15)</f>
        <v>21470</v>
      </c>
      <c r="J18" s="1">
        <f>SUM(J12:J15)</f>
        <v>12430</v>
      </c>
      <c r="K18" s="1">
        <f>SUM(H18:J18)</f>
        <v>50925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8515625" style="0" customWidth="1"/>
    <col min="13" max="13" width="10.140625" style="0" bestFit="1" customWidth="1"/>
  </cols>
  <sheetData>
    <row r="1" ht="15">
      <c r="A1" t="s">
        <v>322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76">
        <v>43469</v>
      </c>
    </row>
    <row r="3" spans="1:10" ht="15">
      <c r="A3" s="3" t="s">
        <v>183</v>
      </c>
      <c r="B3" s="3">
        <v>240</v>
      </c>
      <c r="C3" s="3">
        <v>234</v>
      </c>
      <c r="D3" s="3">
        <v>240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240</v>
      </c>
      <c r="C4" s="66">
        <v>234</v>
      </c>
      <c r="D4" s="66">
        <v>240</v>
      </c>
      <c r="E4" s="66">
        <v>0</v>
      </c>
      <c r="F4" s="66">
        <v>0</v>
      </c>
      <c r="G4" s="72">
        <v>0</v>
      </c>
      <c r="H4" s="66"/>
      <c r="I4" s="66"/>
      <c r="J4" s="66"/>
    </row>
    <row r="5" spans="1:13" ht="15">
      <c r="A5" s="11" t="s">
        <v>3</v>
      </c>
      <c r="B5" s="66">
        <v>240</v>
      </c>
      <c r="C5" s="66">
        <v>234</v>
      </c>
      <c r="D5" s="66">
        <v>240</v>
      </c>
      <c r="E5" s="11">
        <v>0</v>
      </c>
      <c r="F5" s="11">
        <v>5</v>
      </c>
      <c r="G5" s="27">
        <v>1</v>
      </c>
      <c r="H5" s="3">
        <f>B5*E5</f>
        <v>0</v>
      </c>
      <c r="I5" s="3">
        <f>C5*F5</f>
        <v>1170</v>
      </c>
      <c r="J5" s="3">
        <f>D5*G5</f>
        <v>240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0" ref="E6:J6">SUM(E5:E5)</f>
        <v>0</v>
      </c>
      <c r="F6" s="1">
        <f t="shared" si="0"/>
        <v>5</v>
      </c>
      <c r="G6" s="1">
        <f t="shared" si="0"/>
        <v>1</v>
      </c>
      <c r="H6" s="1">
        <f t="shared" si="0"/>
        <v>0</v>
      </c>
      <c r="I6" s="1">
        <f t="shared" si="0"/>
        <v>1170</v>
      </c>
      <c r="J6" s="1">
        <f t="shared" si="0"/>
        <v>240</v>
      </c>
      <c r="K6" s="1">
        <f>SUM(H6:J6)</f>
        <v>1410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3.140625" style="0" customWidth="1"/>
  </cols>
  <sheetData>
    <row r="1" ht="15">
      <c r="A1" t="s">
        <v>323</v>
      </c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</row>
    <row r="3" spans="1:10" ht="15">
      <c r="A3" s="3" t="s">
        <v>183</v>
      </c>
      <c r="B3" s="3">
        <v>235</v>
      </c>
      <c r="C3" s="3">
        <v>232</v>
      </c>
      <c r="D3" s="3">
        <v>232</v>
      </c>
      <c r="E3" s="3"/>
      <c r="F3" s="3"/>
      <c r="G3" s="30"/>
      <c r="H3" s="3"/>
      <c r="I3" s="3"/>
      <c r="J3" s="3"/>
    </row>
    <row r="4" spans="1:13" ht="15">
      <c r="A4" s="11" t="s">
        <v>2</v>
      </c>
      <c r="B4" s="66">
        <v>235</v>
      </c>
      <c r="C4" s="66">
        <v>232</v>
      </c>
      <c r="D4" s="66">
        <v>232</v>
      </c>
      <c r="E4" s="11">
        <v>1</v>
      </c>
      <c r="F4" s="11">
        <v>19</v>
      </c>
      <c r="G4" s="27">
        <v>2</v>
      </c>
      <c r="H4" s="3">
        <f aca="true" t="shared" si="0" ref="H4:J10">B4*E4</f>
        <v>235</v>
      </c>
      <c r="I4" s="3">
        <f t="shared" si="0"/>
        <v>4408</v>
      </c>
      <c r="J4" s="3">
        <f t="shared" si="0"/>
        <v>464</v>
      </c>
      <c r="K4" s="1" t="s">
        <v>242</v>
      </c>
      <c r="L4" s="1" t="s">
        <v>243</v>
      </c>
      <c r="M4" s="1" t="s">
        <v>248</v>
      </c>
    </row>
    <row r="5" spans="1:13" ht="15">
      <c r="A5" s="11" t="s">
        <v>3</v>
      </c>
      <c r="B5" s="66">
        <v>235</v>
      </c>
      <c r="C5" s="66">
        <v>232</v>
      </c>
      <c r="D5" s="66">
        <v>232</v>
      </c>
      <c r="E5" s="11">
        <v>30</v>
      </c>
      <c r="F5" s="11">
        <v>25</v>
      </c>
      <c r="G5" s="27">
        <v>2</v>
      </c>
      <c r="H5" s="3">
        <f t="shared" si="0"/>
        <v>7050</v>
      </c>
      <c r="I5" s="3">
        <f t="shared" si="0"/>
        <v>5800</v>
      </c>
      <c r="J5" s="3">
        <f t="shared" si="0"/>
        <v>464</v>
      </c>
      <c r="K5" s="1"/>
      <c r="L5" s="1"/>
      <c r="M5" s="1"/>
    </row>
    <row r="6" spans="1:13" ht="15">
      <c r="A6" s="11" t="s">
        <v>4</v>
      </c>
      <c r="B6" s="66">
        <v>235</v>
      </c>
      <c r="C6" s="66">
        <v>232</v>
      </c>
      <c r="D6" s="66">
        <v>232</v>
      </c>
      <c r="E6" s="11">
        <v>53</v>
      </c>
      <c r="F6" s="11">
        <v>60</v>
      </c>
      <c r="G6" s="27">
        <v>69</v>
      </c>
      <c r="H6" s="3">
        <f t="shared" si="0"/>
        <v>12455</v>
      </c>
      <c r="I6" s="3">
        <f t="shared" si="0"/>
        <v>13920</v>
      </c>
      <c r="J6" s="3">
        <f t="shared" si="0"/>
        <v>16008</v>
      </c>
      <c r="K6" s="1"/>
      <c r="L6" s="1"/>
      <c r="M6" s="1"/>
    </row>
    <row r="7" spans="1:13" ht="15">
      <c r="A7" s="11" t="s">
        <v>5</v>
      </c>
      <c r="B7" s="66">
        <v>235</v>
      </c>
      <c r="C7" s="66">
        <v>232</v>
      </c>
      <c r="D7" s="66">
        <v>232</v>
      </c>
      <c r="E7" s="11">
        <v>0</v>
      </c>
      <c r="F7" s="11">
        <v>0</v>
      </c>
      <c r="G7" s="27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/>
      <c r="L7" s="1"/>
      <c r="M7" s="1"/>
    </row>
    <row r="8" spans="1:13" ht="15">
      <c r="A8" s="11" t="s">
        <v>6</v>
      </c>
      <c r="B8" s="66">
        <v>235</v>
      </c>
      <c r="C8" s="66">
        <v>232</v>
      </c>
      <c r="D8" s="66">
        <v>232</v>
      </c>
      <c r="E8" s="11">
        <v>0</v>
      </c>
      <c r="F8" s="11">
        <v>0</v>
      </c>
      <c r="G8" s="27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/>
      <c r="L8" s="1"/>
      <c r="M8" s="1"/>
    </row>
    <row r="9" spans="1:13" s="64" customFormat="1" ht="15">
      <c r="A9" s="69" t="s">
        <v>7</v>
      </c>
      <c r="B9" s="66">
        <v>235</v>
      </c>
      <c r="C9" s="66">
        <v>232</v>
      </c>
      <c r="D9" s="66">
        <v>232</v>
      </c>
      <c r="E9" s="69">
        <v>13</v>
      </c>
      <c r="F9" s="69">
        <v>5</v>
      </c>
      <c r="G9" s="71">
        <v>16</v>
      </c>
      <c r="H9" s="66">
        <f t="shared" si="0"/>
        <v>3055</v>
      </c>
      <c r="I9" s="66">
        <f t="shared" si="0"/>
        <v>1160</v>
      </c>
      <c r="J9" s="66">
        <f t="shared" si="0"/>
        <v>3712</v>
      </c>
      <c r="K9" s="65"/>
      <c r="L9" s="65"/>
      <c r="M9" s="65"/>
    </row>
    <row r="10" spans="1:13" s="64" customFormat="1" ht="15">
      <c r="A10" s="69" t="s">
        <v>8</v>
      </c>
      <c r="B10" s="66">
        <v>235</v>
      </c>
      <c r="C10" s="66">
        <v>232</v>
      </c>
      <c r="D10" s="66">
        <v>232</v>
      </c>
      <c r="E10" s="69">
        <v>80</v>
      </c>
      <c r="F10" s="69">
        <v>90</v>
      </c>
      <c r="G10" s="71">
        <v>68</v>
      </c>
      <c r="H10" s="66">
        <f t="shared" si="0"/>
        <v>18800</v>
      </c>
      <c r="I10" s="66">
        <f t="shared" si="0"/>
        <v>20880</v>
      </c>
      <c r="J10" s="66">
        <f t="shared" si="0"/>
        <v>15776</v>
      </c>
      <c r="K10" s="65"/>
      <c r="L10" s="65"/>
      <c r="M10" s="65"/>
    </row>
    <row r="11" spans="1:13" ht="15">
      <c r="A11" s="1"/>
      <c r="B11" s="3"/>
      <c r="C11" s="3"/>
      <c r="D11" s="3"/>
      <c r="E11" s="1">
        <f>SUM(E4:E10)</f>
        <v>177</v>
      </c>
      <c r="F11" s="1">
        <f>SUM(F4:F10)</f>
        <v>199</v>
      </c>
      <c r="G11" s="1">
        <f>SUM(G4:G10)</f>
        <v>157</v>
      </c>
      <c r="H11" s="1">
        <f>SUM(H4:H6)</f>
        <v>19740</v>
      </c>
      <c r="I11" s="1">
        <f>SUM(I4:I6)</f>
        <v>24128</v>
      </c>
      <c r="J11" s="1">
        <f>SUM(J4:J6)</f>
        <v>16936</v>
      </c>
      <c r="K11" s="1">
        <f>SUM(H11:J11)</f>
        <v>60804</v>
      </c>
      <c r="L11" s="1">
        <v>160000</v>
      </c>
      <c r="M11" s="1">
        <f>K11/L11</f>
        <v>0.380025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8" sqref="J8"/>
    </sheetView>
  </sheetViews>
  <sheetFormatPr defaultColWidth="9.140625" defaultRowHeight="15"/>
  <cols>
    <col min="13" max="13" width="10.140625" style="0" bestFit="1" customWidth="1"/>
  </cols>
  <sheetData>
    <row r="1" spans="1:13" ht="15">
      <c r="A1" s="64" t="s">
        <v>326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43468</v>
      </c>
    </row>
    <row r="3" spans="1:13" ht="15">
      <c r="A3" s="66" t="s">
        <v>183</v>
      </c>
      <c r="B3" s="66">
        <v>255</v>
      </c>
      <c r="C3" s="66">
        <v>227</v>
      </c>
      <c r="D3" s="66">
        <v>227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255</v>
      </c>
      <c r="C4" s="66">
        <v>227</v>
      </c>
      <c r="D4" s="66">
        <v>227</v>
      </c>
      <c r="E4" s="69">
        <v>43</v>
      </c>
      <c r="F4" s="69">
        <v>45</v>
      </c>
      <c r="G4" s="71">
        <v>39</v>
      </c>
      <c r="H4" s="66">
        <f>B4*E4</f>
        <v>10965</v>
      </c>
      <c r="I4" s="66">
        <f>C4*F4</f>
        <v>10215</v>
      </c>
      <c r="J4" s="66">
        <f>D4*G4</f>
        <v>8853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>
        <f aca="true" t="shared" si="0" ref="E5:J5">SUM(E4:E4)</f>
        <v>43</v>
      </c>
      <c r="F5" s="65">
        <f t="shared" si="0"/>
        <v>45</v>
      </c>
      <c r="G5" s="65">
        <f t="shared" si="0"/>
        <v>39</v>
      </c>
      <c r="H5" s="65">
        <f t="shared" si="0"/>
        <v>10965</v>
      </c>
      <c r="I5" s="65">
        <f t="shared" si="0"/>
        <v>10215</v>
      </c>
      <c r="J5" s="65">
        <f t="shared" si="0"/>
        <v>8853</v>
      </c>
      <c r="K5" s="65">
        <f>SUM(H5:J5)</f>
        <v>30033</v>
      </c>
      <c r="L5" s="65">
        <v>160000</v>
      </c>
      <c r="M5" s="65">
        <f>K5/L5</f>
        <v>0.18770625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12" sqref="K12"/>
    </sheetView>
  </sheetViews>
  <sheetFormatPr defaultColWidth="9.140625" defaultRowHeight="15"/>
  <cols>
    <col min="13" max="13" width="10.140625" style="0" bestFit="1" customWidth="1"/>
  </cols>
  <sheetData>
    <row r="1" spans="1:13" ht="15">
      <c r="A1" s="64" t="s">
        <v>327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43468</v>
      </c>
    </row>
    <row r="3" spans="1:13" ht="15">
      <c r="A3" s="66" t="s">
        <v>183</v>
      </c>
      <c r="B3" s="66">
        <v>232</v>
      </c>
      <c r="C3" s="66">
        <v>236</v>
      </c>
      <c r="D3" s="66">
        <v>235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232</v>
      </c>
      <c r="C4" s="66">
        <v>236</v>
      </c>
      <c r="D4" s="66">
        <v>235</v>
      </c>
      <c r="E4" s="69">
        <v>53</v>
      </c>
      <c r="F4" s="69">
        <v>50</v>
      </c>
      <c r="G4" s="71">
        <v>64</v>
      </c>
      <c r="H4" s="66">
        <f>B4*E4</f>
        <v>12296</v>
      </c>
      <c r="I4" s="66">
        <f>C4*F4</f>
        <v>11800</v>
      </c>
      <c r="J4" s="66">
        <f>D4*G4</f>
        <v>15040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/>
      <c r="F5" s="65"/>
      <c r="G5" s="65"/>
      <c r="H5" s="65">
        <f>SUM(H4:H4)</f>
        <v>12296</v>
      </c>
      <c r="I5" s="65">
        <f>SUM(I4:I4)</f>
        <v>11800</v>
      </c>
      <c r="J5" s="65">
        <f>SUM(J4:J4)</f>
        <v>15040</v>
      </c>
      <c r="K5" s="65">
        <f>SUM(H5:J5)</f>
        <v>39136</v>
      </c>
      <c r="L5" s="65">
        <v>160000</v>
      </c>
      <c r="M5" s="65">
        <f>K5/L5</f>
        <v>0.2446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5.7109375" style="0" customWidth="1"/>
    <col min="13" max="13" width="10.140625" style="0" bestFit="1" customWidth="1"/>
  </cols>
  <sheetData>
    <row r="1" spans="1:13" ht="15">
      <c r="A1" s="64" t="s">
        <v>328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43469</v>
      </c>
    </row>
    <row r="3" spans="1:13" ht="15">
      <c r="A3" s="66" t="s">
        <v>183</v>
      </c>
      <c r="B3" s="66">
        <v>240</v>
      </c>
      <c r="C3" s="66">
        <v>24</v>
      </c>
      <c r="D3" s="66">
        <v>245</v>
      </c>
      <c r="E3" s="66"/>
      <c r="F3" s="66"/>
      <c r="G3" s="72"/>
      <c r="H3" s="66"/>
      <c r="I3" s="66"/>
      <c r="J3" s="66"/>
      <c r="K3" s="64"/>
      <c r="L3" s="64"/>
      <c r="M3" s="64"/>
    </row>
    <row r="4" spans="1:10" ht="15">
      <c r="A4" s="69" t="s">
        <v>2</v>
      </c>
      <c r="B4" s="66">
        <v>240</v>
      </c>
      <c r="C4" s="66">
        <v>24</v>
      </c>
      <c r="D4" s="66">
        <v>245</v>
      </c>
      <c r="E4" s="69">
        <v>8</v>
      </c>
      <c r="F4" s="69">
        <v>5</v>
      </c>
      <c r="G4" s="71">
        <v>5</v>
      </c>
      <c r="H4" s="66">
        <f aca="true" t="shared" si="0" ref="H4:J5">B4*E4</f>
        <v>1920</v>
      </c>
      <c r="I4" s="66">
        <f t="shared" si="0"/>
        <v>120</v>
      </c>
      <c r="J4" s="66">
        <f t="shared" si="0"/>
        <v>1225</v>
      </c>
    </row>
    <row r="5" spans="1:13" ht="15">
      <c r="A5" s="69" t="s">
        <v>3</v>
      </c>
      <c r="B5" s="66">
        <v>240</v>
      </c>
      <c r="C5" s="66">
        <v>24</v>
      </c>
      <c r="D5" s="66">
        <v>245</v>
      </c>
      <c r="E5" s="69">
        <v>4</v>
      </c>
      <c r="F5" s="69">
        <v>3</v>
      </c>
      <c r="G5" s="71">
        <v>3</v>
      </c>
      <c r="H5" s="66">
        <f t="shared" si="0"/>
        <v>960</v>
      </c>
      <c r="I5" s="66">
        <f t="shared" si="0"/>
        <v>72</v>
      </c>
      <c r="J5" s="66">
        <f t="shared" si="0"/>
        <v>735</v>
      </c>
      <c r="K5" s="65" t="s">
        <v>242</v>
      </c>
      <c r="L5" s="65" t="s">
        <v>243</v>
      </c>
      <c r="M5" s="65" t="s">
        <v>248</v>
      </c>
    </row>
    <row r="6" spans="1:13" ht="15">
      <c r="A6" s="64"/>
      <c r="B6" s="64"/>
      <c r="C6" s="64"/>
      <c r="D6" s="64"/>
      <c r="E6" s="65">
        <f>SUM(E3:E5)</f>
        <v>12</v>
      </c>
      <c r="F6" s="65">
        <f>SUM(F3:F5)</f>
        <v>8</v>
      </c>
      <c r="G6" s="65">
        <f>SUM(G3:G5)</f>
        <v>8</v>
      </c>
      <c r="H6" s="65">
        <f>SUM(H4:H5)</f>
        <v>2880</v>
      </c>
      <c r="I6" s="65">
        <f>SUM(I4:I5)</f>
        <v>192</v>
      </c>
      <c r="J6" s="65">
        <f>SUM(J4:J5)</f>
        <v>1960</v>
      </c>
      <c r="K6" s="65">
        <f>SUM(H6:J6)</f>
        <v>5032</v>
      </c>
      <c r="L6" s="65"/>
      <c r="M6" s="65"/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3.140625" style="0" customWidth="1"/>
    <col min="13" max="13" width="10.140625" style="0" bestFit="1" customWidth="1"/>
  </cols>
  <sheetData>
    <row r="1" spans="1:13" ht="15">
      <c r="A1" s="64" t="s">
        <v>329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43470</v>
      </c>
    </row>
    <row r="3" spans="1:13" ht="15">
      <c r="A3" s="69">
        <v>2</v>
      </c>
      <c r="B3" s="66">
        <v>230</v>
      </c>
      <c r="C3" s="66">
        <v>230</v>
      </c>
      <c r="D3" s="66">
        <v>230</v>
      </c>
      <c r="E3" s="69">
        <v>29</v>
      </c>
      <c r="F3" s="69">
        <v>17</v>
      </c>
      <c r="G3" s="71">
        <v>25</v>
      </c>
      <c r="H3" s="66">
        <f aca="true" t="shared" si="0" ref="H3:J6">B3*E3</f>
        <v>6670</v>
      </c>
      <c r="I3" s="66">
        <f t="shared" si="0"/>
        <v>3910</v>
      </c>
      <c r="J3" s="66">
        <f t="shared" si="0"/>
        <v>5750</v>
      </c>
      <c r="K3" s="64"/>
      <c r="L3" s="64"/>
      <c r="M3" s="64"/>
    </row>
    <row r="4" spans="1:10" ht="15">
      <c r="A4" s="69">
        <v>17</v>
      </c>
      <c r="B4" s="66">
        <v>230</v>
      </c>
      <c r="C4" s="66">
        <v>230</v>
      </c>
      <c r="D4" s="66">
        <v>230</v>
      </c>
      <c r="E4" s="69">
        <v>30</v>
      </c>
      <c r="F4" s="69">
        <v>21</v>
      </c>
      <c r="G4" s="71">
        <v>42</v>
      </c>
      <c r="H4" s="66">
        <f t="shared" si="0"/>
        <v>6900</v>
      </c>
      <c r="I4" s="66">
        <f t="shared" si="0"/>
        <v>4830</v>
      </c>
      <c r="J4" s="66">
        <f t="shared" si="0"/>
        <v>9660</v>
      </c>
    </row>
    <row r="5" spans="1:10" ht="15">
      <c r="A5" s="69">
        <v>18</v>
      </c>
      <c r="B5" s="66">
        <v>230</v>
      </c>
      <c r="C5" s="66">
        <v>230</v>
      </c>
      <c r="D5" s="66">
        <v>230</v>
      </c>
      <c r="E5" s="69">
        <v>2</v>
      </c>
      <c r="F5" s="69">
        <v>2</v>
      </c>
      <c r="G5" s="71">
        <v>18</v>
      </c>
      <c r="H5" s="66">
        <f t="shared" si="0"/>
        <v>460</v>
      </c>
      <c r="I5" s="66">
        <f t="shared" si="0"/>
        <v>460</v>
      </c>
      <c r="J5" s="66">
        <f t="shared" si="0"/>
        <v>4140</v>
      </c>
    </row>
    <row r="6" spans="1:13" ht="15">
      <c r="A6" s="69">
        <v>19</v>
      </c>
      <c r="B6" s="66">
        <v>230</v>
      </c>
      <c r="C6" s="66">
        <v>230</v>
      </c>
      <c r="D6" s="66">
        <v>230</v>
      </c>
      <c r="E6" s="69">
        <v>108</v>
      </c>
      <c r="F6" s="69">
        <v>152</v>
      </c>
      <c r="G6" s="71">
        <v>130</v>
      </c>
      <c r="H6" s="66">
        <f t="shared" si="0"/>
        <v>24840</v>
      </c>
      <c r="I6" s="66">
        <f t="shared" si="0"/>
        <v>34960</v>
      </c>
      <c r="J6" s="66">
        <f t="shared" si="0"/>
        <v>29900</v>
      </c>
      <c r="K6" s="65" t="s">
        <v>242</v>
      </c>
      <c r="L6" s="65" t="s">
        <v>243</v>
      </c>
      <c r="M6" s="65" t="s">
        <v>248</v>
      </c>
    </row>
    <row r="7" spans="1:13" ht="15">
      <c r="A7" s="64"/>
      <c r="B7" s="64"/>
      <c r="C7" s="64"/>
      <c r="D7" s="64"/>
      <c r="E7" s="65">
        <f aca="true" t="shared" si="1" ref="E7:J7">SUM(E3:E6)</f>
        <v>169</v>
      </c>
      <c r="F7" s="65">
        <f t="shared" si="1"/>
        <v>192</v>
      </c>
      <c r="G7" s="65">
        <f t="shared" si="1"/>
        <v>215</v>
      </c>
      <c r="H7" s="65">
        <f t="shared" si="1"/>
        <v>38870</v>
      </c>
      <c r="I7" s="65">
        <f t="shared" si="1"/>
        <v>44160</v>
      </c>
      <c r="J7" s="65">
        <f t="shared" si="1"/>
        <v>49450</v>
      </c>
      <c r="K7" s="65">
        <f>SUM(H7:J7)</f>
        <v>132480</v>
      </c>
      <c r="L7" s="65"/>
      <c r="M7" s="65"/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3.28125" style="0" customWidth="1"/>
    <col min="13" max="13" width="10.140625" style="0" bestFit="1" customWidth="1"/>
  </cols>
  <sheetData>
    <row r="1" spans="1:13" ht="15">
      <c r="A1" s="64" t="s">
        <v>330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43470</v>
      </c>
    </row>
    <row r="3" spans="1:13" s="64" customFormat="1" ht="15">
      <c r="A3" s="66" t="s">
        <v>213</v>
      </c>
      <c r="B3" s="66">
        <v>234</v>
      </c>
      <c r="C3" s="66">
        <v>234</v>
      </c>
      <c r="D3" s="66">
        <v>234</v>
      </c>
      <c r="E3" s="66"/>
      <c r="F3" s="66"/>
      <c r="G3" s="72"/>
      <c r="H3" s="66"/>
      <c r="I3" s="66"/>
      <c r="J3" s="66"/>
      <c r="L3" s="68"/>
      <c r="M3" s="68"/>
    </row>
    <row r="4" spans="1:13" ht="15">
      <c r="A4" s="69">
        <v>2</v>
      </c>
      <c r="B4" s="66">
        <v>234</v>
      </c>
      <c r="C4" s="66">
        <v>234</v>
      </c>
      <c r="D4" s="66">
        <v>234</v>
      </c>
      <c r="E4" s="69">
        <v>21</v>
      </c>
      <c r="F4" s="69">
        <v>49</v>
      </c>
      <c r="G4" s="71">
        <v>7</v>
      </c>
      <c r="H4" s="66">
        <f aca="true" t="shared" si="0" ref="H4:J8">B4*E4</f>
        <v>4914</v>
      </c>
      <c r="I4" s="66">
        <f t="shared" si="0"/>
        <v>11466</v>
      </c>
      <c r="J4" s="66">
        <f t="shared" si="0"/>
        <v>1638</v>
      </c>
      <c r="K4" s="64"/>
      <c r="L4" s="64"/>
      <c r="M4" s="64"/>
    </row>
    <row r="5" spans="1:10" ht="15">
      <c r="A5" s="69">
        <v>4</v>
      </c>
      <c r="B5" s="66">
        <v>234</v>
      </c>
      <c r="C5" s="66">
        <v>234</v>
      </c>
      <c r="D5" s="66">
        <v>234</v>
      </c>
      <c r="E5" s="69">
        <v>36</v>
      </c>
      <c r="F5" s="69">
        <v>30</v>
      </c>
      <c r="G5" s="71">
        <v>31</v>
      </c>
      <c r="H5" s="66">
        <f t="shared" si="0"/>
        <v>8424</v>
      </c>
      <c r="I5" s="66">
        <f t="shared" si="0"/>
        <v>7020</v>
      </c>
      <c r="J5" s="66">
        <f t="shared" si="0"/>
        <v>7254</v>
      </c>
    </row>
    <row r="6" spans="1:10" ht="15">
      <c r="A6" s="69">
        <v>5</v>
      </c>
      <c r="B6" s="66">
        <v>234</v>
      </c>
      <c r="C6" s="66">
        <v>234</v>
      </c>
      <c r="D6" s="66">
        <v>234</v>
      </c>
      <c r="E6" s="69">
        <v>32</v>
      </c>
      <c r="F6" s="69">
        <v>15</v>
      </c>
      <c r="G6" s="71">
        <v>19</v>
      </c>
      <c r="H6" s="66">
        <f t="shared" si="0"/>
        <v>7488</v>
      </c>
      <c r="I6" s="66">
        <f t="shared" si="0"/>
        <v>3510</v>
      </c>
      <c r="J6" s="66">
        <f t="shared" si="0"/>
        <v>4446</v>
      </c>
    </row>
    <row r="7" spans="1:10" ht="15">
      <c r="A7" s="69">
        <v>6</v>
      </c>
      <c r="B7" s="66">
        <v>234</v>
      </c>
      <c r="C7" s="66">
        <v>234</v>
      </c>
      <c r="D7" s="66">
        <v>234</v>
      </c>
      <c r="E7" s="69">
        <v>57</v>
      </c>
      <c r="F7" s="69">
        <v>49</v>
      </c>
      <c r="G7" s="71">
        <v>70</v>
      </c>
      <c r="H7" s="66">
        <f t="shared" si="0"/>
        <v>13338</v>
      </c>
      <c r="I7" s="66">
        <f t="shared" si="0"/>
        <v>11466</v>
      </c>
      <c r="J7" s="66">
        <f t="shared" si="0"/>
        <v>16380</v>
      </c>
    </row>
    <row r="8" spans="1:13" ht="15">
      <c r="A8" s="69">
        <v>8</v>
      </c>
      <c r="B8" s="66">
        <v>234</v>
      </c>
      <c r="C8" s="66">
        <v>234</v>
      </c>
      <c r="D8" s="66">
        <v>234</v>
      </c>
      <c r="E8" s="69">
        <v>57</v>
      </c>
      <c r="F8" s="69">
        <v>54</v>
      </c>
      <c r="G8" s="71">
        <v>71</v>
      </c>
      <c r="H8" s="66">
        <f t="shared" si="0"/>
        <v>13338</v>
      </c>
      <c r="I8" s="66">
        <f t="shared" si="0"/>
        <v>12636</v>
      </c>
      <c r="J8" s="66">
        <f t="shared" si="0"/>
        <v>16614</v>
      </c>
      <c r="K8" s="65" t="s">
        <v>242</v>
      </c>
      <c r="L8" s="65" t="s">
        <v>243</v>
      </c>
      <c r="M8" s="65" t="s">
        <v>248</v>
      </c>
    </row>
    <row r="9" spans="1:13" ht="15">
      <c r="A9" s="64"/>
      <c r="B9" s="64"/>
      <c r="C9" s="64"/>
      <c r="D9" s="64"/>
      <c r="E9" s="65">
        <f aca="true" t="shared" si="1" ref="E9:J9">SUM(E4:E8)</f>
        <v>203</v>
      </c>
      <c r="F9" s="65">
        <f t="shared" si="1"/>
        <v>197</v>
      </c>
      <c r="G9" s="65">
        <f t="shared" si="1"/>
        <v>198</v>
      </c>
      <c r="H9" s="65">
        <f t="shared" si="1"/>
        <v>47502</v>
      </c>
      <c r="I9" s="65">
        <f t="shared" si="1"/>
        <v>46098</v>
      </c>
      <c r="J9" s="65">
        <f t="shared" si="1"/>
        <v>46332</v>
      </c>
      <c r="K9" s="65">
        <f>SUM(H9:J9)</f>
        <v>139932</v>
      </c>
      <c r="L9" s="65"/>
      <c r="M9" s="65"/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140625" style="0" customWidth="1"/>
    <col min="13" max="13" width="10.140625" style="0" bestFit="1" customWidth="1"/>
  </cols>
  <sheetData>
    <row r="1" spans="1:13" ht="15">
      <c r="A1" s="64" t="s">
        <v>331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43522</v>
      </c>
    </row>
    <row r="3" spans="1:13" ht="15">
      <c r="A3" s="66" t="s">
        <v>183</v>
      </c>
      <c r="B3" s="66">
        <v>230</v>
      </c>
      <c r="C3" s="66">
        <v>231</v>
      </c>
      <c r="D3" s="66">
        <v>231</v>
      </c>
      <c r="E3" s="66"/>
      <c r="F3" s="66"/>
      <c r="G3" s="72"/>
      <c r="H3" s="66"/>
      <c r="I3" s="66"/>
      <c r="J3" s="66"/>
      <c r="K3" s="64"/>
      <c r="L3" s="64"/>
      <c r="M3" s="64"/>
    </row>
    <row r="4" spans="1:10" s="64" customFormat="1" ht="15">
      <c r="A4" s="66" t="s">
        <v>8</v>
      </c>
      <c r="B4" s="66">
        <v>230</v>
      </c>
      <c r="C4" s="66">
        <v>231</v>
      </c>
      <c r="D4" s="66">
        <v>231</v>
      </c>
      <c r="E4" s="66">
        <v>159</v>
      </c>
      <c r="F4" s="66">
        <v>119</v>
      </c>
      <c r="G4" s="72">
        <v>98</v>
      </c>
      <c r="H4" s="66">
        <f>B4*E4</f>
        <v>36570</v>
      </c>
      <c r="I4" s="66">
        <f>C4*F4</f>
        <v>27489</v>
      </c>
      <c r="J4" s="66">
        <f>D4*G4</f>
        <v>22638</v>
      </c>
    </row>
    <row r="5" spans="1:13" ht="15">
      <c r="A5" s="69" t="s">
        <v>12</v>
      </c>
      <c r="B5" s="66">
        <v>230</v>
      </c>
      <c r="C5" s="66">
        <v>231</v>
      </c>
      <c r="D5" s="66">
        <v>231</v>
      </c>
      <c r="E5" s="69">
        <v>134</v>
      </c>
      <c r="F5" s="69">
        <v>58</v>
      </c>
      <c r="G5" s="71">
        <v>120</v>
      </c>
      <c r="H5" s="66">
        <f>B5*E5</f>
        <v>30820</v>
      </c>
      <c r="I5" s="66">
        <f>C5*F5</f>
        <v>13398</v>
      </c>
      <c r="J5" s="66">
        <f>D5*G5</f>
        <v>27720</v>
      </c>
      <c r="K5" s="65" t="s">
        <v>242</v>
      </c>
      <c r="L5" s="65" t="s">
        <v>243</v>
      </c>
      <c r="M5" s="65" t="s">
        <v>248</v>
      </c>
    </row>
    <row r="6" spans="1:13" ht="15">
      <c r="A6" s="65"/>
      <c r="B6" s="66"/>
      <c r="C6" s="66"/>
      <c r="D6" s="66"/>
      <c r="E6" s="65">
        <f aca="true" t="shared" si="0" ref="E6:J6">SUM(E5:E5)</f>
        <v>134</v>
      </c>
      <c r="F6" s="65">
        <f t="shared" si="0"/>
        <v>58</v>
      </c>
      <c r="G6" s="65">
        <f t="shared" si="0"/>
        <v>120</v>
      </c>
      <c r="H6" s="65">
        <f t="shared" si="0"/>
        <v>30820</v>
      </c>
      <c r="I6" s="65">
        <f t="shared" si="0"/>
        <v>13398</v>
      </c>
      <c r="J6" s="65">
        <f t="shared" si="0"/>
        <v>27720</v>
      </c>
      <c r="K6" s="65">
        <f>SUM(H6:J6)</f>
        <v>71938</v>
      </c>
      <c r="L6" s="65">
        <v>160000</v>
      </c>
      <c r="M6" s="65">
        <f>K6/L6</f>
        <v>0.4496125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53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43467</v>
      </c>
      <c r="N2" s="45"/>
    </row>
    <row r="3" spans="1:10" ht="15">
      <c r="A3" s="3" t="s">
        <v>1</v>
      </c>
      <c r="B3" s="3">
        <v>220</v>
      </c>
      <c r="C3" s="3">
        <v>218</v>
      </c>
      <c r="D3" s="3">
        <v>222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220</v>
      </c>
      <c r="C4" s="66">
        <v>218</v>
      </c>
      <c r="D4" s="66">
        <v>222</v>
      </c>
      <c r="E4" s="3">
        <v>20</v>
      </c>
      <c r="F4" s="3">
        <v>0</v>
      </c>
      <c r="G4" s="30">
        <v>1</v>
      </c>
      <c r="H4" s="3">
        <f aca="true" t="shared" si="0" ref="H4:J9">B4*E4</f>
        <v>4400</v>
      </c>
      <c r="I4" s="3">
        <f t="shared" si="0"/>
        <v>0</v>
      </c>
      <c r="J4" s="3">
        <f t="shared" si="0"/>
        <v>222</v>
      </c>
    </row>
    <row r="5" spans="1:10" ht="15">
      <c r="A5" s="3" t="s">
        <v>3</v>
      </c>
      <c r="B5" s="66">
        <v>220</v>
      </c>
      <c r="C5" s="66">
        <v>218</v>
      </c>
      <c r="D5" s="66">
        <v>222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ht="15">
      <c r="A6" s="3" t="s">
        <v>4</v>
      </c>
      <c r="B6" s="66">
        <v>220</v>
      </c>
      <c r="C6" s="66">
        <v>218</v>
      </c>
      <c r="D6" s="66">
        <v>222</v>
      </c>
      <c r="E6" s="3">
        <v>36</v>
      </c>
      <c r="F6" s="3">
        <v>17</v>
      </c>
      <c r="G6" s="30">
        <v>23</v>
      </c>
      <c r="H6" s="3">
        <f t="shared" si="0"/>
        <v>7920</v>
      </c>
      <c r="I6" s="3">
        <f t="shared" si="0"/>
        <v>3706</v>
      </c>
      <c r="J6" s="3">
        <f t="shared" si="0"/>
        <v>5106</v>
      </c>
    </row>
    <row r="7" spans="1:10" ht="15">
      <c r="A7" s="3" t="s">
        <v>5</v>
      </c>
      <c r="B7" s="66">
        <v>220</v>
      </c>
      <c r="C7" s="66">
        <v>218</v>
      </c>
      <c r="D7" s="66">
        <v>222</v>
      </c>
      <c r="E7" s="3">
        <v>79</v>
      </c>
      <c r="F7" s="3">
        <v>97</v>
      </c>
      <c r="G7" s="30">
        <v>94</v>
      </c>
      <c r="H7" s="3">
        <f t="shared" si="0"/>
        <v>17380</v>
      </c>
      <c r="I7" s="3">
        <f t="shared" si="0"/>
        <v>21146</v>
      </c>
      <c r="J7" s="3">
        <f t="shared" si="0"/>
        <v>20868</v>
      </c>
    </row>
    <row r="8" spans="1:10" ht="15">
      <c r="A8" s="3" t="s">
        <v>7</v>
      </c>
      <c r="B8" s="66">
        <v>220</v>
      </c>
      <c r="C8" s="66">
        <v>218</v>
      </c>
      <c r="D8" s="66">
        <v>222</v>
      </c>
      <c r="E8" s="3">
        <v>67</v>
      </c>
      <c r="F8" s="3">
        <v>92</v>
      </c>
      <c r="G8" s="30">
        <v>54</v>
      </c>
      <c r="H8" s="3">
        <f t="shared" si="0"/>
        <v>14740</v>
      </c>
      <c r="I8" s="3">
        <f t="shared" si="0"/>
        <v>20056</v>
      </c>
      <c r="J8" s="3">
        <f t="shared" si="0"/>
        <v>11988</v>
      </c>
    </row>
    <row r="9" spans="1:13" ht="15">
      <c r="A9" s="3" t="s">
        <v>9</v>
      </c>
      <c r="B9" s="66">
        <v>220</v>
      </c>
      <c r="C9" s="66">
        <v>218</v>
      </c>
      <c r="D9" s="66">
        <v>222</v>
      </c>
      <c r="E9" s="3">
        <v>43</v>
      </c>
      <c r="F9" s="3">
        <v>72</v>
      </c>
      <c r="G9" s="30">
        <v>36</v>
      </c>
      <c r="H9" s="3">
        <f t="shared" si="0"/>
        <v>9460</v>
      </c>
      <c r="I9" s="3">
        <f t="shared" si="0"/>
        <v>15696</v>
      </c>
      <c r="J9" s="3">
        <f t="shared" si="0"/>
        <v>7992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SUM(H5:H9)</f>
        <v>49500</v>
      </c>
      <c r="I10" s="3">
        <f>SUM(I5:I9)</f>
        <v>60604</v>
      </c>
      <c r="J10" s="3">
        <f>SUM(J5:J9)</f>
        <v>45954</v>
      </c>
      <c r="K10" s="1">
        <f>SUM(H10:J10)</f>
        <v>156058</v>
      </c>
      <c r="L10" s="1"/>
      <c r="M10" s="1"/>
    </row>
    <row r="11" spans="1:10" ht="15">
      <c r="A11" s="4" t="s">
        <v>18</v>
      </c>
      <c r="B11" s="3">
        <v>229</v>
      </c>
      <c r="C11" s="3">
        <v>231</v>
      </c>
      <c r="D11" s="3">
        <v>230</v>
      </c>
      <c r="E11" s="3"/>
      <c r="F11" s="3"/>
      <c r="G11" s="30"/>
      <c r="H11" s="3"/>
      <c r="I11" s="3"/>
      <c r="J11" s="3"/>
    </row>
    <row r="12" spans="1:10" ht="15">
      <c r="A12" s="3" t="s">
        <v>2</v>
      </c>
      <c r="B12" s="66">
        <v>229</v>
      </c>
      <c r="C12" s="66">
        <v>231</v>
      </c>
      <c r="D12" s="66">
        <v>230</v>
      </c>
      <c r="E12" s="3">
        <v>18</v>
      </c>
      <c r="F12" s="3">
        <v>18</v>
      </c>
      <c r="G12" s="30">
        <v>28</v>
      </c>
      <c r="H12" s="3">
        <f aca="true" t="shared" si="1" ref="H12:J17">B12*E12</f>
        <v>4122</v>
      </c>
      <c r="I12" s="3">
        <f t="shared" si="1"/>
        <v>4158</v>
      </c>
      <c r="J12" s="3">
        <f t="shared" si="1"/>
        <v>6440</v>
      </c>
    </row>
    <row r="13" spans="1:10" ht="15">
      <c r="A13" s="3" t="s">
        <v>3</v>
      </c>
      <c r="B13" s="66">
        <v>229</v>
      </c>
      <c r="C13" s="66">
        <v>231</v>
      </c>
      <c r="D13" s="66">
        <v>230</v>
      </c>
      <c r="E13" s="3">
        <v>66</v>
      </c>
      <c r="F13" s="3">
        <v>54</v>
      </c>
      <c r="G13" s="30">
        <v>62</v>
      </c>
      <c r="H13" s="3">
        <f t="shared" si="1"/>
        <v>15114</v>
      </c>
      <c r="I13" s="3">
        <f t="shared" si="1"/>
        <v>12474</v>
      </c>
      <c r="J13" s="3">
        <f t="shared" si="1"/>
        <v>14260</v>
      </c>
    </row>
    <row r="14" spans="1:10" ht="15">
      <c r="A14" s="3" t="s">
        <v>5</v>
      </c>
      <c r="B14" s="66">
        <v>229</v>
      </c>
      <c r="C14" s="66">
        <v>231</v>
      </c>
      <c r="D14" s="66">
        <v>230</v>
      </c>
      <c r="E14" s="3">
        <v>40</v>
      </c>
      <c r="F14" s="3">
        <v>47</v>
      </c>
      <c r="G14" s="30">
        <v>42</v>
      </c>
      <c r="H14" s="3">
        <f t="shared" si="1"/>
        <v>9160</v>
      </c>
      <c r="I14" s="3">
        <f t="shared" si="1"/>
        <v>10857</v>
      </c>
      <c r="J14" s="3">
        <f t="shared" si="1"/>
        <v>9660</v>
      </c>
    </row>
    <row r="15" spans="1:10" ht="15">
      <c r="A15" s="4" t="s">
        <v>7</v>
      </c>
      <c r="B15" s="66">
        <v>229</v>
      </c>
      <c r="C15" s="66">
        <v>231</v>
      </c>
      <c r="D15" s="66">
        <v>230</v>
      </c>
      <c r="E15" s="3">
        <v>11</v>
      </c>
      <c r="F15" s="3">
        <v>23</v>
      </c>
      <c r="G15" s="30">
        <v>6</v>
      </c>
      <c r="H15" s="3">
        <f t="shared" si="1"/>
        <v>2519</v>
      </c>
      <c r="I15" s="3">
        <f t="shared" si="1"/>
        <v>5313</v>
      </c>
      <c r="J15" s="3">
        <f t="shared" si="1"/>
        <v>1380</v>
      </c>
    </row>
    <row r="16" spans="1:13" ht="15">
      <c r="A16" s="4" t="s">
        <v>8</v>
      </c>
      <c r="B16" s="66">
        <v>229</v>
      </c>
      <c r="C16" s="66">
        <v>231</v>
      </c>
      <c r="D16" s="66">
        <v>230</v>
      </c>
      <c r="E16" s="3">
        <v>26</v>
      </c>
      <c r="F16" s="3">
        <v>32</v>
      </c>
      <c r="G16" s="30">
        <v>24</v>
      </c>
      <c r="H16" s="3">
        <f t="shared" si="1"/>
        <v>5954</v>
      </c>
      <c r="I16" s="3">
        <f t="shared" si="1"/>
        <v>7392</v>
      </c>
      <c r="J16" s="3">
        <f t="shared" si="1"/>
        <v>5520</v>
      </c>
      <c r="M16" s="9"/>
    </row>
    <row r="17" spans="1:13" ht="15">
      <c r="A17" s="4" t="s">
        <v>9</v>
      </c>
      <c r="B17" s="66">
        <v>229</v>
      </c>
      <c r="C17" s="66">
        <v>231</v>
      </c>
      <c r="D17" s="66">
        <v>230</v>
      </c>
      <c r="E17" s="3">
        <v>13</v>
      </c>
      <c r="F17" s="3">
        <v>3</v>
      </c>
      <c r="G17" s="30">
        <v>1</v>
      </c>
      <c r="H17" s="3">
        <f t="shared" si="1"/>
        <v>2977</v>
      </c>
      <c r="I17" s="3">
        <f t="shared" si="1"/>
        <v>693</v>
      </c>
      <c r="J17" s="3">
        <f t="shared" si="1"/>
        <v>230</v>
      </c>
      <c r="M17" s="9"/>
    </row>
    <row r="18" spans="5:13" ht="15">
      <c r="E18" s="1">
        <f aca="true" t="shared" si="2" ref="E18:J18">SUM(E12:E17)</f>
        <v>174</v>
      </c>
      <c r="F18" s="1">
        <f t="shared" si="2"/>
        <v>177</v>
      </c>
      <c r="G18" s="1">
        <f t="shared" si="2"/>
        <v>163</v>
      </c>
      <c r="H18" s="1">
        <f t="shared" si="2"/>
        <v>39846</v>
      </c>
      <c r="I18" s="1">
        <f t="shared" si="2"/>
        <v>40887</v>
      </c>
      <c r="J18" s="1">
        <f t="shared" si="2"/>
        <v>37490</v>
      </c>
      <c r="K18" s="1">
        <f>SUM(H18:J18)</f>
        <v>118223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5.140625" style="0" customWidth="1"/>
    <col min="13" max="13" width="10.140625" style="0" bestFit="1" customWidth="1"/>
  </cols>
  <sheetData>
    <row r="1" spans="1:13" ht="15">
      <c r="A1" s="65" t="s">
        <v>333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6">
        <v>43478</v>
      </c>
    </row>
    <row r="3" spans="1:13" ht="15">
      <c r="A3" s="66" t="s">
        <v>183</v>
      </c>
      <c r="B3" s="69">
        <v>226</v>
      </c>
      <c r="C3" s="69">
        <v>226</v>
      </c>
      <c r="D3" s="69">
        <v>228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11</v>
      </c>
      <c r="B4" s="69">
        <v>226</v>
      </c>
      <c r="C4" s="69">
        <v>226</v>
      </c>
      <c r="D4" s="69">
        <v>228</v>
      </c>
      <c r="E4" s="69">
        <v>0</v>
      </c>
      <c r="F4" s="69">
        <v>0</v>
      </c>
      <c r="G4" s="71">
        <v>0</v>
      </c>
      <c r="H4" s="69">
        <f aca="true" t="shared" si="0" ref="H4:J6">B4*E4</f>
        <v>0</v>
      </c>
      <c r="I4" s="69">
        <f t="shared" si="0"/>
        <v>0</v>
      </c>
      <c r="J4" s="69">
        <f t="shared" si="0"/>
        <v>0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13</v>
      </c>
      <c r="B5" s="69">
        <v>226</v>
      </c>
      <c r="C5" s="69">
        <v>226</v>
      </c>
      <c r="D5" s="69">
        <v>228</v>
      </c>
      <c r="E5" s="69">
        <v>57</v>
      </c>
      <c r="F5" s="69">
        <v>43</v>
      </c>
      <c r="G5" s="71">
        <v>25</v>
      </c>
      <c r="H5" s="69">
        <f t="shared" si="0"/>
        <v>12882</v>
      </c>
      <c r="I5" s="69">
        <f t="shared" si="0"/>
        <v>9718</v>
      </c>
      <c r="J5" s="69">
        <f t="shared" si="0"/>
        <v>5700</v>
      </c>
      <c r="K5" s="69"/>
      <c r="L5" s="65"/>
      <c r="M5" s="65"/>
    </row>
    <row r="6" spans="1:13" ht="15">
      <c r="A6" s="12" t="s">
        <v>16</v>
      </c>
      <c r="B6" s="69">
        <v>226</v>
      </c>
      <c r="C6" s="69">
        <v>226</v>
      </c>
      <c r="D6" s="69">
        <v>228</v>
      </c>
      <c r="E6" s="69">
        <v>0</v>
      </c>
      <c r="F6" s="69">
        <v>0</v>
      </c>
      <c r="G6" s="71"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/>
      <c r="L6" s="65"/>
      <c r="M6" s="65"/>
    </row>
    <row r="7" spans="1:13" ht="15">
      <c r="A7" s="12"/>
      <c r="B7" s="69"/>
      <c r="C7" s="69"/>
      <c r="D7" s="69"/>
      <c r="E7" s="69"/>
      <c r="F7" s="69"/>
      <c r="G7" s="71"/>
      <c r="H7" s="69">
        <f>SUM(H4:H6)</f>
        <v>12882</v>
      </c>
      <c r="I7" s="69">
        <f>SUM(I4:I6)</f>
        <v>9718</v>
      </c>
      <c r="J7" s="69">
        <f>SUM(J4:J6)</f>
        <v>5700</v>
      </c>
      <c r="K7" s="69">
        <f>SUM(H7:J7)</f>
        <v>28300</v>
      </c>
      <c r="L7" s="65"/>
      <c r="M7" s="65"/>
    </row>
    <row r="8" spans="1:13" ht="15">
      <c r="A8" s="69" t="s">
        <v>184</v>
      </c>
      <c r="B8" s="69">
        <v>224</v>
      </c>
      <c r="C8" s="69">
        <v>226</v>
      </c>
      <c r="D8" s="69">
        <v>226</v>
      </c>
      <c r="E8" s="69"/>
      <c r="F8" s="69"/>
      <c r="G8" s="71"/>
      <c r="H8" s="69"/>
      <c r="I8" s="69"/>
      <c r="J8" s="69"/>
      <c r="K8" s="28"/>
      <c r="L8" s="64"/>
      <c r="M8" s="64"/>
    </row>
    <row r="9" spans="1:13" ht="15">
      <c r="A9" s="12" t="s">
        <v>2</v>
      </c>
      <c r="B9" s="69">
        <v>224</v>
      </c>
      <c r="C9" s="69">
        <v>226</v>
      </c>
      <c r="D9" s="69">
        <v>226</v>
      </c>
      <c r="E9" s="69">
        <v>14</v>
      </c>
      <c r="F9" s="69">
        <v>10</v>
      </c>
      <c r="G9" s="71">
        <v>2</v>
      </c>
      <c r="H9" s="69">
        <f aca="true" t="shared" si="1" ref="H9:J11">B9*E9</f>
        <v>3136</v>
      </c>
      <c r="I9" s="69">
        <f t="shared" si="1"/>
        <v>2260</v>
      </c>
      <c r="J9" s="69">
        <f t="shared" si="1"/>
        <v>452</v>
      </c>
      <c r="K9" s="69"/>
      <c r="L9" s="65"/>
      <c r="M9" s="65"/>
    </row>
    <row r="10" spans="1:13" ht="15">
      <c r="A10" s="12" t="s">
        <v>7</v>
      </c>
      <c r="B10" s="69">
        <v>224</v>
      </c>
      <c r="C10" s="69">
        <v>226</v>
      </c>
      <c r="D10" s="69">
        <v>226</v>
      </c>
      <c r="E10" s="69">
        <v>33</v>
      </c>
      <c r="F10" s="69">
        <v>57</v>
      </c>
      <c r="G10" s="71">
        <v>21</v>
      </c>
      <c r="H10" s="69">
        <f t="shared" si="1"/>
        <v>7392</v>
      </c>
      <c r="I10" s="69">
        <f t="shared" si="1"/>
        <v>12882</v>
      </c>
      <c r="J10" s="69">
        <f t="shared" si="1"/>
        <v>4746</v>
      </c>
      <c r="K10" s="69"/>
      <c r="L10" s="65"/>
      <c r="M10" s="65"/>
    </row>
    <row r="11" spans="1:13" ht="15">
      <c r="A11" s="12" t="s">
        <v>9</v>
      </c>
      <c r="B11" s="69">
        <v>224</v>
      </c>
      <c r="C11" s="69">
        <v>226</v>
      </c>
      <c r="D11" s="69">
        <v>226</v>
      </c>
      <c r="E11" s="69">
        <v>0</v>
      </c>
      <c r="F11" s="69">
        <v>0</v>
      </c>
      <c r="G11" s="71"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5"/>
      <c r="M11" s="65"/>
    </row>
    <row r="12" spans="1:13" ht="15">
      <c r="A12" s="64"/>
      <c r="B12" s="64"/>
      <c r="C12" s="64"/>
      <c r="D12" s="64"/>
      <c r="E12" s="65">
        <f aca="true" t="shared" si="2" ref="E12:J12">SUM(E9:E11)</f>
        <v>47</v>
      </c>
      <c r="F12" s="65">
        <f t="shared" si="2"/>
        <v>67</v>
      </c>
      <c r="G12" s="65">
        <f t="shared" si="2"/>
        <v>23</v>
      </c>
      <c r="H12" s="65">
        <f t="shared" si="2"/>
        <v>10528</v>
      </c>
      <c r="I12" s="65">
        <f t="shared" si="2"/>
        <v>15142</v>
      </c>
      <c r="J12" s="65">
        <f t="shared" si="2"/>
        <v>5198</v>
      </c>
      <c r="K12" s="65">
        <f>SUM(H12:J12)</f>
        <v>30868</v>
      </c>
      <c r="L12" s="65"/>
      <c r="M12" s="65"/>
    </row>
  </sheetData>
  <sheetProtection/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sheetData>
    <row r="1" spans="1:13" ht="15">
      <c r="A1" s="64" t="s">
        <v>334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3" t="s">
        <v>362</v>
      </c>
    </row>
    <row r="3" spans="1:13" ht="15">
      <c r="A3" s="66" t="s">
        <v>6</v>
      </c>
      <c r="B3" s="66">
        <v>231</v>
      </c>
      <c r="C3" s="66">
        <v>235</v>
      </c>
      <c r="D3" s="66">
        <v>228</v>
      </c>
      <c r="E3" s="66">
        <v>78</v>
      </c>
      <c r="F3" s="66">
        <v>76</v>
      </c>
      <c r="G3" s="72">
        <v>40</v>
      </c>
      <c r="H3" s="66">
        <f aca="true" t="shared" si="0" ref="H3:J4">B3*E3</f>
        <v>18018</v>
      </c>
      <c r="I3" s="66">
        <f t="shared" si="0"/>
        <v>17860</v>
      </c>
      <c r="J3" s="66">
        <f t="shared" si="0"/>
        <v>9120</v>
      </c>
      <c r="K3" s="64"/>
      <c r="L3" s="64"/>
      <c r="M3" s="64"/>
    </row>
    <row r="4" spans="1:13" ht="15">
      <c r="A4" s="69" t="s">
        <v>7</v>
      </c>
      <c r="B4" s="66">
        <v>231</v>
      </c>
      <c r="C4" s="66">
        <v>235</v>
      </c>
      <c r="D4" s="66">
        <v>228</v>
      </c>
      <c r="E4" s="69">
        <v>139</v>
      </c>
      <c r="F4" s="69">
        <v>43</v>
      </c>
      <c r="G4" s="71">
        <v>43</v>
      </c>
      <c r="H4" s="66">
        <f t="shared" si="0"/>
        <v>32109</v>
      </c>
      <c r="I4" s="66">
        <f t="shared" si="0"/>
        <v>10105</v>
      </c>
      <c r="J4" s="66">
        <f t="shared" si="0"/>
        <v>9804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>
        <f aca="true" t="shared" si="1" ref="E5:J5">SUM(E4:E4)</f>
        <v>139</v>
      </c>
      <c r="F5" s="65">
        <f t="shared" si="1"/>
        <v>43</v>
      </c>
      <c r="G5" s="65">
        <f t="shared" si="1"/>
        <v>43</v>
      </c>
      <c r="H5" s="65">
        <f t="shared" si="1"/>
        <v>32109</v>
      </c>
      <c r="I5" s="65">
        <f t="shared" si="1"/>
        <v>10105</v>
      </c>
      <c r="J5" s="65">
        <f t="shared" si="1"/>
        <v>9804</v>
      </c>
      <c r="K5" s="65">
        <f>SUM(H5:J5)</f>
        <v>52018</v>
      </c>
      <c r="L5" s="65">
        <v>160000</v>
      </c>
      <c r="M5" s="65">
        <f>K5/L5</f>
        <v>0.3251125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4.00390625" style="0" customWidth="1"/>
  </cols>
  <sheetData>
    <row r="1" spans="1:13" ht="15">
      <c r="A1" s="65" t="s">
        <v>335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3" t="s">
        <v>362</v>
      </c>
    </row>
    <row r="3" spans="1:13" ht="15">
      <c r="A3" s="66" t="s">
        <v>183</v>
      </c>
      <c r="B3" s="69">
        <v>234</v>
      </c>
      <c r="C3" s="69">
        <v>231</v>
      </c>
      <c r="D3" s="69">
        <v>234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3</v>
      </c>
      <c r="B4" s="69">
        <v>234</v>
      </c>
      <c r="C4" s="69">
        <v>231</v>
      </c>
      <c r="D4" s="69">
        <v>234</v>
      </c>
      <c r="E4" s="69">
        <v>21</v>
      </c>
      <c r="F4" s="69">
        <v>59</v>
      </c>
      <c r="G4" s="71">
        <v>41</v>
      </c>
      <c r="H4" s="69">
        <f aca="true" t="shared" si="0" ref="H4:J10">B4*E4</f>
        <v>4914</v>
      </c>
      <c r="I4" s="69">
        <f t="shared" si="0"/>
        <v>13629</v>
      </c>
      <c r="J4" s="69">
        <f t="shared" si="0"/>
        <v>9594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5</v>
      </c>
      <c r="B5" s="69">
        <v>234</v>
      </c>
      <c r="C5" s="69">
        <v>231</v>
      </c>
      <c r="D5" s="69">
        <v>234</v>
      </c>
      <c r="E5" s="69">
        <v>31</v>
      </c>
      <c r="F5" s="69">
        <v>30</v>
      </c>
      <c r="G5" s="71">
        <v>38</v>
      </c>
      <c r="H5" s="69">
        <f t="shared" si="0"/>
        <v>7254</v>
      </c>
      <c r="I5" s="69">
        <f t="shared" si="0"/>
        <v>6930</v>
      </c>
      <c r="J5" s="69">
        <f t="shared" si="0"/>
        <v>8892</v>
      </c>
      <c r="K5" s="69"/>
      <c r="L5" s="65"/>
      <c r="M5" s="65"/>
    </row>
    <row r="6" spans="1:13" s="64" customFormat="1" ht="15">
      <c r="A6" s="12" t="s">
        <v>7</v>
      </c>
      <c r="B6" s="69">
        <v>234</v>
      </c>
      <c r="C6" s="69">
        <v>231</v>
      </c>
      <c r="D6" s="69">
        <v>234</v>
      </c>
      <c r="E6" s="69">
        <v>22</v>
      </c>
      <c r="F6" s="69">
        <v>28</v>
      </c>
      <c r="G6" s="71">
        <v>19</v>
      </c>
      <c r="H6" s="69">
        <f t="shared" si="0"/>
        <v>5148</v>
      </c>
      <c r="I6" s="69">
        <f t="shared" si="0"/>
        <v>6468</v>
      </c>
      <c r="J6" s="69">
        <f t="shared" si="0"/>
        <v>4446</v>
      </c>
      <c r="K6" s="69"/>
      <c r="L6" s="65"/>
      <c r="M6" s="65"/>
    </row>
    <row r="7" spans="1:13" s="64" customFormat="1" ht="15">
      <c r="A7" s="12" t="s">
        <v>9</v>
      </c>
      <c r="B7" s="69">
        <v>234</v>
      </c>
      <c r="C7" s="69">
        <v>231</v>
      </c>
      <c r="D7" s="69">
        <v>234</v>
      </c>
      <c r="E7" s="69">
        <v>14</v>
      </c>
      <c r="F7" s="69">
        <v>7</v>
      </c>
      <c r="G7" s="71">
        <v>8</v>
      </c>
      <c r="H7" s="69">
        <f aca="true" t="shared" si="1" ref="H7:J9">B7*E7</f>
        <v>3276</v>
      </c>
      <c r="I7" s="69">
        <f t="shared" si="1"/>
        <v>1617</v>
      </c>
      <c r="J7" s="69">
        <f t="shared" si="1"/>
        <v>1872</v>
      </c>
      <c r="K7" s="69"/>
      <c r="L7" s="65"/>
      <c r="M7" s="65"/>
    </row>
    <row r="8" spans="1:13" s="64" customFormat="1" ht="15">
      <c r="A8" s="12" t="s">
        <v>11</v>
      </c>
      <c r="B8" s="69">
        <v>234</v>
      </c>
      <c r="C8" s="69">
        <v>231</v>
      </c>
      <c r="D8" s="69">
        <v>234</v>
      </c>
      <c r="E8" s="69">
        <v>5</v>
      </c>
      <c r="F8" s="69">
        <v>3</v>
      </c>
      <c r="G8" s="71">
        <v>7</v>
      </c>
      <c r="H8" s="69">
        <f t="shared" si="1"/>
        <v>1170</v>
      </c>
      <c r="I8" s="69">
        <f t="shared" si="1"/>
        <v>693</v>
      </c>
      <c r="J8" s="69">
        <f t="shared" si="1"/>
        <v>1638</v>
      </c>
      <c r="K8" s="69"/>
      <c r="L8" s="65"/>
      <c r="M8" s="65"/>
    </row>
    <row r="9" spans="1:13" s="64" customFormat="1" ht="15">
      <c r="A9" s="12" t="s">
        <v>13</v>
      </c>
      <c r="B9" s="69">
        <v>234</v>
      </c>
      <c r="C9" s="69">
        <v>231</v>
      </c>
      <c r="D9" s="69">
        <v>234</v>
      </c>
      <c r="E9" s="69">
        <v>16</v>
      </c>
      <c r="F9" s="69">
        <v>10</v>
      </c>
      <c r="G9" s="71">
        <v>19</v>
      </c>
      <c r="H9" s="69">
        <f t="shared" si="1"/>
        <v>3744</v>
      </c>
      <c r="I9" s="69">
        <f t="shared" si="1"/>
        <v>2310</v>
      </c>
      <c r="J9" s="69">
        <f t="shared" si="1"/>
        <v>4446</v>
      </c>
      <c r="K9" s="69"/>
      <c r="L9" s="65"/>
      <c r="M9" s="65"/>
    </row>
    <row r="10" spans="1:13" ht="15">
      <c r="A10" s="12" t="s">
        <v>15</v>
      </c>
      <c r="B10" s="69">
        <v>234</v>
      </c>
      <c r="C10" s="69">
        <v>231</v>
      </c>
      <c r="D10" s="69">
        <v>234</v>
      </c>
      <c r="E10" s="69">
        <v>0</v>
      </c>
      <c r="F10" s="69">
        <v>0</v>
      </c>
      <c r="G10" s="71">
        <v>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/>
      <c r="L10" s="65"/>
      <c r="M10" s="65"/>
    </row>
    <row r="11" spans="1:13" ht="15">
      <c r="A11" s="12"/>
      <c r="B11" s="69"/>
      <c r="C11" s="69"/>
      <c r="D11" s="69"/>
      <c r="E11" s="69"/>
      <c r="F11" s="69"/>
      <c r="G11" s="71"/>
      <c r="H11" s="69">
        <f>SUM(H4:H4)</f>
        <v>4914</v>
      </c>
      <c r="I11" s="69">
        <f>SUM(I4:I4)</f>
        <v>13629</v>
      </c>
      <c r="J11" s="69">
        <f>SUM(J4:J4)</f>
        <v>9594</v>
      </c>
      <c r="K11" s="69">
        <f>SUM(H11:J11)</f>
        <v>28137</v>
      </c>
      <c r="L11" s="65"/>
      <c r="M11" s="65"/>
    </row>
    <row r="12" spans="1:13" ht="15">
      <c r="A12" s="69" t="s">
        <v>184</v>
      </c>
      <c r="B12" s="69">
        <v>234</v>
      </c>
      <c r="C12" s="69">
        <v>231</v>
      </c>
      <c r="D12" s="69">
        <v>234</v>
      </c>
      <c r="E12" s="69"/>
      <c r="F12" s="69"/>
      <c r="G12" s="71"/>
      <c r="H12" s="69"/>
      <c r="I12" s="69"/>
      <c r="J12" s="69"/>
      <c r="K12" s="28"/>
      <c r="L12" s="64"/>
      <c r="M12" s="64"/>
    </row>
    <row r="13" spans="1:13" ht="15">
      <c r="A13" s="12" t="s">
        <v>3</v>
      </c>
      <c r="B13" s="69">
        <v>234</v>
      </c>
      <c r="C13" s="69">
        <v>231</v>
      </c>
      <c r="D13" s="69">
        <v>234</v>
      </c>
      <c r="E13" s="69">
        <v>32</v>
      </c>
      <c r="F13" s="69">
        <v>32</v>
      </c>
      <c r="G13" s="71">
        <v>23</v>
      </c>
      <c r="H13" s="69">
        <f aca="true" t="shared" si="2" ref="H13:J19">B13*E13</f>
        <v>7488</v>
      </c>
      <c r="I13" s="69">
        <f t="shared" si="2"/>
        <v>7392</v>
      </c>
      <c r="J13" s="69">
        <f t="shared" si="2"/>
        <v>5382</v>
      </c>
      <c r="K13" s="69">
        <f>SUM(H13:J13)</f>
        <v>20262</v>
      </c>
      <c r="L13" s="65"/>
      <c r="M13" s="65"/>
    </row>
    <row r="14" spans="1:13" s="64" customFormat="1" ht="15">
      <c r="A14" s="12" t="s">
        <v>5</v>
      </c>
      <c r="B14" s="69">
        <v>234</v>
      </c>
      <c r="C14" s="69">
        <v>231</v>
      </c>
      <c r="D14" s="69">
        <v>234</v>
      </c>
      <c r="E14" s="69">
        <v>22</v>
      </c>
      <c r="F14" s="69">
        <v>5</v>
      </c>
      <c r="G14" s="71">
        <v>8</v>
      </c>
      <c r="H14" s="69">
        <f t="shared" si="2"/>
        <v>5148</v>
      </c>
      <c r="I14" s="69">
        <f t="shared" si="2"/>
        <v>1155</v>
      </c>
      <c r="J14" s="69">
        <f t="shared" si="2"/>
        <v>1872</v>
      </c>
      <c r="K14" s="69"/>
      <c r="L14" s="65"/>
      <c r="M14" s="65"/>
    </row>
    <row r="15" spans="1:13" s="64" customFormat="1" ht="15">
      <c r="A15" s="12" t="s">
        <v>7</v>
      </c>
      <c r="B15" s="69">
        <v>234</v>
      </c>
      <c r="C15" s="69">
        <v>231</v>
      </c>
      <c r="D15" s="69">
        <v>234</v>
      </c>
      <c r="E15" s="69">
        <v>29</v>
      </c>
      <c r="F15" s="69">
        <v>8</v>
      </c>
      <c r="G15" s="71">
        <v>10</v>
      </c>
      <c r="H15" s="69">
        <f t="shared" si="2"/>
        <v>6786</v>
      </c>
      <c r="I15" s="69">
        <f t="shared" si="2"/>
        <v>1848</v>
      </c>
      <c r="J15" s="69">
        <f t="shared" si="2"/>
        <v>2340</v>
      </c>
      <c r="K15" s="69"/>
      <c r="L15" s="65"/>
      <c r="M15" s="65"/>
    </row>
    <row r="16" spans="1:13" s="64" customFormat="1" ht="15">
      <c r="A16" s="12" t="s">
        <v>9</v>
      </c>
      <c r="B16" s="69">
        <v>234</v>
      </c>
      <c r="C16" s="69">
        <v>231</v>
      </c>
      <c r="D16" s="69">
        <v>234</v>
      </c>
      <c r="E16" s="69">
        <v>22</v>
      </c>
      <c r="F16" s="69">
        <v>15</v>
      </c>
      <c r="G16" s="71">
        <v>4</v>
      </c>
      <c r="H16" s="69">
        <f t="shared" si="2"/>
        <v>5148</v>
      </c>
      <c r="I16" s="69">
        <f t="shared" si="2"/>
        <v>3465</v>
      </c>
      <c r="J16" s="69">
        <f t="shared" si="2"/>
        <v>936</v>
      </c>
      <c r="K16" s="69"/>
      <c r="L16" s="65"/>
      <c r="M16" s="65"/>
    </row>
    <row r="17" spans="1:13" ht="15">
      <c r="A17" s="12" t="s">
        <v>11</v>
      </c>
      <c r="B17" s="69">
        <v>234</v>
      </c>
      <c r="C17" s="69">
        <v>231</v>
      </c>
      <c r="D17" s="69">
        <v>234</v>
      </c>
      <c r="E17" s="69">
        <v>12</v>
      </c>
      <c r="F17" s="69">
        <v>19</v>
      </c>
      <c r="G17" s="71">
        <v>16</v>
      </c>
      <c r="H17" s="69">
        <f t="shared" si="2"/>
        <v>2808</v>
      </c>
      <c r="I17" s="69">
        <f t="shared" si="2"/>
        <v>4389</v>
      </c>
      <c r="J17" s="69">
        <f t="shared" si="2"/>
        <v>3744</v>
      </c>
      <c r="K17" s="69"/>
      <c r="L17" s="65"/>
      <c r="M17" s="65"/>
    </row>
    <row r="18" spans="1:13" s="64" customFormat="1" ht="15">
      <c r="A18" s="12" t="s">
        <v>13</v>
      </c>
      <c r="B18" s="69">
        <v>234</v>
      </c>
      <c r="C18" s="69">
        <v>231</v>
      </c>
      <c r="D18" s="69">
        <v>234</v>
      </c>
      <c r="E18" s="69">
        <v>19</v>
      </c>
      <c r="F18" s="69">
        <v>6</v>
      </c>
      <c r="G18" s="71">
        <v>16</v>
      </c>
      <c r="H18" s="69">
        <f>B18*E18</f>
        <v>4446</v>
      </c>
      <c r="I18" s="69">
        <f>C18*F18</f>
        <v>1386</v>
      </c>
      <c r="J18" s="69">
        <f>D18*G18</f>
        <v>3744</v>
      </c>
      <c r="K18" s="69"/>
      <c r="L18" s="65"/>
      <c r="M18" s="65"/>
    </row>
    <row r="19" spans="1:13" ht="15">
      <c r="A19" s="12" t="s">
        <v>15</v>
      </c>
      <c r="B19" s="69">
        <v>234</v>
      </c>
      <c r="C19" s="69">
        <v>231</v>
      </c>
      <c r="D19" s="69">
        <v>234</v>
      </c>
      <c r="E19" s="69">
        <v>27</v>
      </c>
      <c r="F19" s="69">
        <v>13</v>
      </c>
      <c r="G19" s="71">
        <v>22</v>
      </c>
      <c r="H19" s="69">
        <f t="shared" si="2"/>
        <v>6318</v>
      </c>
      <c r="I19" s="69">
        <f t="shared" si="2"/>
        <v>3003</v>
      </c>
      <c r="J19" s="69">
        <f t="shared" si="2"/>
        <v>5148</v>
      </c>
      <c r="K19" s="69"/>
      <c r="L19" s="65"/>
      <c r="M19" s="65"/>
    </row>
    <row r="20" spans="1:13" ht="15">
      <c r="A20" s="64"/>
      <c r="B20" s="64"/>
      <c r="C20" s="64"/>
      <c r="D20" s="64"/>
      <c r="E20" s="65">
        <f aca="true" t="shared" si="3" ref="E20:J20">SUM(E13:E19)</f>
        <v>163</v>
      </c>
      <c r="F20" s="65">
        <f t="shared" si="3"/>
        <v>98</v>
      </c>
      <c r="G20" s="65">
        <f t="shared" si="3"/>
        <v>99</v>
      </c>
      <c r="H20" s="65">
        <f t="shared" si="3"/>
        <v>38142</v>
      </c>
      <c r="I20" s="65">
        <f t="shared" si="3"/>
        <v>22638</v>
      </c>
      <c r="J20" s="65">
        <f t="shared" si="3"/>
        <v>23166</v>
      </c>
      <c r="K20" s="65">
        <f>SUM(H20:J20)</f>
        <v>83946</v>
      </c>
      <c r="L20" s="65"/>
      <c r="M20" s="65"/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14" sqref="L14"/>
    </sheetView>
  </sheetViews>
  <sheetFormatPr defaultColWidth="9.140625" defaultRowHeight="15"/>
  <cols>
    <col min="13" max="13" width="10.140625" style="0" bestFit="1" customWidth="1"/>
  </cols>
  <sheetData>
    <row r="1" spans="1:13" ht="15">
      <c r="A1" s="65" t="s">
        <v>336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6">
        <v>43478</v>
      </c>
    </row>
    <row r="3" spans="1:13" ht="15">
      <c r="A3" s="66" t="s">
        <v>183</v>
      </c>
      <c r="B3" s="69">
        <v>236</v>
      </c>
      <c r="C3" s="69">
        <v>228</v>
      </c>
      <c r="D3" s="69">
        <v>233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3</v>
      </c>
      <c r="B4" s="69">
        <v>236</v>
      </c>
      <c r="C4" s="69">
        <v>228</v>
      </c>
      <c r="D4" s="69">
        <v>233</v>
      </c>
      <c r="E4" s="69">
        <v>76</v>
      </c>
      <c r="F4" s="69">
        <v>87</v>
      </c>
      <c r="G4" s="71">
        <v>65</v>
      </c>
      <c r="H4" s="69">
        <f aca="true" t="shared" si="0" ref="H4:J5">B4*E4</f>
        <v>17936</v>
      </c>
      <c r="I4" s="69">
        <f t="shared" si="0"/>
        <v>19836</v>
      </c>
      <c r="J4" s="69">
        <f t="shared" si="0"/>
        <v>15145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7</v>
      </c>
      <c r="B5" s="69">
        <v>236</v>
      </c>
      <c r="C5" s="69">
        <v>228</v>
      </c>
      <c r="D5" s="69">
        <v>233</v>
      </c>
      <c r="E5" s="69">
        <v>34</v>
      </c>
      <c r="F5" s="69">
        <v>51</v>
      </c>
      <c r="G5" s="71">
        <v>27</v>
      </c>
      <c r="H5" s="69">
        <f t="shared" si="0"/>
        <v>8024</v>
      </c>
      <c r="I5" s="69">
        <f t="shared" si="0"/>
        <v>11628</v>
      </c>
      <c r="J5" s="69">
        <f t="shared" si="0"/>
        <v>6291</v>
      </c>
      <c r="K5" s="69"/>
      <c r="L5" s="65"/>
      <c r="M5" s="65"/>
    </row>
    <row r="6" spans="1:13" ht="15">
      <c r="A6" s="12"/>
      <c r="B6" s="69"/>
      <c r="C6" s="69"/>
      <c r="D6" s="69"/>
      <c r="E6" s="69"/>
      <c r="F6" s="69"/>
      <c r="G6" s="71"/>
      <c r="H6" s="69">
        <f>SUM(H4:H4)</f>
        <v>17936</v>
      </c>
      <c r="I6" s="69">
        <f>SUM(I4:I4)</f>
        <v>19836</v>
      </c>
      <c r="J6" s="69">
        <f>SUM(J4:J4)</f>
        <v>15145</v>
      </c>
      <c r="K6" s="69">
        <f>SUM(H6:J6)</f>
        <v>52917</v>
      </c>
      <c r="L6" s="65"/>
      <c r="M6" s="65"/>
    </row>
    <row r="7" spans="1:13" ht="15">
      <c r="A7" s="69" t="s">
        <v>184</v>
      </c>
      <c r="B7" s="69">
        <v>236</v>
      </c>
      <c r="C7" s="69">
        <v>228</v>
      </c>
      <c r="D7" s="69">
        <v>233</v>
      </c>
      <c r="E7" s="69"/>
      <c r="F7" s="69"/>
      <c r="G7" s="71"/>
      <c r="H7" s="69"/>
      <c r="I7" s="69"/>
      <c r="J7" s="69"/>
      <c r="K7" s="28"/>
      <c r="L7" s="64"/>
      <c r="M7" s="64"/>
    </row>
    <row r="8" spans="1:13" ht="15">
      <c r="A8" s="12" t="s">
        <v>3</v>
      </c>
      <c r="B8" s="69">
        <v>236</v>
      </c>
      <c r="C8" s="69">
        <v>228</v>
      </c>
      <c r="D8" s="69">
        <v>233</v>
      </c>
      <c r="E8" s="69">
        <v>39</v>
      </c>
      <c r="F8" s="69">
        <v>37</v>
      </c>
      <c r="G8" s="71">
        <v>29</v>
      </c>
      <c r="H8" s="69">
        <f aca="true" t="shared" si="1" ref="H8:J9">B8*E8</f>
        <v>9204</v>
      </c>
      <c r="I8" s="69">
        <f t="shared" si="1"/>
        <v>8436</v>
      </c>
      <c r="J8" s="69">
        <f t="shared" si="1"/>
        <v>6757</v>
      </c>
      <c r="K8" s="69"/>
      <c r="L8" s="65"/>
      <c r="M8" s="65"/>
    </row>
    <row r="9" spans="1:13" ht="15">
      <c r="A9" s="12" t="s">
        <v>5</v>
      </c>
      <c r="B9" s="69">
        <v>236</v>
      </c>
      <c r="C9" s="69">
        <v>228</v>
      </c>
      <c r="D9" s="69">
        <v>233</v>
      </c>
      <c r="E9" s="69">
        <v>0</v>
      </c>
      <c r="F9" s="69">
        <v>0</v>
      </c>
      <c r="G9" s="71"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/>
      <c r="L9" s="65"/>
      <c r="M9" s="65"/>
    </row>
    <row r="10" spans="1:13" ht="15">
      <c r="A10" s="64"/>
      <c r="B10" s="64"/>
      <c r="C10" s="64"/>
      <c r="D10" s="64"/>
      <c r="E10" s="65">
        <f aca="true" t="shared" si="2" ref="E10:J10">SUM(E8:E9)</f>
        <v>39</v>
      </c>
      <c r="F10" s="65">
        <f t="shared" si="2"/>
        <v>37</v>
      </c>
      <c r="G10" s="65">
        <f t="shared" si="2"/>
        <v>29</v>
      </c>
      <c r="H10" s="65">
        <f t="shared" si="2"/>
        <v>9204</v>
      </c>
      <c r="I10" s="65">
        <f t="shared" si="2"/>
        <v>8436</v>
      </c>
      <c r="J10" s="65">
        <f t="shared" si="2"/>
        <v>6757</v>
      </c>
      <c r="K10" s="65">
        <f>SUM(H10:J10)</f>
        <v>24397</v>
      </c>
      <c r="L10" s="65"/>
      <c r="M10" s="65"/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28125" style="0" customWidth="1"/>
    <col min="13" max="13" width="14.421875" style="0" customWidth="1"/>
  </cols>
  <sheetData>
    <row r="1" spans="1:13" ht="15">
      <c r="A1" s="64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43469</v>
      </c>
    </row>
    <row r="3" spans="1:13" ht="15">
      <c r="A3" s="66" t="s">
        <v>183</v>
      </c>
      <c r="B3" s="66">
        <v>226</v>
      </c>
      <c r="C3" s="66">
        <v>229</v>
      </c>
      <c r="D3" s="66">
        <v>226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226</v>
      </c>
      <c r="C4" s="66">
        <v>229</v>
      </c>
      <c r="D4" s="66">
        <v>226</v>
      </c>
      <c r="E4" s="69">
        <v>67</v>
      </c>
      <c r="F4" s="69">
        <v>54</v>
      </c>
      <c r="G4" s="71">
        <v>77</v>
      </c>
      <c r="H4" s="66">
        <f aca="true" t="shared" si="0" ref="H4:J5">B4*E4</f>
        <v>15142</v>
      </c>
      <c r="I4" s="66">
        <f t="shared" si="0"/>
        <v>12366</v>
      </c>
      <c r="J4" s="66">
        <f t="shared" si="0"/>
        <v>17402</v>
      </c>
      <c r="K4" s="64"/>
      <c r="L4" s="64"/>
      <c r="M4" s="64"/>
    </row>
    <row r="5" spans="1:13" ht="15">
      <c r="A5" s="69" t="s">
        <v>3</v>
      </c>
      <c r="B5" s="66">
        <v>226</v>
      </c>
      <c r="C5" s="66">
        <v>229</v>
      </c>
      <c r="D5" s="66">
        <v>226</v>
      </c>
      <c r="E5" s="69">
        <v>0</v>
      </c>
      <c r="F5" s="69">
        <v>0</v>
      </c>
      <c r="G5" s="71"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5" t="s">
        <v>242</v>
      </c>
      <c r="L5" s="65" t="s">
        <v>243</v>
      </c>
      <c r="M5" s="65" t="s">
        <v>248</v>
      </c>
    </row>
    <row r="6" spans="1:13" ht="15">
      <c r="A6" s="64"/>
      <c r="B6" s="64"/>
      <c r="C6" s="64"/>
      <c r="D6" s="64"/>
      <c r="E6" s="65">
        <f>SUM(E3:E5)</f>
        <v>67</v>
      </c>
      <c r="F6" s="65">
        <f>SUM(F3:F5)</f>
        <v>54</v>
      </c>
      <c r="G6" s="65">
        <f>SUM(G3:G5)</f>
        <v>77</v>
      </c>
      <c r="H6" s="65">
        <f>SUM(H4:H5)</f>
        <v>15142</v>
      </c>
      <c r="I6" s="65">
        <f>SUM(I4:I5)</f>
        <v>12366</v>
      </c>
      <c r="J6" s="65">
        <f>SUM(J4:J5)</f>
        <v>17402</v>
      </c>
      <c r="K6" s="65">
        <f>SUM(H6:J6)</f>
        <v>44910</v>
      </c>
      <c r="L6" s="65"/>
      <c r="M6" s="65"/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4.57421875" style="0" customWidth="1"/>
    <col min="13" max="13" width="11.8515625" style="0" customWidth="1"/>
  </cols>
  <sheetData>
    <row r="1" spans="1:13" ht="15">
      <c r="A1" s="64" t="s">
        <v>338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43469</v>
      </c>
    </row>
    <row r="3" spans="1:13" ht="15">
      <c r="A3" s="66" t="s">
        <v>183</v>
      </c>
      <c r="B3" s="66">
        <v>240</v>
      </c>
      <c r="C3" s="66">
        <v>231</v>
      </c>
      <c r="D3" s="66">
        <v>242</v>
      </c>
      <c r="E3" s="66"/>
      <c r="F3" s="66"/>
      <c r="G3" s="72"/>
      <c r="H3" s="66"/>
      <c r="I3" s="66"/>
      <c r="J3" s="66"/>
      <c r="K3" s="64"/>
      <c r="L3" s="64"/>
      <c r="M3" s="64"/>
    </row>
    <row r="4" spans="1:10" s="64" customFormat="1" ht="15">
      <c r="A4" s="66" t="s">
        <v>2</v>
      </c>
      <c r="B4" s="66">
        <v>240</v>
      </c>
      <c r="C4" s="66">
        <v>231</v>
      </c>
      <c r="D4" s="66">
        <v>242</v>
      </c>
      <c r="E4" s="66">
        <v>43</v>
      </c>
      <c r="F4" s="66">
        <v>50</v>
      </c>
      <c r="G4" s="72">
        <v>90</v>
      </c>
      <c r="H4" s="66">
        <f aca="true" t="shared" si="0" ref="H4:J6">B4*E4</f>
        <v>10320</v>
      </c>
      <c r="I4" s="66">
        <f t="shared" si="0"/>
        <v>11550</v>
      </c>
      <c r="J4" s="66">
        <f t="shared" si="0"/>
        <v>21780</v>
      </c>
    </row>
    <row r="5" spans="1:13" ht="15">
      <c r="A5" s="69" t="s">
        <v>3</v>
      </c>
      <c r="B5" s="66">
        <v>240</v>
      </c>
      <c r="C5" s="66">
        <v>231</v>
      </c>
      <c r="D5" s="66">
        <v>242</v>
      </c>
      <c r="E5" s="69">
        <v>33</v>
      </c>
      <c r="F5" s="69">
        <v>23</v>
      </c>
      <c r="G5" s="71">
        <v>7</v>
      </c>
      <c r="H5" s="66">
        <f t="shared" si="0"/>
        <v>7920</v>
      </c>
      <c r="I5" s="66">
        <f t="shared" si="0"/>
        <v>5313</v>
      </c>
      <c r="J5" s="66">
        <f t="shared" si="0"/>
        <v>1694</v>
      </c>
      <c r="K5" s="64"/>
      <c r="L5" s="64"/>
      <c r="M5" s="64"/>
    </row>
    <row r="6" spans="1:13" ht="15">
      <c r="A6" s="69" t="s">
        <v>4</v>
      </c>
      <c r="B6" s="66">
        <v>240</v>
      </c>
      <c r="C6" s="66">
        <v>231</v>
      </c>
      <c r="D6" s="66">
        <v>242</v>
      </c>
      <c r="E6" s="69">
        <v>5</v>
      </c>
      <c r="F6" s="69">
        <v>17</v>
      </c>
      <c r="G6" s="71">
        <v>5</v>
      </c>
      <c r="H6" s="66">
        <f t="shared" si="0"/>
        <v>1200</v>
      </c>
      <c r="I6" s="66">
        <f t="shared" si="0"/>
        <v>3927</v>
      </c>
      <c r="J6" s="66">
        <f t="shared" si="0"/>
        <v>1210</v>
      </c>
      <c r="K6" s="65" t="s">
        <v>242</v>
      </c>
      <c r="L6" s="65" t="s">
        <v>243</v>
      </c>
      <c r="M6" s="65" t="s">
        <v>248</v>
      </c>
    </row>
    <row r="7" spans="1:13" ht="15">
      <c r="A7" s="64"/>
      <c r="B7" s="64"/>
      <c r="C7" s="64"/>
      <c r="D7" s="64"/>
      <c r="E7" s="65">
        <f>SUM(E3:E6)</f>
        <v>81</v>
      </c>
      <c r="F7" s="65">
        <f>SUM(F3:F6)</f>
        <v>90</v>
      </c>
      <c r="G7" s="65">
        <f>SUM(G3:G6)</f>
        <v>102</v>
      </c>
      <c r="H7" s="65">
        <f>SUM(H5:H6)</f>
        <v>9120</v>
      </c>
      <c r="I7" s="65">
        <f>SUM(I5:I6)</f>
        <v>9240</v>
      </c>
      <c r="J7" s="65">
        <f>SUM(J5:J6)</f>
        <v>2904</v>
      </c>
      <c r="K7" s="65">
        <f>SUM(H7:J7)</f>
        <v>21264</v>
      </c>
      <c r="L7" s="65"/>
      <c r="M7" s="65"/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4.00390625" style="0" customWidth="1"/>
    <col min="13" max="13" width="12.57421875" style="0" customWidth="1"/>
  </cols>
  <sheetData>
    <row r="1" spans="1:13" ht="15">
      <c r="A1" s="64" t="s">
        <v>342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43471</v>
      </c>
    </row>
    <row r="3" spans="1:13" ht="15">
      <c r="A3" s="66" t="s">
        <v>183</v>
      </c>
      <c r="B3" s="66">
        <v>244</v>
      </c>
      <c r="C3" s="66">
        <v>240</v>
      </c>
      <c r="D3" s="66">
        <v>240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244</v>
      </c>
      <c r="C4" s="66">
        <v>240</v>
      </c>
      <c r="D4" s="66">
        <v>240</v>
      </c>
      <c r="E4" s="69">
        <v>65</v>
      </c>
      <c r="F4" s="69">
        <v>50</v>
      </c>
      <c r="G4" s="71">
        <v>63</v>
      </c>
      <c r="H4" s="66">
        <f>B4*E4</f>
        <v>15860</v>
      </c>
      <c r="I4" s="66">
        <f>C4*F4</f>
        <v>12000</v>
      </c>
      <c r="J4" s="66">
        <f>D4*G4</f>
        <v>15120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>
        <f>SUM(E4)</f>
        <v>65</v>
      </c>
      <c r="F5" s="65">
        <f>SUM(F4)</f>
        <v>50</v>
      </c>
      <c r="G5" s="65">
        <f>SUM(G4)</f>
        <v>63</v>
      </c>
      <c r="H5" s="65">
        <f>SUM(H4:H4)</f>
        <v>15860</v>
      </c>
      <c r="I5" s="65">
        <f>SUM(I4:I4)</f>
        <v>12000</v>
      </c>
      <c r="J5" s="65">
        <f>SUM(J4:J4)</f>
        <v>15120</v>
      </c>
      <c r="K5" s="65">
        <f>SUM(H5:J5)</f>
        <v>42980</v>
      </c>
      <c r="L5" s="65">
        <v>160000</v>
      </c>
      <c r="M5" s="65">
        <f>K5/L5</f>
        <v>0.268625</v>
      </c>
    </row>
  </sheetData>
  <sheetProtection/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7109375" style="0" customWidth="1"/>
    <col min="13" max="13" width="12.7109375" style="0" customWidth="1"/>
  </cols>
  <sheetData>
    <row r="1" spans="1:13" ht="15">
      <c r="A1" s="64" t="s">
        <v>343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43468</v>
      </c>
    </row>
    <row r="3" spans="1:13" ht="15">
      <c r="A3" s="66" t="s">
        <v>183</v>
      </c>
      <c r="B3" s="66">
        <v>226</v>
      </c>
      <c r="C3" s="66">
        <v>226</v>
      </c>
      <c r="D3" s="66">
        <v>233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4</v>
      </c>
      <c r="B4" s="66">
        <v>226</v>
      </c>
      <c r="C4" s="66">
        <v>226</v>
      </c>
      <c r="D4" s="66">
        <v>233</v>
      </c>
      <c r="E4" s="69">
        <v>233</v>
      </c>
      <c r="F4" s="69">
        <v>268</v>
      </c>
      <c r="G4" s="71">
        <v>225</v>
      </c>
      <c r="H4" s="66">
        <f aca="true" t="shared" si="0" ref="H4:J5">B4*E4</f>
        <v>52658</v>
      </c>
      <c r="I4" s="66">
        <f t="shared" si="0"/>
        <v>60568</v>
      </c>
      <c r="J4" s="66">
        <f t="shared" si="0"/>
        <v>52425</v>
      </c>
      <c r="K4" s="64"/>
      <c r="L4" s="64"/>
      <c r="M4" s="64"/>
    </row>
    <row r="5" spans="1:13" ht="15">
      <c r="A5" s="69" t="s">
        <v>5</v>
      </c>
      <c r="B5" s="66">
        <v>226</v>
      </c>
      <c r="C5" s="66">
        <v>226</v>
      </c>
      <c r="D5" s="66">
        <v>233</v>
      </c>
      <c r="E5" s="69">
        <v>0</v>
      </c>
      <c r="F5" s="69">
        <v>0</v>
      </c>
      <c r="G5" s="71"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5" t="s">
        <v>242</v>
      </c>
      <c r="L5" s="65" t="s">
        <v>243</v>
      </c>
      <c r="M5" s="65" t="s">
        <v>248</v>
      </c>
    </row>
    <row r="6" spans="1:13" ht="15">
      <c r="A6" s="64"/>
      <c r="B6" s="64"/>
      <c r="C6" s="64"/>
      <c r="D6" s="64"/>
      <c r="E6" s="65">
        <f>SUM(E3:E5)</f>
        <v>233</v>
      </c>
      <c r="F6" s="65">
        <f>SUM(F3:F5)</f>
        <v>268</v>
      </c>
      <c r="G6" s="65">
        <f>SUM(G3:G5)</f>
        <v>225</v>
      </c>
      <c r="H6" s="65">
        <f>SUM(H4:H5)</f>
        <v>52658</v>
      </c>
      <c r="I6" s="65">
        <f>SUM(I4:I5)</f>
        <v>60568</v>
      </c>
      <c r="J6" s="65">
        <f>SUM(J4:J5)</f>
        <v>52425</v>
      </c>
      <c r="K6" s="65">
        <f>SUM(H6:J6)</f>
        <v>165651</v>
      </c>
      <c r="L6" s="65"/>
      <c r="M6" s="65"/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140625" style="0" customWidth="1"/>
    <col min="13" max="13" width="11.421875" style="0" customWidth="1"/>
  </cols>
  <sheetData>
    <row r="1" spans="1:13" ht="15">
      <c r="A1" s="64" t="s">
        <v>343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43468</v>
      </c>
    </row>
    <row r="3" spans="1:13" ht="15">
      <c r="A3" s="66" t="s">
        <v>183</v>
      </c>
      <c r="B3" s="66">
        <v>228</v>
      </c>
      <c r="C3" s="66">
        <v>230</v>
      </c>
      <c r="D3" s="66">
        <v>229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5</v>
      </c>
      <c r="B4" s="66">
        <v>228</v>
      </c>
      <c r="C4" s="66">
        <v>230</v>
      </c>
      <c r="D4" s="66">
        <v>229</v>
      </c>
      <c r="E4" s="69">
        <v>2</v>
      </c>
      <c r="F4" s="69">
        <v>2</v>
      </c>
      <c r="G4" s="71">
        <v>0</v>
      </c>
      <c r="H4" s="66">
        <f aca="true" t="shared" si="0" ref="H4:J5">B4*E4</f>
        <v>456</v>
      </c>
      <c r="I4" s="66">
        <f t="shared" si="0"/>
        <v>460</v>
      </c>
      <c r="J4" s="66">
        <f t="shared" si="0"/>
        <v>0</v>
      </c>
      <c r="K4" s="64"/>
      <c r="L4" s="64"/>
      <c r="M4" s="64"/>
    </row>
    <row r="5" spans="1:13" ht="15">
      <c r="A5" s="69" t="s">
        <v>8</v>
      </c>
      <c r="B5" s="66">
        <v>228</v>
      </c>
      <c r="C5" s="66">
        <v>230</v>
      </c>
      <c r="D5" s="66">
        <v>229</v>
      </c>
      <c r="E5" s="69">
        <v>0</v>
      </c>
      <c r="F5" s="69">
        <v>0</v>
      </c>
      <c r="G5" s="71"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5" t="s">
        <v>242</v>
      </c>
      <c r="L5" s="65" t="s">
        <v>243</v>
      </c>
      <c r="M5" s="65" t="s">
        <v>248</v>
      </c>
    </row>
    <row r="6" spans="1:13" ht="15">
      <c r="A6" s="64"/>
      <c r="B6" s="64"/>
      <c r="C6" s="64"/>
      <c r="D6" s="64"/>
      <c r="E6" s="65">
        <f>SUM(E3:E5)</f>
        <v>2</v>
      </c>
      <c r="F6" s="65">
        <f>SUM(F3:F5)</f>
        <v>2</v>
      </c>
      <c r="G6" s="65">
        <f>SUM(G3:G5)</f>
        <v>0</v>
      </c>
      <c r="H6" s="65">
        <f>SUM(H4:H5)</f>
        <v>456</v>
      </c>
      <c r="I6" s="65">
        <f>SUM(I4:I5)</f>
        <v>460</v>
      </c>
      <c r="J6" s="65">
        <f>SUM(J4:J5)</f>
        <v>0</v>
      </c>
      <c r="K6" s="65">
        <f>SUM(H6:J6)</f>
        <v>916</v>
      </c>
      <c r="L6" s="65"/>
      <c r="M6" s="65"/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4.7109375" style="0" customWidth="1"/>
    <col min="13" max="13" width="14.57421875" style="0" customWidth="1"/>
  </cols>
  <sheetData>
    <row r="1" spans="1:13" ht="15">
      <c r="A1" s="64" t="s">
        <v>344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43469</v>
      </c>
    </row>
    <row r="3" spans="1:13" ht="15">
      <c r="A3" s="66" t="s">
        <v>183</v>
      </c>
      <c r="B3" s="66">
        <v>230</v>
      </c>
      <c r="C3" s="66">
        <v>230</v>
      </c>
      <c r="D3" s="66">
        <v>230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6" t="s">
        <v>2</v>
      </c>
      <c r="B4" s="66">
        <v>230</v>
      </c>
      <c r="C4" s="66">
        <v>230</v>
      </c>
      <c r="D4" s="66">
        <v>230</v>
      </c>
      <c r="E4" s="66">
        <v>25</v>
      </c>
      <c r="F4" s="66">
        <v>65</v>
      </c>
      <c r="G4" s="72">
        <v>45</v>
      </c>
      <c r="H4" s="66">
        <f aca="true" t="shared" si="0" ref="H4:J8">B4*E4</f>
        <v>5750</v>
      </c>
      <c r="I4" s="66">
        <f t="shared" si="0"/>
        <v>14950</v>
      </c>
      <c r="J4" s="66">
        <f t="shared" si="0"/>
        <v>10350</v>
      </c>
      <c r="K4" s="64"/>
      <c r="L4" s="64"/>
      <c r="M4" s="64"/>
    </row>
    <row r="5" spans="1:10" s="64" customFormat="1" ht="15">
      <c r="A5" s="66" t="s">
        <v>3</v>
      </c>
      <c r="B5" s="66">
        <v>230</v>
      </c>
      <c r="C5" s="66">
        <v>230</v>
      </c>
      <c r="D5" s="66">
        <v>230</v>
      </c>
      <c r="E5" s="66">
        <v>10</v>
      </c>
      <c r="F5" s="66">
        <v>8</v>
      </c>
      <c r="G5" s="72">
        <v>5</v>
      </c>
      <c r="H5" s="66">
        <f t="shared" si="0"/>
        <v>2300</v>
      </c>
      <c r="I5" s="66">
        <f t="shared" si="0"/>
        <v>1840</v>
      </c>
      <c r="J5" s="66">
        <f t="shared" si="0"/>
        <v>1150</v>
      </c>
    </row>
    <row r="6" spans="1:10" s="64" customFormat="1" ht="15">
      <c r="A6" s="66" t="s">
        <v>5</v>
      </c>
      <c r="B6" s="66">
        <v>230</v>
      </c>
      <c r="C6" s="66">
        <v>230</v>
      </c>
      <c r="D6" s="66">
        <v>230</v>
      </c>
      <c r="E6" s="66">
        <v>10</v>
      </c>
      <c r="F6" s="66">
        <v>8</v>
      </c>
      <c r="G6" s="72">
        <v>8</v>
      </c>
      <c r="H6" s="66">
        <f t="shared" si="0"/>
        <v>2300</v>
      </c>
      <c r="I6" s="66">
        <f t="shared" si="0"/>
        <v>1840</v>
      </c>
      <c r="J6" s="66">
        <f t="shared" si="0"/>
        <v>1840</v>
      </c>
    </row>
    <row r="7" spans="1:13" ht="15">
      <c r="A7" s="69" t="s">
        <v>6</v>
      </c>
      <c r="B7" s="66">
        <v>230</v>
      </c>
      <c r="C7" s="66">
        <v>230</v>
      </c>
      <c r="D7" s="66">
        <v>230</v>
      </c>
      <c r="E7" s="69">
        <v>5</v>
      </c>
      <c r="F7" s="69">
        <v>10</v>
      </c>
      <c r="G7" s="71">
        <v>5</v>
      </c>
      <c r="H7" s="66">
        <f t="shared" si="0"/>
        <v>1150</v>
      </c>
      <c r="I7" s="66">
        <f t="shared" si="0"/>
        <v>2300</v>
      </c>
      <c r="J7" s="66">
        <f t="shared" si="0"/>
        <v>1150</v>
      </c>
      <c r="K7" s="64"/>
      <c r="L7" s="64"/>
      <c r="M7" s="64"/>
    </row>
    <row r="8" spans="1:13" ht="15">
      <c r="A8" s="69" t="s">
        <v>7</v>
      </c>
      <c r="B8" s="66">
        <v>230</v>
      </c>
      <c r="C8" s="66">
        <v>230</v>
      </c>
      <c r="D8" s="66">
        <v>230</v>
      </c>
      <c r="E8" s="69">
        <v>10</v>
      </c>
      <c r="F8" s="69">
        <v>10</v>
      </c>
      <c r="G8" s="71">
        <v>10</v>
      </c>
      <c r="H8" s="66">
        <f t="shared" si="0"/>
        <v>2300</v>
      </c>
      <c r="I8" s="66">
        <f t="shared" si="0"/>
        <v>2300</v>
      </c>
      <c r="J8" s="66">
        <f t="shared" si="0"/>
        <v>2300</v>
      </c>
      <c r="K8" s="65" t="s">
        <v>242</v>
      </c>
      <c r="L8" s="65" t="s">
        <v>243</v>
      </c>
      <c r="M8" s="65" t="s">
        <v>248</v>
      </c>
    </row>
    <row r="9" spans="1:13" ht="15">
      <c r="A9" s="64"/>
      <c r="B9" s="64"/>
      <c r="C9" s="64"/>
      <c r="D9" s="64"/>
      <c r="E9" s="65">
        <f>SUM(E3:E8)</f>
        <v>60</v>
      </c>
      <c r="F9" s="65">
        <f>SUM(F3:F8)</f>
        <v>101</v>
      </c>
      <c r="G9" s="65">
        <f>SUM(G3:G8)</f>
        <v>73</v>
      </c>
      <c r="H9" s="65">
        <f>SUM(H7:H8)</f>
        <v>3450</v>
      </c>
      <c r="I9" s="65">
        <f>SUM(I7:I8)</f>
        <v>4600</v>
      </c>
      <c r="J9" s="65">
        <f>SUM(J7:J8)</f>
        <v>3450</v>
      </c>
      <c r="K9" s="65">
        <f>SUM(H9:J9)</f>
        <v>11500</v>
      </c>
      <c r="L9" s="65"/>
      <c r="M9" s="65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ht="15">
      <c r="A1" t="s">
        <v>33</v>
      </c>
    </row>
    <row r="2" spans="1:14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43471</v>
      </c>
      <c r="N2" s="45"/>
    </row>
    <row r="3" spans="1:10" ht="15">
      <c r="A3" s="11" t="s">
        <v>1</v>
      </c>
      <c r="B3" s="11">
        <v>225</v>
      </c>
      <c r="C3" s="11">
        <v>223</v>
      </c>
      <c r="D3" s="11">
        <v>226</v>
      </c>
      <c r="E3" s="11"/>
      <c r="F3" s="11"/>
      <c r="G3" s="27"/>
      <c r="H3" s="11"/>
      <c r="I3" s="11"/>
      <c r="J3" s="11"/>
    </row>
    <row r="4" spans="1:10" ht="15">
      <c r="A4" s="11" t="s">
        <v>3</v>
      </c>
      <c r="B4" s="69">
        <v>225</v>
      </c>
      <c r="C4" s="69">
        <v>223</v>
      </c>
      <c r="D4" s="69">
        <v>226</v>
      </c>
      <c r="E4" s="11">
        <v>28</v>
      </c>
      <c r="F4" s="11">
        <v>32</v>
      </c>
      <c r="G4" s="27">
        <v>54</v>
      </c>
      <c r="H4" s="11">
        <f aca="true" t="shared" si="0" ref="H4:J9">B4*E4</f>
        <v>6300</v>
      </c>
      <c r="I4" s="11">
        <f t="shared" si="0"/>
        <v>7136</v>
      </c>
      <c r="J4" s="11">
        <f t="shared" si="0"/>
        <v>12204</v>
      </c>
    </row>
    <row r="5" spans="1:10" ht="15">
      <c r="A5" s="11" t="s">
        <v>4</v>
      </c>
      <c r="B5" s="69">
        <v>225</v>
      </c>
      <c r="C5" s="69">
        <v>223</v>
      </c>
      <c r="D5" s="69">
        <v>226</v>
      </c>
      <c r="E5" s="11">
        <v>14</v>
      </c>
      <c r="F5" s="11">
        <v>21</v>
      </c>
      <c r="G5" s="27">
        <v>6</v>
      </c>
      <c r="H5" s="11">
        <f t="shared" si="0"/>
        <v>3150</v>
      </c>
      <c r="I5" s="11">
        <f t="shared" si="0"/>
        <v>4683</v>
      </c>
      <c r="J5" s="11">
        <f t="shared" si="0"/>
        <v>1356</v>
      </c>
    </row>
    <row r="6" spans="1:10" ht="15">
      <c r="A6" s="11" t="s">
        <v>5</v>
      </c>
      <c r="B6" s="69">
        <v>225</v>
      </c>
      <c r="C6" s="69">
        <v>223</v>
      </c>
      <c r="D6" s="69">
        <v>226</v>
      </c>
      <c r="E6" s="11">
        <v>13</v>
      </c>
      <c r="F6" s="11">
        <v>13</v>
      </c>
      <c r="G6" s="27">
        <v>9</v>
      </c>
      <c r="H6" s="11">
        <f t="shared" si="0"/>
        <v>2925</v>
      </c>
      <c r="I6" s="11">
        <f t="shared" si="0"/>
        <v>2899</v>
      </c>
      <c r="J6" s="11">
        <f t="shared" si="0"/>
        <v>2034</v>
      </c>
    </row>
    <row r="7" spans="1:10" ht="15">
      <c r="A7" s="11" t="s">
        <v>7</v>
      </c>
      <c r="B7" s="69">
        <v>225</v>
      </c>
      <c r="C7" s="69">
        <v>223</v>
      </c>
      <c r="D7" s="69">
        <v>226</v>
      </c>
      <c r="E7" s="11">
        <v>10</v>
      </c>
      <c r="F7" s="11">
        <v>35</v>
      </c>
      <c r="G7" s="27">
        <v>23</v>
      </c>
      <c r="H7" s="11">
        <f t="shared" si="0"/>
        <v>2250</v>
      </c>
      <c r="I7" s="11">
        <f t="shared" si="0"/>
        <v>7805</v>
      </c>
      <c r="J7" s="11">
        <f t="shared" si="0"/>
        <v>5198</v>
      </c>
    </row>
    <row r="8" spans="1:10" ht="15">
      <c r="A8" s="11" t="s">
        <v>8</v>
      </c>
      <c r="B8" s="69">
        <v>225</v>
      </c>
      <c r="C8" s="69">
        <v>223</v>
      </c>
      <c r="D8" s="69">
        <v>226</v>
      </c>
      <c r="E8" s="11">
        <v>0</v>
      </c>
      <c r="F8" s="11">
        <v>0</v>
      </c>
      <c r="G8" s="27"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</row>
    <row r="9" spans="1:13" ht="15">
      <c r="A9" s="11" t="s">
        <v>9</v>
      </c>
      <c r="B9" s="69">
        <v>225</v>
      </c>
      <c r="C9" s="69">
        <v>223</v>
      </c>
      <c r="D9" s="69">
        <v>226</v>
      </c>
      <c r="E9" s="11">
        <v>3</v>
      </c>
      <c r="F9" s="11">
        <v>17</v>
      </c>
      <c r="G9" s="27">
        <v>12</v>
      </c>
      <c r="H9" s="11">
        <f t="shared" si="0"/>
        <v>675</v>
      </c>
      <c r="I9" s="11">
        <f t="shared" si="0"/>
        <v>3791</v>
      </c>
      <c r="J9" s="11">
        <f t="shared" si="0"/>
        <v>2712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1" ref="E10:J10">SUM(E4:E9)</f>
        <v>68</v>
      </c>
      <c r="F10" s="1">
        <f t="shared" si="1"/>
        <v>118</v>
      </c>
      <c r="G10" s="1">
        <f t="shared" si="1"/>
        <v>104</v>
      </c>
      <c r="H10" s="1">
        <f t="shared" si="1"/>
        <v>15300</v>
      </c>
      <c r="I10" s="1">
        <f t="shared" si="1"/>
        <v>26314</v>
      </c>
      <c r="J10" s="1">
        <f t="shared" si="1"/>
        <v>23504</v>
      </c>
      <c r="K10" s="1">
        <f>SUM(H10:J10)</f>
        <v>65118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4.00390625" style="0" customWidth="1"/>
    <col min="13" max="13" width="10.140625" style="0" bestFit="1" customWidth="1"/>
  </cols>
  <sheetData>
    <row r="1" spans="1:13" ht="15">
      <c r="A1" s="65" t="s">
        <v>345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6">
        <v>43469</v>
      </c>
    </row>
    <row r="3" spans="1:13" ht="15">
      <c r="A3" s="66" t="s">
        <v>183</v>
      </c>
      <c r="B3" s="69">
        <v>228</v>
      </c>
      <c r="C3" s="69">
        <v>228</v>
      </c>
      <c r="D3" s="69">
        <v>228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2</v>
      </c>
      <c r="B4" s="69">
        <v>228</v>
      </c>
      <c r="C4" s="69">
        <v>228</v>
      </c>
      <c r="D4" s="69">
        <v>228</v>
      </c>
      <c r="E4" s="69">
        <v>30</v>
      </c>
      <c r="F4" s="69">
        <v>30</v>
      </c>
      <c r="G4" s="71">
        <v>15</v>
      </c>
      <c r="H4" s="69">
        <f aca="true" t="shared" si="0" ref="H4:J8">B4*E4</f>
        <v>6840</v>
      </c>
      <c r="I4" s="69">
        <f t="shared" si="0"/>
        <v>6840</v>
      </c>
      <c r="J4" s="69">
        <f t="shared" si="0"/>
        <v>3420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3</v>
      </c>
      <c r="B5" s="69">
        <v>228</v>
      </c>
      <c r="C5" s="69">
        <v>228</v>
      </c>
      <c r="D5" s="69">
        <v>228</v>
      </c>
      <c r="E5" s="69">
        <v>11</v>
      </c>
      <c r="F5" s="69">
        <v>11</v>
      </c>
      <c r="G5" s="71">
        <v>8</v>
      </c>
      <c r="H5" s="69">
        <f t="shared" si="0"/>
        <v>2508</v>
      </c>
      <c r="I5" s="69">
        <f t="shared" si="0"/>
        <v>2508</v>
      </c>
      <c r="J5" s="69">
        <f t="shared" si="0"/>
        <v>1824</v>
      </c>
      <c r="K5" s="69"/>
      <c r="L5" s="65"/>
      <c r="M5" s="65"/>
    </row>
    <row r="6" spans="1:13" s="64" customFormat="1" ht="15">
      <c r="A6" s="12" t="s">
        <v>5</v>
      </c>
      <c r="B6" s="69">
        <v>228</v>
      </c>
      <c r="C6" s="69">
        <v>228</v>
      </c>
      <c r="D6" s="69">
        <v>228</v>
      </c>
      <c r="E6" s="69">
        <v>15</v>
      </c>
      <c r="F6" s="69">
        <v>35</v>
      </c>
      <c r="G6" s="71">
        <v>20</v>
      </c>
      <c r="H6" s="69">
        <f t="shared" si="0"/>
        <v>3420</v>
      </c>
      <c r="I6" s="69">
        <f t="shared" si="0"/>
        <v>7980</v>
      </c>
      <c r="J6" s="69">
        <f t="shared" si="0"/>
        <v>4560</v>
      </c>
      <c r="K6" s="69"/>
      <c r="L6" s="65"/>
      <c r="M6" s="65"/>
    </row>
    <row r="7" spans="1:13" s="64" customFormat="1" ht="15">
      <c r="A7" s="12" t="s">
        <v>7</v>
      </c>
      <c r="B7" s="69">
        <v>228</v>
      </c>
      <c r="C7" s="69">
        <v>228</v>
      </c>
      <c r="D7" s="69">
        <v>228</v>
      </c>
      <c r="E7" s="69">
        <v>30</v>
      </c>
      <c r="F7" s="69">
        <v>35</v>
      </c>
      <c r="G7" s="71">
        <v>30</v>
      </c>
      <c r="H7" s="69">
        <f t="shared" si="0"/>
        <v>6840</v>
      </c>
      <c r="I7" s="69">
        <f t="shared" si="0"/>
        <v>7980</v>
      </c>
      <c r="J7" s="69">
        <f t="shared" si="0"/>
        <v>6840</v>
      </c>
      <c r="K7" s="69"/>
      <c r="L7" s="65"/>
      <c r="M7" s="65"/>
    </row>
    <row r="8" spans="1:13" ht="15">
      <c r="A8" s="12" t="s">
        <v>9</v>
      </c>
      <c r="B8" s="69">
        <v>228</v>
      </c>
      <c r="C8" s="69">
        <v>228</v>
      </c>
      <c r="D8" s="69">
        <v>228</v>
      </c>
      <c r="E8" s="69">
        <v>50</v>
      </c>
      <c r="F8" s="69">
        <v>25</v>
      </c>
      <c r="G8" s="71">
        <v>25</v>
      </c>
      <c r="H8" s="69">
        <f t="shared" si="0"/>
        <v>11400</v>
      </c>
      <c r="I8" s="69">
        <f t="shared" si="0"/>
        <v>5700</v>
      </c>
      <c r="J8" s="69">
        <f t="shared" si="0"/>
        <v>5700</v>
      </c>
      <c r="K8" s="69"/>
      <c r="L8" s="65"/>
      <c r="M8" s="65"/>
    </row>
    <row r="9" spans="1:13" ht="15">
      <c r="A9" s="12"/>
      <c r="B9" s="69"/>
      <c r="C9" s="69"/>
      <c r="D9" s="69"/>
      <c r="E9" s="69"/>
      <c r="F9" s="69"/>
      <c r="G9" s="71"/>
      <c r="H9" s="69">
        <f>SUM(H4:H4)</f>
        <v>6840</v>
      </c>
      <c r="I9" s="69">
        <f>SUM(I4:I4)</f>
        <v>6840</v>
      </c>
      <c r="J9" s="69">
        <f>SUM(J4:J4)</f>
        <v>3420</v>
      </c>
      <c r="K9" s="69">
        <f>SUM(H9:J9)</f>
        <v>17100</v>
      </c>
      <c r="L9" s="65"/>
      <c r="M9" s="65"/>
    </row>
    <row r="10" spans="1:13" ht="15">
      <c r="A10" s="69" t="s">
        <v>184</v>
      </c>
      <c r="B10" s="69">
        <v>225</v>
      </c>
      <c r="C10" s="69">
        <v>225</v>
      </c>
      <c r="D10" s="69">
        <v>225</v>
      </c>
      <c r="E10" s="69"/>
      <c r="F10" s="69"/>
      <c r="G10" s="71"/>
      <c r="H10" s="69"/>
      <c r="I10" s="69"/>
      <c r="J10" s="69"/>
      <c r="K10" s="28"/>
      <c r="L10" s="64"/>
      <c r="M10" s="64"/>
    </row>
    <row r="11" spans="1:13" ht="15">
      <c r="A11" s="12" t="s">
        <v>3</v>
      </c>
      <c r="B11" s="69">
        <v>225</v>
      </c>
      <c r="C11" s="69">
        <v>225</v>
      </c>
      <c r="D11" s="69">
        <v>225</v>
      </c>
      <c r="E11" s="69">
        <v>30</v>
      </c>
      <c r="F11" s="69">
        <v>30</v>
      </c>
      <c r="G11" s="71">
        <v>30</v>
      </c>
      <c r="H11" s="69">
        <f aca="true" t="shared" si="1" ref="H11:J14">B11*E11</f>
        <v>6750</v>
      </c>
      <c r="I11" s="69">
        <f t="shared" si="1"/>
        <v>6750</v>
      </c>
      <c r="J11" s="69">
        <f t="shared" si="1"/>
        <v>6750</v>
      </c>
      <c r="K11" s="69">
        <f>SUM(H11:J11)</f>
        <v>20250</v>
      </c>
      <c r="L11" s="65"/>
      <c r="M11" s="65"/>
    </row>
    <row r="12" spans="1:13" ht="15">
      <c r="A12" s="12" t="s">
        <v>5</v>
      </c>
      <c r="B12" s="69">
        <v>225</v>
      </c>
      <c r="C12" s="69">
        <v>225</v>
      </c>
      <c r="D12" s="69">
        <v>225</v>
      </c>
      <c r="E12" s="69">
        <v>15</v>
      </c>
      <c r="F12" s="69">
        <v>35</v>
      </c>
      <c r="G12" s="71">
        <v>8</v>
      </c>
      <c r="H12" s="69">
        <f t="shared" si="1"/>
        <v>3375</v>
      </c>
      <c r="I12" s="69">
        <f t="shared" si="1"/>
        <v>7875</v>
      </c>
      <c r="J12" s="69">
        <f t="shared" si="1"/>
        <v>1800</v>
      </c>
      <c r="K12" s="69"/>
      <c r="L12" s="65"/>
      <c r="M12" s="65"/>
    </row>
    <row r="13" spans="1:13" s="64" customFormat="1" ht="15">
      <c r="A13" s="12" t="s">
        <v>9</v>
      </c>
      <c r="B13" s="69">
        <v>225</v>
      </c>
      <c r="C13" s="69">
        <v>225</v>
      </c>
      <c r="D13" s="69">
        <v>225</v>
      </c>
      <c r="E13" s="69">
        <v>25</v>
      </c>
      <c r="F13" s="69">
        <v>20</v>
      </c>
      <c r="G13" s="71">
        <v>15</v>
      </c>
      <c r="H13" s="69">
        <f t="shared" si="1"/>
        <v>5625</v>
      </c>
      <c r="I13" s="69">
        <f t="shared" si="1"/>
        <v>4500</v>
      </c>
      <c r="J13" s="69">
        <f t="shared" si="1"/>
        <v>3375</v>
      </c>
      <c r="K13" s="69"/>
      <c r="L13" s="65"/>
      <c r="M13" s="65"/>
    </row>
    <row r="14" spans="1:13" ht="15">
      <c r="A14" s="12" t="s">
        <v>11</v>
      </c>
      <c r="B14" s="69">
        <v>225</v>
      </c>
      <c r="C14" s="69">
        <v>225</v>
      </c>
      <c r="D14" s="69">
        <v>225</v>
      </c>
      <c r="E14" s="69">
        <v>15</v>
      </c>
      <c r="F14" s="69">
        <v>11</v>
      </c>
      <c r="G14" s="71">
        <v>15</v>
      </c>
      <c r="H14" s="69">
        <f t="shared" si="1"/>
        <v>3375</v>
      </c>
      <c r="I14" s="69">
        <f t="shared" si="1"/>
        <v>2475</v>
      </c>
      <c r="J14" s="69">
        <f t="shared" si="1"/>
        <v>3375</v>
      </c>
      <c r="K14" s="69"/>
      <c r="L14" s="65"/>
      <c r="M14" s="65"/>
    </row>
    <row r="15" spans="1:13" ht="15">
      <c r="A15" s="64"/>
      <c r="B15" s="64"/>
      <c r="C15" s="64"/>
      <c r="D15" s="64"/>
      <c r="E15" s="65">
        <f aca="true" t="shared" si="2" ref="E15:J15">SUM(E11:E14)</f>
        <v>85</v>
      </c>
      <c r="F15" s="65">
        <f t="shared" si="2"/>
        <v>96</v>
      </c>
      <c r="G15" s="65">
        <f t="shared" si="2"/>
        <v>68</v>
      </c>
      <c r="H15" s="65">
        <f t="shared" si="2"/>
        <v>19125</v>
      </c>
      <c r="I15" s="65">
        <f t="shared" si="2"/>
        <v>21600</v>
      </c>
      <c r="J15" s="65">
        <f t="shared" si="2"/>
        <v>15300</v>
      </c>
      <c r="K15" s="65">
        <f>SUM(H15:J15)</f>
        <v>56025</v>
      </c>
      <c r="L15" s="65"/>
      <c r="M15" s="65"/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3.8515625" style="0" customWidth="1"/>
    <col min="13" max="13" width="14.00390625" style="0" customWidth="1"/>
  </cols>
  <sheetData>
    <row r="1" spans="1:13" ht="15">
      <c r="A1" s="64" t="s">
        <v>347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43471</v>
      </c>
    </row>
    <row r="3" spans="1:13" ht="15">
      <c r="A3" s="66" t="s">
        <v>183</v>
      </c>
      <c r="B3" s="66">
        <v>225</v>
      </c>
      <c r="C3" s="66">
        <v>225</v>
      </c>
      <c r="D3" s="66">
        <v>220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225</v>
      </c>
      <c r="C4" s="66">
        <v>225</v>
      </c>
      <c r="D4" s="66">
        <v>220</v>
      </c>
      <c r="E4" s="69">
        <v>15</v>
      </c>
      <c r="F4" s="69">
        <v>20</v>
      </c>
      <c r="G4" s="71">
        <v>30</v>
      </c>
      <c r="H4" s="66">
        <f>B4*E4</f>
        <v>3375</v>
      </c>
      <c r="I4" s="66">
        <f>C4*F4</f>
        <v>4500</v>
      </c>
      <c r="J4" s="66">
        <f>D4*G4</f>
        <v>6600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>
        <f>SUM(E4)</f>
        <v>15</v>
      </c>
      <c r="F5" s="65">
        <f>SUM(F4)</f>
        <v>20</v>
      </c>
      <c r="G5" s="65">
        <f>SUM(G4)</f>
        <v>30</v>
      </c>
      <c r="H5" s="65">
        <f>SUM(H4:H4)</f>
        <v>3375</v>
      </c>
      <c r="I5" s="65">
        <f>SUM(I4:I4)</f>
        <v>4500</v>
      </c>
      <c r="J5" s="65">
        <f>SUM(J4:J4)</f>
        <v>6600</v>
      </c>
      <c r="K5" s="65">
        <f>SUM(H5:J5)</f>
        <v>14475</v>
      </c>
      <c r="L5" s="65"/>
      <c r="M5" s="65" t="e">
        <f>K5/L5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4.28125" style="0" customWidth="1"/>
    <col min="13" max="13" width="12.00390625" style="0" customWidth="1"/>
  </cols>
  <sheetData>
    <row r="1" spans="1:13" ht="15">
      <c r="A1" s="65" t="s">
        <v>348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6">
        <v>43469</v>
      </c>
    </row>
    <row r="3" spans="1:13" ht="15">
      <c r="A3" s="66" t="s">
        <v>183</v>
      </c>
      <c r="B3" s="69">
        <v>227</v>
      </c>
      <c r="C3" s="69">
        <v>227</v>
      </c>
      <c r="D3" s="69">
        <v>227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3</v>
      </c>
      <c r="B4" s="69">
        <v>227</v>
      </c>
      <c r="C4" s="69">
        <v>227</v>
      </c>
      <c r="D4" s="69">
        <v>227</v>
      </c>
      <c r="E4" s="69">
        <v>5</v>
      </c>
      <c r="F4" s="69">
        <v>2</v>
      </c>
      <c r="G4" s="71">
        <v>3</v>
      </c>
      <c r="H4" s="69">
        <f aca="true" t="shared" si="0" ref="H4:J8">B4*E4</f>
        <v>1135</v>
      </c>
      <c r="I4" s="69">
        <f t="shared" si="0"/>
        <v>454</v>
      </c>
      <c r="J4" s="69">
        <f t="shared" si="0"/>
        <v>681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4</v>
      </c>
      <c r="B5" s="69">
        <v>227</v>
      </c>
      <c r="C5" s="69">
        <v>227</v>
      </c>
      <c r="D5" s="69">
        <v>227</v>
      </c>
      <c r="E5" s="69">
        <v>10</v>
      </c>
      <c r="F5" s="69">
        <v>6</v>
      </c>
      <c r="G5" s="71">
        <v>5</v>
      </c>
      <c r="H5" s="69">
        <f t="shared" si="0"/>
        <v>2270</v>
      </c>
      <c r="I5" s="69">
        <f t="shared" si="0"/>
        <v>1362</v>
      </c>
      <c r="J5" s="69">
        <f t="shared" si="0"/>
        <v>1135</v>
      </c>
      <c r="K5" s="69"/>
      <c r="L5" s="65"/>
      <c r="M5" s="65"/>
    </row>
    <row r="6" spans="1:13" ht="15">
      <c r="A6" s="12" t="s">
        <v>5</v>
      </c>
      <c r="B6" s="69">
        <v>227</v>
      </c>
      <c r="C6" s="69">
        <v>227</v>
      </c>
      <c r="D6" s="69">
        <v>227</v>
      </c>
      <c r="E6" s="69">
        <v>25</v>
      </c>
      <c r="F6" s="69">
        <v>20</v>
      </c>
      <c r="G6" s="71">
        <v>30</v>
      </c>
      <c r="H6" s="69">
        <f t="shared" si="0"/>
        <v>5675</v>
      </c>
      <c r="I6" s="69">
        <f t="shared" si="0"/>
        <v>4540</v>
      </c>
      <c r="J6" s="69">
        <f t="shared" si="0"/>
        <v>6810</v>
      </c>
      <c r="K6" s="69"/>
      <c r="L6" s="65"/>
      <c r="M6" s="65"/>
    </row>
    <row r="7" spans="1:13" ht="15">
      <c r="A7" s="12" t="s">
        <v>7</v>
      </c>
      <c r="B7" s="69">
        <v>227</v>
      </c>
      <c r="C7" s="69">
        <v>227</v>
      </c>
      <c r="D7" s="69">
        <v>227</v>
      </c>
      <c r="E7" s="69">
        <v>50</v>
      </c>
      <c r="F7" s="69">
        <v>43</v>
      </c>
      <c r="G7" s="71">
        <v>20</v>
      </c>
      <c r="H7" s="69">
        <f t="shared" si="0"/>
        <v>11350</v>
      </c>
      <c r="I7" s="69">
        <f t="shared" si="0"/>
        <v>9761</v>
      </c>
      <c r="J7" s="69">
        <f t="shared" si="0"/>
        <v>4540</v>
      </c>
      <c r="K7" s="69"/>
      <c r="L7" s="65"/>
      <c r="M7" s="65"/>
    </row>
    <row r="8" spans="1:13" ht="15">
      <c r="A8" s="12" t="s">
        <v>9</v>
      </c>
      <c r="B8" s="69">
        <v>227</v>
      </c>
      <c r="C8" s="69">
        <v>227</v>
      </c>
      <c r="D8" s="69">
        <v>227</v>
      </c>
      <c r="E8" s="69">
        <v>45</v>
      </c>
      <c r="F8" s="69">
        <v>40</v>
      </c>
      <c r="G8" s="71">
        <v>26</v>
      </c>
      <c r="H8" s="69">
        <f t="shared" si="0"/>
        <v>10215</v>
      </c>
      <c r="I8" s="69">
        <f t="shared" si="0"/>
        <v>9080</v>
      </c>
      <c r="J8" s="69">
        <f t="shared" si="0"/>
        <v>5902</v>
      </c>
      <c r="K8" s="69"/>
      <c r="L8" s="65"/>
      <c r="M8" s="65"/>
    </row>
    <row r="9" spans="1:13" ht="15">
      <c r="A9" s="12"/>
      <c r="B9" s="69"/>
      <c r="C9" s="69"/>
      <c r="D9" s="69"/>
      <c r="E9" s="69"/>
      <c r="F9" s="69"/>
      <c r="G9" s="71"/>
      <c r="H9" s="69">
        <f>SUM(H4:H4)</f>
        <v>1135</v>
      </c>
      <c r="I9" s="69">
        <f>SUM(I4:I4)</f>
        <v>454</v>
      </c>
      <c r="J9" s="69">
        <f>SUM(J4:J4)</f>
        <v>681</v>
      </c>
      <c r="K9" s="69">
        <f>SUM(H9:J9)</f>
        <v>2270</v>
      </c>
      <c r="L9" s="65"/>
      <c r="M9" s="65"/>
    </row>
    <row r="10" spans="1:13" ht="15">
      <c r="A10" s="69" t="s">
        <v>184</v>
      </c>
      <c r="B10" s="69">
        <v>228</v>
      </c>
      <c r="C10" s="69">
        <v>228</v>
      </c>
      <c r="D10" s="69">
        <v>228</v>
      </c>
      <c r="E10" s="69"/>
      <c r="F10" s="69"/>
      <c r="G10" s="71"/>
      <c r="H10" s="69"/>
      <c r="I10" s="69"/>
      <c r="J10" s="69"/>
      <c r="K10" s="28"/>
      <c r="L10" s="64"/>
      <c r="M10" s="64"/>
    </row>
    <row r="11" spans="1:13" ht="15">
      <c r="A11" s="12" t="s">
        <v>4</v>
      </c>
      <c r="B11" s="69">
        <v>228</v>
      </c>
      <c r="C11" s="69">
        <v>228</v>
      </c>
      <c r="D11" s="69">
        <v>228</v>
      </c>
      <c r="E11" s="69">
        <v>3</v>
      </c>
      <c r="F11" s="69">
        <v>3</v>
      </c>
      <c r="G11" s="71">
        <v>3</v>
      </c>
      <c r="H11" s="69">
        <f aca="true" t="shared" si="1" ref="H11:J15">B11*E11</f>
        <v>684</v>
      </c>
      <c r="I11" s="69">
        <f t="shared" si="1"/>
        <v>684</v>
      </c>
      <c r="J11" s="69">
        <f t="shared" si="1"/>
        <v>684</v>
      </c>
      <c r="K11" s="69">
        <f>SUM(H11:J11)</f>
        <v>2052</v>
      </c>
      <c r="L11" s="65"/>
      <c r="M11" s="65"/>
    </row>
    <row r="12" spans="1:13" ht="15">
      <c r="A12" s="12" t="s">
        <v>5</v>
      </c>
      <c r="B12" s="69">
        <v>228</v>
      </c>
      <c r="C12" s="69">
        <v>228</v>
      </c>
      <c r="D12" s="69">
        <v>228</v>
      </c>
      <c r="E12" s="69">
        <v>30</v>
      </c>
      <c r="F12" s="69">
        <v>10</v>
      </c>
      <c r="G12" s="71">
        <v>25</v>
      </c>
      <c r="H12" s="69">
        <f t="shared" si="1"/>
        <v>6840</v>
      </c>
      <c r="I12" s="69">
        <f t="shared" si="1"/>
        <v>2280</v>
      </c>
      <c r="J12" s="69">
        <f t="shared" si="1"/>
        <v>5700</v>
      </c>
      <c r="K12" s="69"/>
      <c r="L12" s="65"/>
      <c r="M12" s="65"/>
    </row>
    <row r="13" spans="1:13" s="64" customFormat="1" ht="15">
      <c r="A13" s="12" t="s">
        <v>7</v>
      </c>
      <c r="B13" s="69">
        <v>228</v>
      </c>
      <c r="C13" s="69">
        <v>228</v>
      </c>
      <c r="D13" s="69">
        <v>228</v>
      </c>
      <c r="E13" s="69">
        <v>0</v>
      </c>
      <c r="F13" s="69">
        <v>0</v>
      </c>
      <c r="G13" s="71">
        <v>0</v>
      </c>
      <c r="H13" s="69">
        <f t="shared" si="1"/>
        <v>0</v>
      </c>
      <c r="I13" s="69">
        <f t="shared" si="1"/>
        <v>0</v>
      </c>
      <c r="J13" s="69">
        <f t="shared" si="1"/>
        <v>0</v>
      </c>
      <c r="K13" s="69"/>
      <c r="L13" s="65"/>
      <c r="M13" s="65"/>
    </row>
    <row r="14" spans="1:13" ht="15">
      <c r="A14" s="12" t="s">
        <v>9</v>
      </c>
      <c r="B14" s="69">
        <v>228</v>
      </c>
      <c r="C14" s="69">
        <v>228</v>
      </c>
      <c r="D14" s="69">
        <v>228</v>
      </c>
      <c r="E14" s="69">
        <v>0</v>
      </c>
      <c r="F14" s="69">
        <v>0</v>
      </c>
      <c r="G14" s="71">
        <v>0</v>
      </c>
      <c r="H14" s="69">
        <f t="shared" si="1"/>
        <v>0</v>
      </c>
      <c r="I14" s="69">
        <f t="shared" si="1"/>
        <v>0</v>
      </c>
      <c r="J14" s="69">
        <f t="shared" si="1"/>
        <v>0</v>
      </c>
      <c r="K14" s="69"/>
      <c r="L14" s="65"/>
      <c r="M14" s="65"/>
    </row>
    <row r="15" spans="1:13" ht="15">
      <c r="A15" s="12" t="s">
        <v>6</v>
      </c>
      <c r="B15" s="69">
        <v>228</v>
      </c>
      <c r="C15" s="69">
        <v>228</v>
      </c>
      <c r="D15" s="69">
        <v>228</v>
      </c>
      <c r="E15" s="69">
        <v>0</v>
      </c>
      <c r="F15" s="69">
        <v>0</v>
      </c>
      <c r="G15" s="71">
        <v>55</v>
      </c>
      <c r="H15" s="69">
        <f t="shared" si="1"/>
        <v>0</v>
      </c>
      <c r="I15" s="69">
        <f t="shared" si="1"/>
        <v>0</v>
      </c>
      <c r="J15" s="69">
        <f t="shared" si="1"/>
        <v>12540</v>
      </c>
      <c r="K15" s="69"/>
      <c r="L15" s="65"/>
      <c r="M15" s="65"/>
    </row>
    <row r="16" spans="1:13" ht="15">
      <c r="A16" s="64"/>
      <c r="B16" s="64"/>
      <c r="C16" s="64"/>
      <c r="D16" s="64"/>
      <c r="E16" s="65">
        <f aca="true" t="shared" si="2" ref="E16:J16">SUM(E11:E15)</f>
        <v>33</v>
      </c>
      <c r="F16" s="65">
        <f t="shared" si="2"/>
        <v>13</v>
      </c>
      <c r="G16" s="65">
        <f t="shared" si="2"/>
        <v>83</v>
      </c>
      <c r="H16" s="65">
        <f t="shared" si="2"/>
        <v>7524</v>
      </c>
      <c r="I16" s="65">
        <f t="shared" si="2"/>
        <v>2964</v>
      </c>
      <c r="J16" s="65">
        <f t="shared" si="2"/>
        <v>18924</v>
      </c>
      <c r="K16" s="65">
        <f>SUM(H16:J16)</f>
        <v>29412</v>
      </c>
      <c r="L16" s="65"/>
      <c r="M16" s="65"/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4.140625" style="0" customWidth="1"/>
    <col min="13" max="13" width="11.28125" style="0" customWidth="1"/>
  </cols>
  <sheetData>
    <row r="1" spans="1:13" ht="15">
      <c r="A1" s="65" t="s">
        <v>360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6">
        <v>43521</v>
      </c>
    </row>
    <row r="3" spans="1:13" ht="15">
      <c r="A3" s="66" t="s">
        <v>183</v>
      </c>
      <c r="B3" s="69">
        <v>230</v>
      </c>
      <c r="C3" s="69">
        <v>232</v>
      </c>
      <c r="D3" s="69">
        <v>229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2</v>
      </c>
      <c r="B4" s="69">
        <v>230</v>
      </c>
      <c r="C4" s="69">
        <v>232</v>
      </c>
      <c r="D4" s="69">
        <v>229</v>
      </c>
      <c r="E4" s="69">
        <v>30</v>
      </c>
      <c r="F4" s="69">
        <v>31</v>
      </c>
      <c r="G4" s="71">
        <v>44</v>
      </c>
      <c r="H4" s="69">
        <f aca="true" t="shared" si="0" ref="H4:J6">B4*E4</f>
        <v>6900</v>
      </c>
      <c r="I4" s="69">
        <f t="shared" si="0"/>
        <v>7192</v>
      </c>
      <c r="J4" s="69">
        <f t="shared" si="0"/>
        <v>10076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4</v>
      </c>
      <c r="B5" s="69">
        <v>230</v>
      </c>
      <c r="C5" s="69">
        <v>232</v>
      </c>
      <c r="D5" s="69">
        <v>229</v>
      </c>
      <c r="E5" s="69">
        <v>30</v>
      </c>
      <c r="F5" s="69">
        <v>21</v>
      </c>
      <c r="G5" s="71">
        <v>19</v>
      </c>
      <c r="H5" s="69">
        <f t="shared" si="0"/>
        <v>6900</v>
      </c>
      <c r="I5" s="69">
        <f t="shared" si="0"/>
        <v>4872</v>
      </c>
      <c r="J5" s="69">
        <f t="shared" si="0"/>
        <v>4351</v>
      </c>
      <c r="K5" s="69"/>
      <c r="L5" s="65"/>
      <c r="M5" s="65"/>
    </row>
    <row r="6" spans="1:13" ht="15">
      <c r="A6" s="12" t="s">
        <v>6</v>
      </c>
      <c r="B6" s="69">
        <v>230</v>
      </c>
      <c r="C6" s="69">
        <v>232</v>
      </c>
      <c r="D6" s="69">
        <v>229</v>
      </c>
      <c r="E6" s="69">
        <v>36</v>
      </c>
      <c r="F6" s="69">
        <v>24</v>
      </c>
      <c r="G6" s="71">
        <v>26</v>
      </c>
      <c r="H6" s="69">
        <f t="shared" si="0"/>
        <v>8280</v>
      </c>
      <c r="I6" s="69">
        <f t="shared" si="0"/>
        <v>5568</v>
      </c>
      <c r="J6" s="69">
        <f t="shared" si="0"/>
        <v>5954</v>
      </c>
      <c r="K6" s="69"/>
      <c r="L6" s="65"/>
      <c r="M6" s="65"/>
    </row>
    <row r="7" spans="1:13" ht="15">
      <c r="A7" s="12"/>
      <c r="B7" s="69"/>
      <c r="C7" s="69"/>
      <c r="D7" s="69"/>
      <c r="E7" s="69"/>
      <c r="F7" s="69"/>
      <c r="G7" s="71"/>
      <c r="H7" s="69">
        <f>SUM(H4:H4)</f>
        <v>6900</v>
      </c>
      <c r="I7" s="69">
        <f>SUM(I4:I4)</f>
        <v>7192</v>
      </c>
      <c r="J7" s="69">
        <f>SUM(J4:J4)</f>
        <v>10076</v>
      </c>
      <c r="K7" s="69">
        <f>SUM(H7:J7)</f>
        <v>24168</v>
      </c>
      <c r="L7" s="65"/>
      <c r="M7" s="65"/>
    </row>
    <row r="8" spans="1:13" ht="15">
      <c r="A8" s="69" t="s">
        <v>184</v>
      </c>
      <c r="B8" s="69">
        <v>230</v>
      </c>
      <c r="C8" s="69">
        <v>230</v>
      </c>
      <c r="D8" s="69">
        <v>229</v>
      </c>
      <c r="E8" s="69"/>
      <c r="F8" s="69"/>
      <c r="G8" s="71"/>
      <c r="H8" s="69"/>
      <c r="I8" s="69"/>
      <c r="J8" s="69"/>
      <c r="K8" s="28"/>
      <c r="L8" s="64"/>
      <c r="M8" s="64"/>
    </row>
    <row r="9" spans="1:13" ht="15">
      <c r="A9" s="12" t="s">
        <v>2</v>
      </c>
      <c r="B9" s="69">
        <v>230</v>
      </c>
      <c r="C9" s="69">
        <v>230</v>
      </c>
      <c r="D9" s="69">
        <v>229</v>
      </c>
      <c r="E9" s="69">
        <v>0</v>
      </c>
      <c r="F9" s="69">
        <v>0</v>
      </c>
      <c r="G9" s="71">
        <v>0</v>
      </c>
      <c r="H9" s="69">
        <f aca="true" t="shared" si="1" ref="H9:J11">B9*E9</f>
        <v>0</v>
      </c>
      <c r="I9" s="69">
        <f t="shared" si="1"/>
        <v>0</v>
      </c>
      <c r="J9" s="69">
        <f t="shared" si="1"/>
        <v>0</v>
      </c>
      <c r="K9" s="69">
        <f>SUM(H9:J9)</f>
        <v>0</v>
      </c>
      <c r="L9" s="65"/>
      <c r="M9" s="65"/>
    </row>
    <row r="10" spans="1:13" ht="15">
      <c r="A10" s="12" t="s">
        <v>4</v>
      </c>
      <c r="B10" s="69">
        <v>230</v>
      </c>
      <c r="C10" s="69">
        <v>230</v>
      </c>
      <c r="D10" s="69">
        <v>229</v>
      </c>
      <c r="E10" s="69">
        <v>0</v>
      </c>
      <c r="F10" s="69">
        <v>0</v>
      </c>
      <c r="G10" s="71"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/>
      <c r="L10" s="65"/>
      <c r="M10" s="65"/>
    </row>
    <row r="11" spans="1:13" ht="15">
      <c r="A11" s="12" t="s">
        <v>6</v>
      </c>
      <c r="B11" s="69">
        <v>230</v>
      </c>
      <c r="C11" s="69">
        <v>230</v>
      </c>
      <c r="D11" s="69">
        <v>229</v>
      </c>
      <c r="E11" s="69">
        <v>0</v>
      </c>
      <c r="F11" s="69">
        <v>0</v>
      </c>
      <c r="G11" s="71"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5"/>
      <c r="M11" s="65"/>
    </row>
    <row r="12" spans="1:13" ht="15">
      <c r="A12" s="64"/>
      <c r="B12" s="64"/>
      <c r="C12" s="64"/>
      <c r="D12" s="64"/>
      <c r="E12" s="65">
        <f aca="true" t="shared" si="2" ref="E12:J12">SUM(E9:E11)</f>
        <v>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>SUM(H12:J12)</f>
        <v>0</v>
      </c>
      <c r="L12" s="65"/>
      <c r="M12" s="65"/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4.28125" style="0" customWidth="1"/>
    <col min="13" max="13" width="13.00390625" style="0" customWidth="1"/>
  </cols>
  <sheetData>
    <row r="1" spans="1:13" ht="15">
      <c r="A1" s="64" t="s">
        <v>344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43470</v>
      </c>
    </row>
    <row r="3" spans="1:13" ht="15">
      <c r="A3" s="66" t="s">
        <v>183</v>
      </c>
      <c r="B3" s="66">
        <v>224</v>
      </c>
      <c r="C3" s="66">
        <v>222</v>
      </c>
      <c r="D3" s="66">
        <v>223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6" t="s">
        <v>2</v>
      </c>
      <c r="B4" s="66">
        <v>224</v>
      </c>
      <c r="C4" s="66">
        <v>222</v>
      </c>
      <c r="D4" s="66">
        <v>223</v>
      </c>
      <c r="E4" s="66">
        <v>75</v>
      </c>
      <c r="F4" s="66"/>
      <c r="G4" s="72"/>
      <c r="H4" s="66">
        <f aca="true" t="shared" si="0" ref="H4:J7">B4*E4</f>
        <v>16800</v>
      </c>
      <c r="I4" s="66">
        <f t="shared" si="0"/>
        <v>0</v>
      </c>
      <c r="J4" s="66">
        <f t="shared" si="0"/>
        <v>0</v>
      </c>
      <c r="K4" s="64"/>
      <c r="L4" s="64"/>
      <c r="M4" s="64"/>
    </row>
    <row r="5" spans="1:13" ht="15">
      <c r="A5" s="66" t="s">
        <v>3</v>
      </c>
      <c r="B5" s="66">
        <v>224</v>
      </c>
      <c r="C5" s="66">
        <v>222</v>
      </c>
      <c r="D5" s="66">
        <v>223</v>
      </c>
      <c r="E5" s="66">
        <v>0</v>
      </c>
      <c r="F5" s="66"/>
      <c r="G5" s="72"/>
      <c r="H5" s="66">
        <f t="shared" si="0"/>
        <v>0</v>
      </c>
      <c r="I5" s="66">
        <f t="shared" si="0"/>
        <v>0</v>
      </c>
      <c r="J5" s="66">
        <f t="shared" si="0"/>
        <v>0</v>
      </c>
      <c r="K5" s="64"/>
      <c r="L5" s="64"/>
      <c r="M5" s="64"/>
    </row>
    <row r="6" spans="1:13" ht="15">
      <c r="A6" s="66" t="s">
        <v>4</v>
      </c>
      <c r="B6" s="66">
        <v>224</v>
      </c>
      <c r="C6" s="66">
        <v>222</v>
      </c>
      <c r="D6" s="66">
        <v>223</v>
      </c>
      <c r="E6" s="66">
        <v>17</v>
      </c>
      <c r="F6" s="66"/>
      <c r="G6" s="72"/>
      <c r="H6" s="66">
        <f t="shared" si="0"/>
        <v>3808</v>
      </c>
      <c r="I6" s="66">
        <f t="shared" si="0"/>
        <v>0</v>
      </c>
      <c r="J6" s="66">
        <f t="shared" si="0"/>
        <v>0</v>
      </c>
      <c r="K6" s="64"/>
      <c r="L6" s="64"/>
      <c r="M6" s="64"/>
    </row>
    <row r="7" spans="1:13" ht="15">
      <c r="A7" s="69" t="s">
        <v>5</v>
      </c>
      <c r="B7" s="66">
        <v>224</v>
      </c>
      <c r="C7" s="66">
        <v>222</v>
      </c>
      <c r="D7" s="66">
        <v>223</v>
      </c>
      <c r="E7" s="69">
        <v>0</v>
      </c>
      <c r="F7" s="69">
        <v>0</v>
      </c>
      <c r="G7" s="71"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5" t="s">
        <v>242</v>
      </c>
      <c r="L7" s="65" t="s">
        <v>243</v>
      </c>
      <c r="M7" s="65" t="s">
        <v>248</v>
      </c>
    </row>
    <row r="8" spans="1:13" ht="15">
      <c r="A8" s="64"/>
      <c r="B8" s="64"/>
      <c r="C8" s="64"/>
      <c r="D8" s="64"/>
      <c r="E8" s="65">
        <f>SUM(E3:E7)</f>
        <v>92</v>
      </c>
      <c r="F8" s="65">
        <f>SUM(F3:F7)</f>
        <v>0</v>
      </c>
      <c r="G8" s="65">
        <f>SUM(G3:G7)</f>
        <v>0</v>
      </c>
      <c r="H8" s="65">
        <f>SUM(H4:H7)</f>
        <v>20608</v>
      </c>
      <c r="I8" s="65">
        <f>SUM(I4:I7)</f>
        <v>0</v>
      </c>
      <c r="J8" s="65">
        <f>SUM(J4:J7)</f>
        <v>0</v>
      </c>
      <c r="K8" s="65">
        <f>SUM(H8:J8)</f>
        <v>20608</v>
      </c>
      <c r="L8" s="65"/>
      <c r="M8" s="65"/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9" sqref="L9"/>
    </sheetView>
  </sheetViews>
  <sheetFormatPr defaultColWidth="9.140625" defaultRowHeight="15"/>
  <cols>
    <col min="13" max="13" width="11.140625" style="0" customWidth="1"/>
  </cols>
  <sheetData>
    <row r="1" spans="1:13" ht="15">
      <c r="A1" s="64" t="s">
        <v>349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43477</v>
      </c>
    </row>
    <row r="3" spans="1:13" ht="15">
      <c r="A3" s="66" t="s">
        <v>183</v>
      </c>
      <c r="B3" s="66">
        <v>236</v>
      </c>
      <c r="C3" s="66">
        <v>227</v>
      </c>
      <c r="D3" s="66">
        <v>221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236</v>
      </c>
      <c r="C4" s="66">
        <v>227</v>
      </c>
      <c r="D4" s="66">
        <v>221</v>
      </c>
      <c r="E4" s="69">
        <v>10</v>
      </c>
      <c r="F4" s="69">
        <v>6</v>
      </c>
      <c r="G4" s="71">
        <v>15</v>
      </c>
      <c r="H4" s="66">
        <f>B4*E4</f>
        <v>2360</v>
      </c>
      <c r="I4" s="66">
        <f>C4*F4</f>
        <v>1362</v>
      </c>
      <c r="J4" s="66">
        <f>D4*G4</f>
        <v>3315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>
        <f>SUM(E4)</f>
        <v>10</v>
      </c>
      <c r="F5" s="65">
        <f>SUM(F4)</f>
        <v>6</v>
      </c>
      <c r="G5" s="65">
        <f>SUM(G4)</f>
        <v>15</v>
      </c>
      <c r="H5" s="65">
        <f>SUM(H4:H4)</f>
        <v>2360</v>
      </c>
      <c r="I5" s="65">
        <f>SUM(I4:I4)</f>
        <v>1362</v>
      </c>
      <c r="J5" s="65">
        <f>SUM(J4:J4)</f>
        <v>3315</v>
      </c>
      <c r="K5" s="65">
        <f>SUM(H5:J5)</f>
        <v>7037</v>
      </c>
      <c r="L5" s="65"/>
      <c r="M5" s="65" t="e">
        <f>K5/L5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5.7109375" style="0" customWidth="1"/>
    <col min="13" max="13" width="11.28125" style="0" customWidth="1"/>
  </cols>
  <sheetData>
    <row r="1" spans="1:13" ht="15">
      <c r="A1" s="64" t="s">
        <v>351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43477</v>
      </c>
    </row>
    <row r="3" spans="1:13" ht="15">
      <c r="A3" s="66" t="s">
        <v>183</v>
      </c>
      <c r="B3" s="66">
        <v>237</v>
      </c>
      <c r="C3" s="66">
        <v>237</v>
      </c>
      <c r="D3" s="66">
        <v>237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237</v>
      </c>
      <c r="C4" s="66">
        <v>237</v>
      </c>
      <c r="D4" s="66">
        <v>237</v>
      </c>
      <c r="E4" s="69">
        <v>75</v>
      </c>
      <c r="F4" s="69">
        <v>78</v>
      </c>
      <c r="G4" s="71">
        <v>76</v>
      </c>
      <c r="H4" s="66">
        <f>B4*E4</f>
        <v>17775</v>
      </c>
      <c r="I4" s="66">
        <f>C4*F4</f>
        <v>18486</v>
      </c>
      <c r="J4" s="66">
        <f>D4*G4</f>
        <v>18012</v>
      </c>
      <c r="K4" s="65" t="s">
        <v>242</v>
      </c>
      <c r="L4" s="65" t="s">
        <v>243</v>
      </c>
      <c r="M4" s="65" t="s">
        <v>248</v>
      </c>
    </row>
    <row r="5" spans="1:13" ht="15">
      <c r="A5" s="65"/>
      <c r="B5" s="66"/>
      <c r="C5" s="66"/>
      <c r="D5" s="66"/>
      <c r="E5" s="65">
        <f>SUM(E4)</f>
        <v>75</v>
      </c>
      <c r="F5" s="65">
        <f>SUM(F4)</f>
        <v>78</v>
      </c>
      <c r="G5" s="65">
        <f>SUM(G4)</f>
        <v>76</v>
      </c>
      <c r="H5" s="65">
        <f>SUM(H4:H4)</f>
        <v>17775</v>
      </c>
      <c r="I5" s="65">
        <f>SUM(I4:I4)</f>
        <v>18486</v>
      </c>
      <c r="J5" s="65">
        <f>SUM(J4:J4)</f>
        <v>18012</v>
      </c>
      <c r="K5" s="65">
        <f>SUM(H5:J5)</f>
        <v>54273</v>
      </c>
      <c r="L5" s="65">
        <v>630000</v>
      </c>
      <c r="M5" s="65">
        <f>K5/L5</f>
        <v>0.08614761904761904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5.8515625" style="0" customWidth="1"/>
    <col min="13" max="13" width="12.8515625" style="0" customWidth="1"/>
  </cols>
  <sheetData>
    <row r="1" spans="1:13" ht="15">
      <c r="A1" s="64" t="s">
        <v>352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43478</v>
      </c>
    </row>
    <row r="3" spans="1:13" ht="15">
      <c r="A3" s="66" t="s">
        <v>183</v>
      </c>
      <c r="B3" s="66">
        <v>233</v>
      </c>
      <c r="C3" s="66">
        <v>238</v>
      </c>
      <c r="D3" s="66">
        <v>232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6" t="s">
        <v>2</v>
      </c>
      <c r="B4" s="66">
        <v>233</v>
      </c>
      <c r="C4" s="66">
        <v>238</v>
      </c>
      <c r="D4" s="66">
        <v>232</v>
      </c>
      <c r="E4" s="66">
        <v>16</v>
      </c>
      <c r="F4" s="66">
        <v>15</v>
      </c>
      <c r="G4" s="72">
        <v>3</v>
      </c>
      <c r="H4" s="66">
        <f aca="true" t="shared" si="0" ref="H4:J11">B4*E4</f>
        <v>3728</v>
      </c>
      <c r="I4" s="66">
        <f t="shared" si="0"/>
        <v>3570</v>
      </c>
      <c r="J4" s="66">
        <f t="shared" si="0"/>
        <v>696</v>
      </c>
      <c r="K4" s="64"/>
      <c r="L4" s="64"/>
      <c r="M4" s="64"/>
    </row>
    <row r="5" spans="1:13" ht="15">
      <c r="A5" s="66" t="s">
        <v>3</v>
      </c>
      <c r="B5" s="66">
        <v>233</v>
      </c>
      <c r="C5" s="66">
        <v>238</v>
      </c>
      <c r="D5" s="66">
        <v>232</v>
      </c>
      <c r="E5" s="66">
        <v>1</v>
      </c>
      <c r="F5" s="66">
        <v>2</v>
      </c>
      <c r="G5" s="72">
        <v>1</v>
      </c>
      <c r="H5" s="66">
        <f t="shared" si="0"/>
        <v>233</v>
      </c>
      <c r="I5" s="66">
        <f t="shared" si="0"/>
        <v>476</v>
      </c>
      <c r="J5" s="66">
        <f t="shared" si="0"/>
        <v>232</v>
      </c>
      <c r="K5" s="64"/>
      <c r="L5" s="64"/>
      <c r="M5" s="64"/>
    </row>
    <row r="6" spans="1:13" ht="15">
      <c r="A6" s="66" t="s">
        <v>4</v>
      </c>
      <c r="B6" s="66">
        <v>233</v>
      </c>
      <c r="C6" s="66">
        <v>238</v>
      </c>
      <c r="D6" s="66">
        <v>232</v>
      </c>
      <c r="E6" s="66">
        <v>46</v>
      </c>
      <c r="F6" s="66">
        <v>47</v>
      </c>
      <c r="G6" s="72">
        <v>47</v>
      </c>
      <c r="H6" s="66">
        <f t="shared" si="0"/>
        <v>10718</v>
      </c>
      <c r="I6" s="66">
        <f t="shared" si="0"/>
        <v>11186</v>
      </c>
      <c r="J6" s="66">
        <f t="shared" si="0"/>
        <v>10904</v>
      </c>
      <c r="K6" s="64"/>
      <c r="L6" s="64"/>
      <c r="M6" s="64"/>
    </row>
    <row r="7" spans="1:10" s="64" customFormat="1" ht="15">
      <c r="A7" s="66" t="s">
        <v>5</v>
      </c>
      <c r="B7" s="66">
        <v>233</v>
      </c>
      <c r="C7" s="66">
        <v>238</v>
      </c>
      <c r="D7" s="66">
        <v>232</v>
      </c>
      <c r="E7" s="66">
        <v>1</v>
      </c>
      <c r="F7" s="66">
        <v>0</v>
      </c>
      <c r="G7" s="72">
        <v>0</v>
      </c>
      <c r="H7" s="66">
        <f t="shared" si="0"/>
        <v>233</v>
      </c>
      <c r="I7" s="66">
        <f t="shared" si="0"/>
        <v>0</v>
      </c>
      <c r="J7" s="66">
        <f t="shared" si="0"/>
        <v>0</v>
      </c>
    </row>
    <row r="8" spans="1:10" s="64" customFormat="1" ht="15">
      <c r="A8" s="66" t="s">
        <v>6</v>
      </c>
      <c r="B8" s="66">
        <v>233</v>
      </c>
      <c r="C8" s="66">
        <v>238</v>
      </c>
      <c r="D8" s="66">
        <v>232</v>
      </c>
      <c r="E8" s="66">
        <v>43</v>
      </c>
      <c r="F8" s="66">
        <v>61</v>
      </c>
      <c r="G8" s="72">
        <v>70</v>
      </c>
      <c r="H8" s="66">
        <f t="shared" si="0"/>
        <v>10019</v>
      </c>
      <c r="I8" s="66">
        <f t="shared" si="0"/>
        <v>14518</v>
      </c>
      <c r="J8" s="66">
        <f t="shared" si="0"/>
        <v>16240</v>
      </c>
    </row>
    <row r="9" spans="1:10" s="64" customFormat="1" ht="15">
      <c r="A9" s="66" t="s">
        <v>7</v>
      </c>
      <c r="B9" s="66">
        <v>233</v>
      </c>
      <c r="C9" s="66">
        <v>238</v>
      </c>
      <c r="D9" s="66">
        <v>232</v>
      </c>
      <c r="E9" s="66">
        <v>10</v>
      </c>
      <c r="F9" s="66">
        <v>8</v>
      </c>
      <c r="G9" s="72">
        <v>21</v>
      </c>
      <c r="H9" s="66">
        <f t="shared" si="0"/>
        <v>2330</v>
      </c>
      <c r="I9" s="66">
        <f t="shared" si="0"/>
        <v>1904</v>
      </c>
      <c r="J9" s="66">
        <f t="shared" si="0"/>
        <v>4872</v>
      </c>
    </row>
    <row r="10" spans="1:13" ht="15">
      <c r="A10" s="69" t="s">
        <v>8</v>
      </c>
      <c r="B10" s="66">
        <v>233</v>
      </c>
      <c r="C10" s="66">
        <v>238</v>
      </c>
      <c r="D10" s="66">
        <v>232</v>
      </c>
      <c r="E10" s="69">
        <v>13</v>
      </c>
      <c r="F10" s="69">
        <v>11</v>
      </c>
      <c r="G10" s="71">
        <v>9</v>
      </c>
      <c r="H10" s="66">
        <f t="shared" si="0"/>
        <v>3029</v>
      </c>
      <c r="I10" s="66">
        <f t="shared" si="0"/>
        <v>2618</v>
      </c>
      <c r="J10" s="66">
        <f t="shared" si="0"/>
        <v>2088</v>
      </c>
      <c r="K10" s="64"/>
      <c r="L10" s="64"/>
      <c r="M10" s="64"/>
    </row>
    <row r="11" spans="1:13" ht="15">
      <c r="A11" s="69" t="s">
        <v>9</v>
      </c>
      <c r="B11" s="66">
        <v>233</v>
      </c>
      <c r="C11" s="66">
        <v>238</v>
      </c>
      <c r="D11" s="66">
        <v>232</v>
      </c>
      <c r="E11" s="69">
        <v>23</v>
      </c>
      <c r="F11" s="69">
        <v>15</v>
      </c>
      <c r="G11" s="71">
        <v>29</v>
      </c>
      <c r="H11" s="66">
        <f t="shared" si="0"/>
        <v>5359</v>
      </c>
      <c r="I11" s="66">
        <f t="shared" si="0"/>
        <v>3570</v>
      </c>
      <c r="J11" s="66">
        <f t="shared" si="0"/>
        <v>6728</v>
      </c>
      <c r="K11" s="65" t="s">
        <v>242</v>
      </c>
      <c r="L11" s="65" t="s">
        <v>243</v>
      </c>
      <c r="M11" s="65" t="s">
        <v>248</v>
      </c>
    </row>
    <row r="12" spans="1:13" ht="15">
      <c r="A12" s="64"/>
      <c r="B12" s="64"/>
      <c r="C12" s="64"/>
      <c r="D12" s="64"/>
      <c r="E12" s="65">
        <f>SUM(E3:E11)</f>
        <v>153</v>
      </c>
      <c r="F12" s="65">
        <f>SUM(F3:F11)</f>
        <v>159</v>
      </c>
      <c r="G12" s="65">
        <f>SUM(G3:G11)</f>
        <v>180</v>
      </c>
      <c r="H12" s="65">
        <f>SUM(H10:H11)</f>
        <v>8388</v>
      </c>
      <c r="I12" s="65">
        <f>SUM(I10:I11)</f>
        <v>6188</v>
      </c>
      <c r="J12" s="65">
        <f>SUM(J10:J11)</f>
        <v>8816</v>
      </c>
      <c r="K12" s="65">
        <f>SUM(H12:J12)</f>
        <v>23392</v>
      </c>
      <c r="L12" s="65"/>
      <c r="M12" s="65"/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4.57421875" style="0" customWidth="1"/>
  </cols>
  <sheetData>
    <row r="1" spans="1:13" ht="15">
      <c r="A1" s="64" t="s">
        <v>356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3" t="s">
        <v>354</v>
      </c>
    </row>
    <row r="3" spans="1:13" ht="15">
      <c r="A3" s="66" t="s">
        <v>183</v>
      </c>
      <c r="B3" s="66">
        <v>223</v>
      </c>
      <c r="C3" s="66">
        <v>224</v>
      </c>
      <c r="D3" s="66">
        <v>223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9" t="s">
        <v>2</v>
      </c>
      <c r="B4" s="66">
        <v>223</v>
      </c>
      <c r="C4" s="66">
        <v>224</v>
      </c>
      <c r="D4" s="66">
        <v>223</v>
      </c>
      <c r="E4" s="69">
        <v>86</v>
      </c>
      <c r="F4" s="69">
        <v>90</v>
      </c>
      <c r="G4" s="71">
        <v>92</v>
      </c>
      <c r="H4" s="66">
        <f>B4*E4</f>
        <v>19178</v>
      </c>
      <c r="I4" s="66">
        <f>C4*F4</f>
        <v>20160</v>
      </c>
      <c r="J4" s="66">
        <f>D4*G4</f>
        <v>20516</v>
      </c>
      <c r="K4" s="65" t="s">
        <v>242</v>
      </c>
      <c r="L4" s="65" t="s">
        <v>243</v>
      </c>
      <c r="M4" s="65" t="s">
        <v>248</v>
      </c>
    </row>
    <row r="5" spans="1:13" ht="15">
      <c r="A5" s="69" t="s">
        <v>3</v>
      </c>
      <c r="B5" s="66">
        <v>223</v>
      </c>
      <c r="C5" s="66">
        <v>224</v>
      </c>
      <c r="D5" s="66">
        <v>223</v>
      </c>
      <c r="E5" s="69">
        <v>122</v>
      </c>
      <c r="F5" s="69">
        <v>103</v>
      </c>
      <c r="G5" s="71">
        <v>83</v>
      </c>
      <c r="H5" s="66">
        <f aca="true" t="shared" si="0" ref="H5:J6">B5*E5</f>
        <v>27206</v>
      </c>
      <c r="I5" s="66">
        <f t="shared" si="0"/>
        <v>23072</v>
      </c>
      <c r="J5" s="66">
        <f t="shared" si="0"/>
        <v>18509</v>
      </c>
      <c r="K5" s="65"/>
      <c r="L5" s="65"/>
      <c r="M5" s="65"/>
    </row>
    <row r="6" spans="1:13" ht="15">
      <c r="A6" s="69" t="s">
        <v>4</v>
      </c>
      <c r="B6" s="66">
        <v>223</v>
      </c>
      <c r="C6" s="66">
        <v>224</v>
      </c>
      <c r="D6" s="66">
        <v>223</v>
      </c>
      <c r="E6" s="69">
        <v>48</v>
      </c>
      <c r="F6" s="69">
        <v>92</v>
      </c>
      <c r="G6" s="71">
        <v>70</v>
      </c>
      <c r="H6" s="66">
        <f t="shared" si="0"/>
        <v>10704</v>
      </c>
      <c r="I6" s="66">
        <f t="shared" si="0"/>
        <v>20608</v>
      </c>
      <c r="J6" s="66">
        <f t="shared" si="0"/>
        <v>15610</v>
      </c>
      <c r="K6" s="65"/>
      <c r="L6" s="65"/>
      <c r="M6" s="65"/>
    </row>
    <row r="7" spans="1:13" ht="15">
      <c r="A7" s="64"/>
      <c r="B7" s="64"/>
      <c r="C7" s="64"/>
      <c r="D7" s="64"/>
      <c r="E7" s="65">
        <f aca="true" t="shared" si="1" ref="E7:J7">SUM(E4:E4)</f>
        <v>86</v>
      </c>
      <c r="F7" s="65">
        <f t="shared" si="1"/>
        <v>90</v>
      </c>
      <c r="G7" s="65">
        <f t="shared" si="1"/>
        <v>92</v>
      </c>
      <c r="H7" s="65">
        <f t="shared" si="1"/>
        <v>19178</v>
      </c>
      <c r="I7" s="65">
        <f t="shared" si="1"/>
        <v>20160</v>
      </c>
      <c r="J7" s="65">
        <f t="shared" si="1"/>
        <v>20516</v>
      </c>
      <c r="K7" s="65">
        <f>SUM(H7:J7)</f>
        <v>59854</v>
      </c>
      <c r="L7" s="65"/>
      <c r="M7" s="65"/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5.28125" style="0" customWidth="1"/>
    <col min="13" max="13" width="11.8515625" style="0" customWidth="1"/>
  </cols>
  <sheetData>
    <row r="1" spans="1:13" ht="15">
      <c r="A1" s="65" t="s">
        <v>357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"/>
      <c r="L2" s="73"/>
      <c r="M2" s="76">
        <v>43509</v>
      </c>
    </row>
    <row r="3" spans="1:13" ht="15">
      <c r="A3" s="66" t="s">
        <v>183</v>
      </c>
      <c r="B3" s="69">
        <v>220</v>
      </c>
      <c r="C3" s="69">
        <v>225</v>
      </c>
      <c r="D3" s="69">
        <v>227</v>
      </c>
      <c r="E3" s="69"/>
      <c r="F3" s="69"/>
      <c r="G3" s="71"/>
      <c r="H3" s="69"/>
      <c r="I3" s="69"/>
      <c r="J3" s="69"/>
      <c r="K3" s="28"/>
      <c r="L3" s="64"/>
      <c r="M3" s="64"/>
    </row>
    <row r="4" spans="1:13" ht="15">
      <c r="A4" s="12" t="s">
        <v>7</v>
      </c>
      <c r="B4" s="69">
        <v>220</v>
      </c>
      <c r="C4" s="69">
        <v>225</v>
      </c>
      <c r="D4" s="69">
        <v>227</v>
      </c>
      <c r="E4" s="69">
        <v>17</v>
      </c>
      <c r="F4" s="69">
        <v>38</v>
      </c>
      <c r="G4" s="71">
        <v>47</v>
      </c>
      <c r="H4" s="69">
        <f aca="true" t="shared" si="0" ref="H4:J6">B4*E4</f>
        <v>3740</v>
      </c>
      <c r="I4" s="69">
        <f t="shared" si="0"/>
        <v>8550</v>
      </c>
      <c r="J4" s="69">
        <f t="shared" si="0"/>
        <v>10669</v>
      </c>
      <c r="K4" s="69" t="s">
        <v>242</v>
      </c>
      <c r="L4" s="65" t="s">
        <v>243</v>
      </c>
      <c r="M4" s="65" t="s">
        <v>248</v>
      </c>
    </row>
    <row r="5" spans="1:13" ht="15">
      <c r="A5" s="12" t="s">
        <v>6</v>
      </c>
      <c r="B5" s="69">
        <v>220</v>
      </c>
      <c r="C5" s="69">
        <v>225</v>
      </c>
      <c r="D5" s="69">
        <v>227</v>
      </c>
      <c r="E5" s="69">
        <v>29</v>
      </c>
      <c r="F5" s="69">
        <v>22</v>
      </c>
      <c r="G5" s="71">
        <v>31</v>
      </c>
      <c r="H5" s="69">
        <f t="shared" si="0"/>
        <v>6380</v>
      </c>
      <c r="I5" s="69">
        <f t="shared" si="0"/>
        <v>4950</v>
      </c>
      <c r="J5" s="69">
        <f t="shared" si="0"/>
        <v>7037</v>
      </c>
      <c r="K5" s="69"/>
      <c r="L5" s="65"/>
      <c r="M5" s="65"/>
    </row>
    <row r="6" spans="1:13" ht="15">
      <c r="A6" s="12" t="s">
        <v>8</v>
      </c>
      <c r="B6" s="69">
        <v>220</v>
      </c>
      <c r="C6" s="69">
        <v>225</v>
      </c>
      <c r="D6" s="69">
        <v>227</v>
      </c>
      <c r="E6" s="69">
        <v>22</v>
      </c>
      <c r="F6" s="69">
        <v>29</v>
      </c>
      <c r="G6" s="71">
        <v>21</v>
      </c>
      <c r="H6" s="69">
        <f t="shared" si="0"/>
        <v>4840</v>
      </c>
      <c r="I6" s="69">
        <f t="shared" si="0"/>
        <v>6525</v>
      </c>
      <c r="J6" s="69">
        <f t="shared" si="0"/>
        <v>4767</v>
      </c>
      <c r="K6" s="69"/>
      <c r="L6" s="65"/>
      <c r="M6" s="65"/>
    </row>
    <row r="7" spans="1:13" ht="15">
      <c r="A7" s="12"/>
      <c r="B7" s="69"/>
      <c r="C7" s="69"/>
      <c r="D7" s="69"/>
      <c r="E7" s="69"/>
      <c r="F7" s="69"/>
      <c r="G7" s="71"/>
      <c r="H7" s="69">
        <f>SUM(H4:H4)</f>
        <v>3740</v>
      </c>
      <c r="I7" s="69">
        <f>SUM(I4:I4)</f>
        <v>8550</v>
      </c>
      <c r="J7" s="69">
        <f>SUM(J4:J4)</f>
        <v>10669</v>
      </c>
      <c r="K7" s="69">
        <f>SUM(H7:J7)</f>
        <v>22959</v>
      </c>
      <c r="L7" s="65"/>
      <c r="M7" s="65"/>
    </row>
    <row r="8" spans="1:13" ht="15">
      <c r="A8" s="69" t="s">
        <v>184</v>
      </c>
      <c r="B8" s="69">
        <v>220</v>
      </c>
      <c r="C8" s="69">
        <v>225</v>
      </c>
      <c r="D8" s="69">
        <v>227</v>
      </c>
      <c r="E8" s="69"/>
      <c r="F8" s="69"/>
      <c r="G8" s="71"/>
      <c r="H8" s="69"/>
      <c r="I8" s="69"/>
      <c r="J8" s="69"/>
      <c r="K8" s="28"/>
      <c r="L8" s="64"/>
      <c r="M8" s="64"/>
    </row>
    <row r="9" spans="1:13" ht="15">
      <c r="A9" s="12" t="s">
        <v>7</v>
      </c>
      <c r="B9" s="69">
        <v>220</v>
      </c>
      <c r="C9" s="69">
        <v>225</v>
      </c>
      <c r="D9" s="69">
        <v>227</v>
      </c>
      <c r="E9" s="69">
        <v>0</v>
      </c>
      <c r="F9" s="69">
        <v>0</v>
      </c>
      <c r="G9" s="71">
        <v>0</v>
      </c>
      <c r="H9" s="69">
        <f aca="true" t="shared" si="1" ref="H9:J11">B9*E9</f>
        <v>0</v>
      </c>
      <c r="I9" s="69">
        <f t="shared" si="1"/>
        <v>0</v>
      </c>
      <c r="J9" s="69">
        <f t="shared" si="1"/>
        <v>0</v>
      </c>
      <c r="K9" s="69">
        <f>SUM(H9:J9)</f>
        <v>0</v>
      </c>
      <c r="L9" s="65"/>
      <c r="M9" s="65"/>
    </row>
    <row r="10" spans="1:13" ht="15">
      <c r="A10" s="12" t="s">
        <v>6</v>
      </c>
      <c r="B10" s="69">
        <v>220</v>
      </c>
      <c r="C10" s="69">
        <v>225</v>
      </c>
      <c r="D10" s="69">
        <v>227</v>
      </c>
      <c r="E10" s="69">
        <v>0</v>
      </c>
      <c r="F10" s="69">
        <v>0</v>
      </c>
      <c r="G10" s="71"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/>
      <c r="L10" s="65"/>
      <c r="M10" s="65"/>
    </row>
    <row r="11" spans="1:13" ht="15">
      <c r="A11" s="12" t="s">
        <v>9</v>
      </c>
      <c r="B11" s="69">
        <v>220</v>
      </c>
      <c r="C11" s="69">
        <v>225</v>
      </c>
      <c r="D11" s="69">
        <v>227</v>
      </c>
      <c r="E11" s="69">
        <v>0</v>
      </c>
      <c r="F11" s="69">
        <v>0</v>
      </c>
      <c r="G11" s="71"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/>
      <c r="L11" s="65"/>
      <c r="M11" s="65"/>
    </row>
    <row r="12" spans="1:13" ht="15">
      <c r="A12" s="64"/>
      <c r="B12" s="64"/>
      <c r="C12" s="64"/>
      <c r="D12" s="64"/>
      <c r="E12" s="65">
        <f aca="true" t="shared" si="2" ref="E12:J12">SUM(E9:E11)</f>
        <v>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>SUM(H12:J12)</f>
        <v>0</v>
      </c>
      <c r="L12" s="65"/>
      <c r="M12" s="65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8.7109375" style="0" customWidth="1"/>
    <col min="2" max="2" width="9.57421875" style="0" customWidth="1"/>
    <col min="13" max="13" width="10.140625" style="0" bestFit="1" customWidth="1"/>
  </cols>
  <sheetData>
    <row r="1" spans="1:4" ht="15">
      <c r="A1" s="1" t="s">
        <v>130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31"/>
      <c r="M2" s="62">
        <v>43522</v>
      </c>
      <c r="N2" s="31"/>
    </row>
    <row r="3" spans="1:10" ht="15">
      <c r="A3" s="3" t="s">
        <v>1</v>
      </c>
      <c r="B3" s="3">
        <v>232</v>
      </c>
      <c r="C3" s="3">
        <v>233</v>
      </c>
      <c r="D3" s="3">
        <v>229</v>
      </c>
      <c r="E3" s="3"/>
      <c r="F3" s="3"/>
      <c r="G3" s="3"/>
      <c r="H3" s="3"/>
      <c r="I3" s="3"/>
      <c r="J3" s="3"/>
    </row>
    <row r="4" spans="1:13" ht="15">
      <c r="A4" s="3" t="s">
        <v>2</v>
      </c>
      <c r="B4" s="66">
        <v>232</v>
      </c>
      <c r="C4" s="66">
        <v>233</v>
      </c>
      <c r="D4" s="66">
        <v>229</v>
      </c>
      <c r="E4" s="3">
        <v>0</v>
      </c>
      <c r="F4" s="3">
        <v>0</v>
      </c>
      <c r="G4" s="3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  <c r="M4" s="9"/>
    </row>
    <row r="5" spans="1:10" ht="15">
      <c r="A5" s="3" t="s">
        <v>3</v>
      </c>
      <c r="B5" s="66">
        <v>232</v>
      </c>
      <c r="C5" s="66">
        <v>233</v>
      </c>
      <c r="D5" s="66">
        <v>229</v>
      </c>
      <c r="E5" s="3">
        <v>64</v>
      </c>
      <c r="F5" s="3">
        <v>60</v>
      </c>
      <c r="G5" s="3">
        <v>63</v>
      </c>
      <c r="H5" s="3">
        <f t="shared" si="0"/>
        <v>14848</v>
      </c>
      <c r="I5" s="3">
        <f t="shared" si="0"/>
        <v>13980</v>
      </c>
      <c r="J5" s="3">
        <f t="shared" si="0"/>
        <v>14427</v>
      </c>
    </row>
    <row r="6" spans="1:13" ht="15">
      <c r="A6" s="3" t="s">
        <v>5</v>
      </c>
      <c r="B6" s="66">
        <v>232</v>
      </c>
      <c r="C6" s="66">
        <v>233</v>
      </c>
      <c r="D6" s="66">
        <v>229</v>
      </c>
      <c r="E6" s="3">
        <v>8</v>
      </c>
      <c r="F6" s="3">
        <v>13</v>
      </c>
      <c r="G6" s="3">
        <v>3</v>
      </c>
      <c r="H6" s="3">
        <f t="shared" si="0"/>
        <v>1856</v>
      </c>
      <c r="I6" s="3">
        <f t="shared" si="0"/>
        <v>3029</v>
      </c>
      <c r="J6" s="3">
        <f t="shared" si="0"/>
        <v>687</v>
      </c>
      <c r="M6" s="9"/>
    </row>
    <row r="7" spans="1:13" ht="15">
      <c r="A7" s="3" t="s">
        <v>6</v>
      </c>
      <c r="B7" s="66">
        <v>232</v>
      </c>
      <c r="C7" s="66">
        <v>233</v>
      </c>
      <c r="D7" s="66">
        <v>229</v>
      </c>
      <c r="E7" s="3">
        <v>25</v>
      </c>
      <c r="F7" s="3">
        <v>24</v>
      </c>
      <c r="G7" s="3">
        <v>25</v>
      </c>
      <c r="H7" s="3">
        <f t="shared" si="0"/>
        <v>5800</v>
      </c>
      <c r="I7" s="3">
        <f t="shared" si="0"/>
        <v>5592</v>
      </c>
      <c r="J7" s="3">
        <f t="shared" si="0"/>
        <v>5725</v>
      </c>
      <c r="M7" s="9"/>
    </row>
    <row r="8" spans="1:10" ht="15">
      <c r="A8" s="3" t="s">
        <v>7</v>
      </c>
      <c r="B8" s="66">
        <v>232</v>
      </c>
      <c r="C8" s="66">
        <v>233</v>
      </c>
      <c r="D8" s="66">
        <v>229</v>
      </c>
      <c r="E8" s="3">
        <v>13</v>
      </c>
      <c r="F8" s="3">
        <v>5</v>
      </c>
      <c r="G8" s="3">
        <v>9</v>
      </c>
      <c r="H8" s="3">
        <f t="shared" si="0"/>
        <v>3016</v>
      </c>
      <c r="I8" s="3">
        <f t="shared" si="0"/>
        <v>1165</v>
      </c>
      <c r="J8" s="3">
        <f t="shared" si="0"/>
        <v>2061</v>
      </c>
    </row>
    <row r="9" spans="1:13" ht="15">
      <c r="A9" s="3" t="s">
        <v>9</v>
      </c>
      <c r="B9" s="66">
        <v>232</v>
      </c>
      <c r="C9" s="66">
        <v>233</v>
      </c>
      <c r="D9" s="66">
        <v>229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242</v>
      </c>
      <c r="L9" s="1" t="s">
        <v>243</v>
      </c>
      <c r="M9" s="4" t="s">
        <v>248</v>
      </c>
    </row>
    <row r="10" spans="1:13" ht="15">
      <c r="A10" s="3"/>
      <c r="B10" s="3"/>
      <c r="C10" s="3"/>
      <c r="D10" s="3"/>
      <c r="E10" s="3"/>
      <c r="F10" s="3"/>
      <c r="G10" s="3"/>
      <c r="H10" s="3">
        <f>SUM(H4:H9)</f>
        <v>25520</v>
      </c>
      <c r="I10" s="3">
        <f>SUM(I4:I9)</f>
        <v>23766</v>
      </c>
      <c r="J10" s="3">
        <f>SUM(J4:J9)</f>
        <v>22900</v>
      </c>
      <c r="K10" s="1">
        <f>SUM(H10:J10)</f>
        <v>72186</v>
      </c>
      <c r="L10" s="1">
        <v>320000</v>
      </c>
      <c r="M10" s="4">
        <f>K10/L10</f>
        <v>0.22558125</v>
      </c>
    </row>
    <row r="11" spans="1:10" ht="15">
      <c r="A11" s="3" t="s">
        <v>18</v>
      </c>
      <c r="B11" s="3">
        <v>229</v>
      </c>
      <c r="C11" s="3">
        <v>233</v>
      </c>
      <c r="D11" s="3">
        <v>239</v>
      </c>
      <c r="E11" s="3"/>
      <c r="F11" s="3"/>
      <c r="G11" s="3"/>
      <c r="H11" s="3"/>
      <c r="I11" s="3"/>
      <c r="J11" s="3"/>
    </row>
    <row r="12" spans="1:10" ht="15">
      <c r="A12" s="3" t="s">
        <v>10</v>
      </c>
      <c r="B12" s="66">
        <v>229</v>
      </c>
      <c r="C12" s="66">
        <v>233</v>
      </c>
      <c r="D12" s="66">
        <v>239</v>
      </c>
      <c r="E12" s="3">
        <v>26</v>
      </c>
      <c r="F12" s="3">
        <v>13</v>
      </c>
      <c r="G12" s="3">
        <v>17</v>
      </c>
      <c r="H12" s="3">
        <f aca="true" t="shared" si="1" ref="H12:J16">B12*E12</f>
        <v>5954</v>
      </c>
      <c r="I12" s="3">
        <f t="shared" si="1"/>
        <v>3029</v>
      </c>
      <c r="J12" s="3">
        <f t="shared" si="1"/>
        <v>4063</v>
      </c>
    </row>
    <row r="13" spans="1:13" ht="15">
      <c r="A13" s="3" t="s">
        <v>11</v>
      </c>
      <c r="B13" s="66">
        <v>229</v>
      </c>
      <c r="C13" s="66">
        <v>233</v>
      </c>
      <c r="D13" s="66">
        <v>239</v>
      </c>
      <c r="E13" s="3">
        <v>0</v>
      </c>
      <c r="F13" s="3">
        <v>0</v>
      </c>
      <c r="G13" s="3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M13" s="9"/>
    </row>
    <row r="14" spans="1:10" ht="15">
      <c r="A14" s="3" t="s">
        <v>12</v>
      </c>
      <c r="B14" s="66">
        <v>229</v>
      </c>
      <c r="C14" s="66">
        <v>233</v>
      </c>
      <c r="D14" s="66">
        <v>239</v>
      </c>
      <c r="E14" s="3">
        <v>0</v>
      </c>
      <c r="F14" s="3">
        <v>0</v>
      </c>
      <c r="G14" s="3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0" ht="15">
      <c r="A15" s="3" t="s">
        <v>13</v>
      </c>
      <c r="B15" s="66">
        <v>229</v>
      </c>
      <c r="C15" s="66">
        <v>233</v>
      </c>
      <c r="D15" s="66">
        <v>239</v>
      </c>
      <c r="E15" s="3">
        <v>2</v>
      </c>
      <c r="F15" s="3">
        <v>3</v>
      </c>
      <c r="G15" s="3">
        <v>6</v>
      </c>
      <c r="H15" s="3">
        <f t="shared" si="1"/>
        <v>458</v>
      </c>
      <c r="I15" s="3">
        <f t="shared" si="1"/>
        <v>699</v>
      </c>
      <c r="J15" s="3">
        <f t="shared" si="1"/>
        <v>1434</v>
      </c>
    </row>
    <row r="16" spans="1:10" ht="15">
      <c r="A16" s="4" t="s">
        <v>15</v>
      </c>
      <c r="B16" s="66">
        <v>229</v>
      </c>
      <c r="C16" s="66">
        <v>233</v>
      </c>
      <c r="D16" s="66">
        <v>239</v>
      </c>
      <c r="E16" s="3">
        <v>16</v>
      </c>
      <c r="F16" s="3">
        <v>24</v>
      </c>
      <c r="G16" s="3">
        <v>25</v>
      </c>
      <c r="H16" s="3">
        <f t="shared" si="1"/>
        <v>3664</v>
      </c>
      <c r="I16" s="3">
        <f t="shared" si="1"/>
        <v>5592</v>
      </c>
      <c r="J16" s="3">
        <f t="shared" si="1"/>
        <v>5975</v>
      </c>
    </row>
    <row r="17" spans="5:13" ht="15">
      <c r="E17" s="1">
        <f aca="true" t="shared" si="2" ref="E17:J17">SUM(E12:E16)</f>
        <v>44</v>
      </c>
      <c r="F17" s="1">
        <f t="shared" si="2"/>
        <v>40</v>
      </c>
      <c r="G17" s="1">
        <f t="shared" si="2"/>
        <v>48</v>
      </c>
      <c r="H17" s="1">
        <f t="shared" si="2"/>
        <v>10076</v>
      </c>
      <c r="I17" s="1">
        <f t="shared" si="2"/>
        <v>9320</v>
      </c>
      <c r="J17" s="1">
        <f t="shared" si="2"/>
        <v>11472</v>
      </c>
      <c r="K17" s="1">
        <f>SUM(H17:J17)</f>
        <v>30868</v>
      </c>
      <c r="L17" s="1">
        <v>315000</v>
      </c>
      <c r="M17" s="1">
        <f>K17/L17</f>
        <v>0.0979936507936508</v>
      </c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4.28125" style="0" customWidth="1"/>
    <col min="13" max="13" width="10.57421875" style="0" customWidth="1"/>
  </cols>
  <sheetData>
    <row r="1" spans="1:13" ht="15">
      <c r="A1" s="64" t="s">
        <v>358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4"/>
      <c r="L2" s="73"/>
      <c r="M2" s="76">
        <v>43509</v>
      </c>
    </row>
    <row r="3" spans="1:13" ht="15">
      <c r="A3" s="66" t="s">
        <v>183</v>
      </c>
      <c r="B3" s="66">
        <v>224</v>
      </c>
      <c r="C3" s="66">
        <v>223</v>
      </c>
      <c r="D3" s="66">
        <v>224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6" t="s">
        <v>2</v>
      </c>
      <c r="B4" s="66">
        <v>224</v>
      </c>
      <c r="C4" s="66">
        <v>223</v>
      </c>
      <c r="D4" s="66">
        <v>224</v>
      </c>
      <c r="E4" s="66">
        <v>65</v>
      </c>
      <c r="F4" s="66">
        <v>60</v>
      </c>
      <c r="G4" s="72">
        <v>65</v>
      </c>
      <c r="H4" s="66">
        <f aca="true" t="shared" si="0" ref="H4:J10">B4*E4</f>
        <v>14560</v>
      </c>
      <c r="I4" s="66">
        <f t="shared" si="0"/>
        <v>13380</v>
      </c>
      <c r="J4" s="66">
        <f t="shared" si="0"/>
        <v>14560</v>
      </c>
      <c r="K4" s="64"/>
      <c r="L4" s="64"/>
      <c r="M4" s="64"/>
    </row>
    <row r="5" spans="1:13" ht="15">
      <c r="A5" s="66" t="s">
        <v>3</v>
      </c>
      <c r="B5" s="66">
        <v>224</v>
      </c>
      <c r="C5" s="66">
        <v>223</v>
      </c>
      <c r="D5" s="66">
        <v>224</v>
      </c>
      <c r="E5" s="66">
        <v>1</v>
      </c>
      <c r="F5" s="66">
        <v>0</v>
      </c>
      <c r="G5" s="72">
        <v>1</v>
      </c>
      <c r="H5" s="66">
        <f t="shared" si="0"/>
        <v>224</v>
      </c>
      <c r="I5" s="66">
        <f t="shared" si="0"/>
        <v>0</v>
      </c>
      <c r="J5" s="66">
        <f t="shared" si="0"/>
        <v>224</v>
      </c>
      <c r="K5" s="64"/>
      <c r="L5" s="64"/>
      <c r="M5" s="64"/>
    </row>
    <row r="6" spans="1:13" ht="15">
      <c r="A6" s="66" t="s">
        <v>4</v>
      </c>
      <c r="B6" s="66">
        <v>224</v>
      </c>
      <c r="C6" s="66">
        <v>223</v>
      </c>
      <c r="D6" s="66">
        <v>224</v>
      </c>
      <c r="E6" s="66">
        <v>56</v>
      </c>
      <c r="F6" s="66">
        <v>63</v>
      </c>
      <c r="G6" s="72">
        <v>80</v>
      </c>
      <c r="H6" s="66">
        <f t="shared" si="0"/>
        <v>12544</v>
      </c>
      <c r="I6" s="66">
        <f t="shared" si="0"/>
        <v>14049</v>
      </c>
      <c r="J6" s="66">
        <f t="shared" si="0"/>
        <v>17920</v>
      </c>
      <c r="K6" s="64"/>
      <c r="L6" s="64"/>
      <c r="M6" s="64"/>
    </row>
    <row r="7" spans="1:13" ht="15">
      <c r="A7" s="66" t="s">
        <v>5</v>
      </c>
      <c r="B7" s="66">
        <v>224</v>
      </c>
      <c r="C7" s="66">
        <v>223</v>
      </c>
      <c r="D7" s="66">
        <v>224</v>
      </c>
      <c r="E7" s="66">
        <v>79</v>
      </c>
      <c r="F7" s="66">
        <v>84</v>
      </c>
      <c r="G7" s="72">
        <v>63</v>
      </c>
      <c r="H7" s="66">
        <f t="shared" si="0"/>
        <v>17696</v>
      </c>
      <c r="I7" s="66">
        <f t="shared" si="0"/>
        <v>18732</v>
      </c>
      <c r="J7" s="66">
        <f t="shared" si="0"/>
        <v>14112</v>
      </c>
      <c r="K7" s="64"/>
      <c r="L7" s="64"/>
      <c r="M7" s="64"/>
    </row>
    <row r="8" spans="1:13" ht="15">
      <c r="A8" s="66" t="s">
        <v>6</v>
      </c>
      <c r="B8" s="66">
        <v>224</v>
      </c>
      <c r="C8" s="66">
        <v>223</v>
      </c>
      <c r="D8" s="66">
        <v>224</v>
      </c>
      <c r="E8" s="66">
        <v>52</v>
      </c>
      <c r="F8" s="66">
        <v>50</v>
      </c>
      <c r="G8" s="72">
        <v>48</v>
      </c>
      <c r="H8" s="66">
        <f t="shared" si="0"/>
        <v>11648</v>
      </c>
      <c r="I8" s="66">
        <f t="shared" si="0"/>
        <v>11150</v>
      </c>
      <c r="J8" s="66">
        <f t="shared" si="0"/>
        <v>10752</v>
      </c>
      <c r="K8" s="64"/>
      <c r="L8" s="64"/>
      <c r="M8" s="64"/>
    </row>
    <row r="9" spans="1:13" ht="15">
      <c r="A9" s="66" t="s">
        <v>7</v>
      </c>
      <c r="B9" s="66">
        <v>224</v>
      </c>
      <c r="C9" s="66">
        <v>223</v>
      </c>
      <c r="D9" s="66">
        <v>224</v>
      </c>
      <c r="E9" s="66">
        <v>0</v>
      </c>
      <c r="F9" s="66">
        <v>1</v>
      </c>
      <c r="G9" s="72">
        <v>1</v>
      </c>
      <c r="H9" s="66">
        <f t="shared" si="0"/>
        <v>0</v>
      </c>
      <c r="I9" s="66">
        <f t="shared" si="0"/>
        <v>223</v>
      </c>
      <c r="J9" s="66">
        <f t="shared" si="0"/>
        <v>224</v>
      </c>
      <c r="K9" s="64"/>
      <c r="L9" s="64"/>
      <c r="M9" s="64"/>
    </row>
    <row r="10" spans="1:13" ht="15">
      <c r="A10" s="69" t="s">
        <v>8</v>
      </c>
      <c r="B10" s="66">
        <v>224</v>
      </c>
      <c r="C10" s="66">
        <v>223</v>
      </c>
      <c r="D10" s="66">
        <v>224</v>
      </c>
      <c r="E10" s="69">
        <v>3</v>
      </c>
      <c r="F10" s="69">
        <v>3</v>
      </c>
      <c r="G10" s="71">
        <v>3</v>
      </c>
      <c r="H10" s="66">
        <f t="shared" si="0"/>
        <v>672</v>
      </c>
      <c r="I10" s="66">
        <f t="shared" si="0"/>
        <v>669</v>
      </c>
      <c r="J10" s="66">
        <f t="shared" si="0"/>
        <v>672</v>
      </c>
      <c r="K10" s="65" t="s">
        <v>242</v>
      </c>
      <c r="L10" s="65" t="s">
        <v>243</v>
      </c>
      <c r="M10" s="65" t="s">
        <v>248</v>
      </c>
    </row>
    <row r="11" spans="1:13" ht="15">
      <c r="A11" s="64"/>
      <c r="B11" s="64"/>
      <c r="C11" s="64"/>
      <c r="D11" s="64"/>
      <c r="E11" s="65">
        <f>SUM(E3:E10)</f>
        <v>256</v>
      </c>
      <c r="F11" s="65">
        <f>SUM(F3:F10)</f>
        <v>261</v>
      </c>
      <c r="G11" s="65">
        <f>SUM(G3:G10)</f>
        <v>261</v>
      </c>
      <c r="H11" s="65">
        <f>SUM(H10:H10)</f>
        <v>672</v>
      </c>
      <c r="I11" s="65">
        <f>SUM(I10:I10)</f>
        <v>669</v>
      </c>
      <c r="J11" s="65">
        <f>SUM(J10:J10)</f>
        <v>672</v>
      </c>
      <c r="K11" s="65">
        <f>SUM(H11:J11)</f>
        <v>2013</v>
      </c>
      <c r="L11" s="65"/>
      <c r="M11" s="65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54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43467</v>
      </c>
      <c r="N2" s="45"/>
    </row>
    <row r="3" spans="1:10" ht="15">
      <c r="A3" s="3" t="s">
        <v>1</v>
      </c>
      <c r="B3" s="3">
        <v>224</v>
      </c>
      <c r="C3" s="3">
        <v>226</v>
      </c>
      <c r="D3" s="3">
        <v>226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224</v>
      </c>
      <c r="C4" s="66">
        <v>226</v>
      </c>
      <c r="D4" s="66">
        <v>226</v>
      </c>
      <c r="E4" s="3">
        <v>1</v>
      </c>
      <c r="F4" s="3">
        <v>1</v>
      </c>
      <c r="G4" s="30">
        <v>1</v>
      </c>
      <c r="H4" s="3">
        <f aca="true" t="shared" si="0" ref="H4:J9">B4*E4</f>
        <v>224</v>
      </c>
      <c r="I4" s="3">
        <f t="shared" si="0"/>
        <v>226</v>
      </c>
      <c r="J4" s="3">
        <f t="shared" si="0"/>
        <v>226</v>
      </c>
    </row>
    <row r="5" spans="1:10" ht="15">
      <c r="A5" s="3" t="s">
        <v>4</v>
      </c>
      <c r="B5" s="66">
        <v>224</v>
      </c>
      <c r="C5" s="66">
        <v>226</v>
      </c>
      <c r="D5" s="66">
        <v>226</v>
      </c>
      <c r="E5" s="3">
        <v>2</v>
      </c>
      <c r="F5" s="3">
        <v>1</v>
      </c>
      <c r="G5" s="30">
        <v>5</v>
      </c>
      <c r="H5" s="3">
        <f t="shared" si="0"/>
        <v>448</v>
      </c>
      <c r="I5" s="3">
        <f t="shared" si="0"/>
        <v>226</v>
      </c>
      <c r="J5" s="3">
        <f t="shared" si="0"/>
        <v>1130</v>
      </c>
    </row>
    <row r="6" spans="1:10" ht="15">
      <c r="A6" s="3" t="s">
        <v>5</v>
      </c>
      <c r="B6" s="66">
        <v>224</v>
      </c>
      <c r="C6" s="66">
        <v>226</v>
      </c>
      <c r="D6" s="66">
        <v>226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7</v>
      </c>
      <c r="B7" s="66">
        <v>224</v>
      </c>
      <c r="C7" s="66">
        <v>226</v>
      </c>
      <c r="D7" s="66">
        <v>226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0" ht="15">
      <c r="A8" s="3" t="s">
        <v>8</v>
      </c>
      <c r="B8" s="66">
        <v>224</v>
      </c>
      <c r="C8" s="66">
        <v>226</v>
      </c>
      <c r="D8" s="66">
        <v>226</v>
      </c>
      <c r="E8" s="3">
        <v>14</v>
      </c>
      <c r="F8" s="3">
        <v>7</v>
      </c>
      <c r="G8" s="30">
        <v>13</v>
      </c>
      <c r="H8" s="3">
        <f t="shared" si="0"/>
        <v>3136</v>
      </c>
      <c r="I8" s="3">
        <f t="shared" si="0"/>
        <v>1582</v>
      </c>
      <c r="J8" s="3">
        <f t="shared" si="0"/>
        <v>2938</v>
      </c>
    </row>
    <row r="9" spans="1:13" ht="15">
      <c r="A9" s="3" t="s">
        <v>9</v>
      </c>
      <c r="B9" s="66">
        <v>224</v>
      </c>
      <c r="C9" s="66">
        <v>226</v>
      </c>
      <c r="D9" s="66">
        <v>226</v>
      </c>
      <c r="E9" s="3">
        <v>2</v>
      </c>
      <c r="F9" s="3">
        <v>6</v>
      </c>
      <c r="G9" s="30">
        <v>13</v>
      </c>
      <c r="H9" s="3">
        <f t="shared" si="0"/>
        <v>448</v>
      </c>
      <c r="I9" s="3">
        <f t="shared" si="0"/>
        <v>1356</v>
      </c>
      <c r="J9" s="3">
        <f t="shared" si="0"/>
        <v>2938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4256</v>
      </c>
      <c r="I10" s="3">
        <f>SUM(I4:I9)</f>
        <v>3390</v>
      </c>
      <c r="J10" s="3">
        <f>SUM(J4:J9)</f>
        <v>7232</v>
      </c>
      <c r="K10" s="1">
        <f>SUM(H10:J10)</f>
        <v>14878</v>
      </c>
      <c r="L10" s="1"/>
      <c r="M10" s="1"/>
    </row>
    <row r="11" spans="1:10" ht="15">
      <c r="A11" s="4" t="s">
        <v>18</v>
      </c>
      <c r="B11" s="3">
        <v>231</v>
      </c>
      <c r="C11" s="3">
        <v>226</v>
      </c>
      <c r="D11" s="3">
        <v>221</v>
      </c>
      <c r="E11" s="3"/>
      <c r="F11" s="3"/>
      <c r="G11" s="30"/>
      <c r="H11" s="3"/>
      <c r="I11" s="3"/>
      <c r="J11" s="3"/>
    </row>
    <row r="12" spans="1:10" ht="15">
      <c r="A12" s="3" t="s">
        <v>2</v>
      </c>
      <c r="B12" s="66">
        <v>231</v>
      </c>
      <c r="C12" s="66">
        <v>226</v>
      </c>
      <c r="D12" s="66">
        <v>221</v>
      </c>
      <c r="E12" s="3">
        <v>31</v>
      </c>
      <c r="F12" s="3">
        <v>32</v>
      </c>
      <c r="G12" s="30">
        <v>28</v>
      </c>
      <c r="H12" s="3">
        <f aca="true" t="shared" si="1" ref="H12:J18">B12*E12</f>
        <v>7161</v>
      </c>
      <c r="I12" s="3">
        <f t="shared" si="1"/>
        <v>7232</v>
      </c>
      <c r="J12" s="3">
        <f t="shared" si="1"/>
        <v>6188</v>
      </c>
    </row>
    <row r="13" spans="1:10" ht="15">
      <c r="A13" s="3" t="s">
        <v>4</v>
      </c>
      <c r="B13" s="66">
        <v>231</v>
      </c>
      <c r="C13" s="66">
        <v>226</v>
      </c>
      <c r="D13" s="66">
        <v>221</v>
      </c>
      <c r="E13" s="3">
        <v>25</v>
      </c>
      <c r="F13" s="3">
        <v>60</v>
      </c>
      <c r="G13" s="30">
        <v>36</v>
      </c>
      <c r="H13" s="3">
        <f t="shared" si="1"/>
        <v>5775</v>
      </c>
      <c r="I13" s="3">
        <f t="shared" si="1"/>
        <v>13560</v>
      </c>
      <c r="J13" s="3">
        <f t="shared" si="1"/>
        <v>7956</v>
      </c>
    </row>
    <row r="14" spans="1:10" ht="15">
      <c r="A14" s="3" t="s">
        <v>5</v>
      </c>
      <c r="B14" s="66">
        <v>231</v>
      </c>
      <c r="C14" s="66">
        <v>226</v>
      </c>
      <c r="D14" s="66">
        <v>221</v>
      </c>
      <c r="E14" s="3">
        <v>82</v>
      </c>
      <c r="F14" s="3">
        <v>88</v>
      </c>
      <c r="G14" s="30">
        <v>80</v>
      </c>
      <c r="H14" s="3">
        <f t="shared" si="1"/>
        <v>18942</v>
      </c>
      <c r="I14" s="3">
        <f>C14*F14</f>
        <v>19888</v>
      </c>
      <c r="J14" s="3">
        <f t="shared" si="1"/>
        <v>17680</v>
      </c>
    </row>
    <row r="15" spans="1:10" ht="15">
      <c r="A15" s="3" t="s">
        <v>6</v>
      </c>
      <c r="B15" s="66">
        <v>231</v>
      </c>
      <c r="C15" s="66">
        <v>226</v>
      </c>
      <c r="D15" s="66">
        <v>221</v>
      </c>
      <c r="E15" s="3">
        <v>4</v>
      </c>
      <c r="F15" s="3">
        <v>8</v>
      </c>
      <c r="G15" s="30">
        <v>22</v>
      </c>
      <c r="H15" s="3">
        <f t="shared" si="1"/>
        <v>924</v>
      </c>
      <c r="I15" s="3">
        <f>C15*F15</f>
        <v>1808</v>
      </c>
      <c r="J15" s="3">
        <f>D15*G15</f>
        <v>4862</v>
      </c>
    </row>
    <row r="16" spans="1:10" ht="15">
      <c r="A16" s="4" t="s">
        <v>7</v>
      </c>
      <c r="B16" s="66">
        <v>231</v>
      </c>
      <c r="C16" s="66">
        <v>226</v>
      </c>
      <c r="D16" s="66">
        <v>221</v>
      </c>
      <c r="E16" s="3">
        <v>66</v>
      </c>
      <c r="F16" s="3">
        <v>57</v>
      </c>
      <c r="G16" s="30">
        <v>57</v>
      </c>
      <c r="H16" s="3">
        <f t="shared" si="1"/>
        <v>15246</v>
      </c>
      <c r="I16" s="3">
        <f t="shared" si="1"/>
        <v>12882</v>
      </c>
      <c r="J16" s="3">
        <f t="shared" si="1"/>
        <v>12597</v>
      </c>
    </row>
    <row r="17" spans="1:10" ht="15">
      <c r="A17" s="4" t="s">
        <v>8</v>
      </c>
      <c r="B17" s="66">
        <v>231</v>
      </c>
      <c r="C17" s="66">
        <v>226</v>
      </c>
      <c r="D17" s="66">
        <v>221</v>
      </c>
      <c r="E17" s="3">
        <v>30</v>
      </c>
      <c r="F17" s="3">
        <v>41</v>
      </c>
      <c r="G17" s="30">
        <v>24</v>
      </c>
      <c r="H17" s="3">
        <f t="shared" si="1"/>
        <v>6930</v>
      </c>
      <c r="I17" s="3">
        <f t="shared" si="1"/>
        <v>9266</v>
      </c>
      <c r="J17" s="3">
        <f t="shared" si="1"/>
        <v>5304</v>
      </c>
    </row>
    <row r="18" spans="1:10" ht="15">
      <c r="A18" s="4" t="s">
        <v>9</v>
      </c>
      <c r="B18" s="66">
        <v>231</v>
      </c>
      <c r="C18" s="66">
        <v>226</v>
      </c>
      <c r="D18" s="66">
        <v>221</v>
      </c>
      <c r="E18" s="3">
        <v>0</v>
      </c>
      <c r="F18" s="3">
        <v>0</v>
      </c>
      <c r="G18" s="30"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</row>
    <row r="19" spans="5:13" ht="15">
      <c r="E19" s="1">
        <f aca="true" t="shared" si="2" ref="E19:J19">SUM(E12:E18)</f>
        <v>238</v>
      </c>
      <c r="F19" s="1">
        <f t="shared" si="2"/>
        <v>286</v>
      </c>
      <c r="G19" s="1">
        <f t="shared" si="2"/>
        <v>247</v>
      </c>
      <c r="H19" s="1">
        <f t="shared" si="2"/>
        <v>54978</v>
      </c>
      <c r="I19" s="1">
        <f t="shared" si="2"/>
        <v>64636</v>
      </c>
      <c r="J19" s="1">
        <f t="shared" si="2"/>
        <v>54587</v>
      </c>
      <c r="K19" s="1">
        <f>SUM(H19:J19)</f>
        <v>174201</v>
      </c>
      <c r="L19" s="1"/>
      <c r="M19" s="1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55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43469</v>
      </c>
    </row>
    <row r="3" spans="1:10" ht="15">
      <c r="A3" s="3" t="s">
        <v>1</v>
      </c>
      <c r="B3" s="3">
        <v>218</v>
      </c>
      <c r="C3" s="3">
        <v>225</v>
      </c>
      <c r="D3" s="3">
        <v>223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218</v>
      </c>
      <c r="C4" s="66">
        <v>225</v>
      </c>
      <c r="D4" s="66">
        <v>223</v>
      </c>
      <c r="E4" s="3">
        <v>43</v>
      </c>
      <c r="F4" s="3">
        <v>38</v>
      </c>
      <c r="G4" s="30">
        <v>36</v>
      </c>
      <c r="H4" s="3">
        <f aca="true" t="shared" si="0" ref="H4:J7">B4*E4</f>
        <v>9374</v>
      </c>
      <c r="I4" s="3">
        <f t="shared" si="0"/>
        <v>8550</v>
      </c>
      <c r="J4" s="3">
        <f t="shared" si="0"/>
        <v>8028</v>
      </c>
    </row>
    <row r="5" spans="1:10" ht="15">
      <c r="A5" s="3" t="s">
        <v>5</v>
      </c>
      <c r="B5" s="66">
        <v>218</v>
      </c>
      <c r="C5" s="66">
        <v>225</v>
      </c>
      <c r="D5" s="66">
        <v>223</v>
      </c>
      <c r="E5" s="3">
        <v>58</v>
      </c>
      <c r="F5" s="3">
        <v>29</v>
      </c>
      <c r="G5" s="30">
        <v>48</v>
      </c>
      <c r="H5" s="3">
        <f t="shared" si="0"/>
        <v>12644</v>
      </c>
      <c r="I5" s="3">
        <f t="shared" si="0"/>
        <v>6525</v>
      </c>
      <c r="J5" s="3">
        <f t="shared" si="0"/>
        <v>10704</v>
      </c>
    </row>
    <row r="6" spans="1:13" ht="15">
      <c r="A6" s="3" t="s">
        <v>9</v>
      </c>
      <c r="B6" s="66">
        <v>218</v>
      </c>
      <c r="C6" s="66">
        <v>225</v>
      </c>
      <c r="D6" s="66">
        <v>223</v>
      </c>
      <c r="E6" s="3">
        <v>1</v>
      </c>
      <c r="F6" s="3">
        <v>1</v>
      </c>
      <c r="G6" s="30">
        <v>5</v>
      </c>
      <c r="H6" s="3">
        <f t="shared" si="0"/>
        <v>218</v>
      </c>
      <c r="I6" s="3">
        <f t="shared" si="0"/>
        <v>225</v>
      </c>
      <c r="J6" s="3">
        <f t="shared" si="0"/>
        <v>1115</v>
      </c>
      <c r="M6" s="9"/>
    </row>
    <row r="7" spans="1:13" ht="15">
      <c r="A7" s="3" t="s">
        <v>11</v>
      </c>
      <c r="B7" s="66">
        <v>218</v>
      </c>
      <c r="C7" s="66">
        <v>225</v>
      </c>
      <c r="D7" s="66">
        <v>223</v>
      </c>
      <c r="E7" s="3">
        <v>30</v>
      </c>
      <c r="F7" s="3">
        <v>24</v>
      </c>
      <c r="G7" s="30">
        <v>64</v>
      </c>
      <c r="H7" s="3">
        <f t="shared" si="0"/>
        <v>6540</v>
      </c>
      <c r="I7" s="3">
        <f t="shared" si="0"/>
        <v>5400</v>
      </c>
      <c r="J7" s="3">
        <f t="shared" si="0"/>
        <v>14272</v>
      </c>
      <c r="K7" s="1" t="s">
        <v>242</v>
      </c>
      <c r="L7" s="1" t="s">
        <v>243</v>
      </c>
      <c r="M7" s="1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SUM(H5:H7)</f>
        <v>19402</v>
      </c>
      <c r="I8" s="3">
        <f>SUM(I5:I7)</f>
        <v>12150</v>
      </c>
      <c r="J8" s="3">
        <f>SUM(J5:J7)</f>
        <v>26091</v>
      </c>
      <c r="K8" s="1">
        <f>SUM(H8:J8)</f>
        <v>57643</v>
      </c>
      <c r="L8" s="1"/>
      <c r="M8" s="1"/>
    </row>
    <row r="9" spans="1:10" ht="15">
      <c r="A9" s="4" t="s">
        <v>18</v>
      </c>
      <c r="B9" s="3">
        <v>215</v>
      </c>
      <c r="C9" s="3">
        <v>215</v>
      </c>
      <c r="D9" s="3">
        <v>215</v>
      </c>
      <c r="E9" s="3"/>
      <c r="F9" s="3"/>
      <c r="G9" s="30"/>
      <c r="H9" s="3"/>
      <c r="I9" s="3"/>
      <c r="J9" s="3"/>
    </row>
    <row r="10" spans="1:10" ht="15">
      <c r="A10" s="3" t="s">
        <v>5</v>
      </c>
      <c r="B10" s="66">
        <v>215</v>
      </c>
      <c r="C10" s="66">
        <v>215</v>
      </c>
      <c r="D10" s="66">
        <v>215</v>
      </c>
      <c r="E10" s="3">
        <v>0</v>
      </c>
      <c r="F10" s="3">
        <v>0</v>
      </c>
      <c r="G10" s="30">
        <v>0</v>
      </c>
      <c r="H10" s="3">
        <f aca="true" t="shared" si="1" ref="H10:J13">B10*E10</f>
        <v>0</v>
      </c>
      <c r="I10" s="3">
        <f t="shared" si="1"/>
        <v>0</v>
      </c>
      <c r="J10" s="3">
        <f t="shared" si="1"/>
        <v>0</v>
      </c>
    </row>
    <row r="11" spans="1:10" ht="15">
      <c r="A11" s="4" t="s">
        <v>6</v>
      </c>
      <c r="B11" s="66">
        <v>215</v>
      </c>
      <c r="C11" s="66">
        <v>215</v>
      </c>
      <c r="D11" s="66">
        <v>215</v>
      </c>
      <c r="E11" s="3">
        <v>0</v>
      </c>
      <c r="F11" s="3">
        <v>0</v>
      </c>
      <c r="G11" s="30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4" t="s">
        <v>7</v>
      </c>
      <c r="B12" s="66">
        <v>215</v>
      </c>
      <c r="C12" s="66">
        <v>215</v>
      </c>
      <c r="D12" s="66">
        <v>215</v>
      </c>
      <c r="E12" s="3">
        <v>80</v>
      </c>
      <c r="F12" s="3">
        <v>95</v>
      </c>
      <c r="G12" s="30">
        <v>58</v>
      </c>
      <c r="H12" s="3">
        <f t="shared" si="1"/>
        <v>17200</v>
      </c>
      <c r="I12" s="3">
        <f t="shared" si="1"/>
        <v>20425</v>
      </c>
      <c r="J12" s="3">
        <f t="shared" si="1"/>
        <v>12470</v>
      </c>
    </row>
    <row r="13" spans="1:10" ht="15">
      <c r="A13" s="4" t="s">
        <v>9</v>
      </c>
      <c r="B13" s="66">
        <v>215</v>
      </c>
      <c r="C13" s="66">
        <v>215</v>
      </c>
      <c r="D13" s="66">
        <v>215</v>
      </c>
      <c r="E13" s="11">
        <v>0</v>
      </c>
      <c r="F13" s="11">
        <v>0</v>
      </c>
      <c r="G13" s="27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SUM(E10:E13)</f>
        <v>80</v>
      </c>
      <c r="F14" s="1">
        <f t="shared" si="2"/>
        <v>95</v>
      </c>
      <c r="G14" s="1">
        <f t="shared" si="2"/>
        <v>58</v>
      </c>
      <c r="H14" s="1">
        <f t="shared" si="2"/>
        <v>17200</v>
      </c>
      <c r="I14" s="1">
        <f t="shared" si="2"/>
        <v>20425</v>
      </c>
      <c r="J14" s="1">
        <f t="shared" si="2"/>
        <v>12470</v>
      </c>
      <c r="K14" s="1">
        <f>SUM(H14:J14)</f>
        <v>50095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56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2"/>
    </row>
    <row r="3" spans="1:10" ht="15">
      <c r="A3" s="3" t="s">
        <v>1</v>
      </c>
      <c r="B3" s="3">
        <v>218</v>
      </c>
      <c r="C3" s="3">
        <v>216</v>
      </c>
      <c r="D3" s="3">
        <v>220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218</v>
      </c>
      <c r="C4" s="66">
        <v>216</v>
      </c>
      <c r="D4" s="66">
        <v>220</v>
      </c>
      <c r="E4" s="3">
        <v>2</v>
      </c>
      <c r="F4" s="3">
        <v>0</v>
      </c>
      <c r="G4" s="30">
        <v>1</v>
      </c>
      <c r="H4" s="3">
        <f>B4*E4</f>
        <v>436</v>
      </c>
      <c r="I4" s="3">
        <f>C4*F4</f>
        <v>0</v>
      </c>
      <c r="J4" s="3">
        <f>D4*G4</f>
        <v>220</v>
      </c>
      <c r="M4" s="9"/>
    </row>
    <row r="5" spans="1:10" ht="15">
      <c r="A5" s="3" t="s">
        <v>3</v>
      </c>
      <c r="B5" s="66">
        <v>218</v>
      </c>
      <c r="C5" s="66">
        <v>216</v>
      </c>
      <c r="D5" s="66">
        <v>220</v>
      </c>
      <c r="E5" s="3">
        <v>9</v>
      </c>
      <c r="F5" s="3">
        <v>16</v>
      </c>
      <c r="G5" s="30">
        <v>0</v>
      </c>
      <c r="H5" s="3">
        <f aca="true" t="shared" si="0" ref="H5:H11">B5*E5</f>
        <v>1962</v>
      </c>
      <c r="I5" s="3">
        <f aca="true" t="shared" si="1" ref="I5:I11">C5*F5</f>
        <v>3456</v>
      </c>
      <c r="J5" s="3">
        <f aca="true" t="shared" si="2" ref="J5:J11">D5*G5</f>
        <v>0</v>
      </c>
    </row>
    <row r="6" spans="1:13" ht="15">
      <c r="A6" s="3" t="s">
        <v>4</v>
      </c>
      <c r="B6" s="66">
        <v>218</v>
      </c>
      <c r="C6" s="66">
        <v>216</v>
      </c>
      <c r="D6" s="66">
        <v>220</v>
      </c>
      <c r="E6" s="3">
        <v>25</v>
      </c>
      <c r="F6" s="3">
        <v>16</v>
      </c>
      <c r="G6" s="30">
        <v>19</v>
      </c>
      <c r="H6" s="3">
        <f t="shared" si="0"/>
        <v>5450</v>
      </c>
      <c r="I6" s="3">
        <f t="shared" si="1"/>
        <v>3456</v>
      </c>
      <c r="J6" s="3">
        <f t="shared" si="2"/>
        <v>4180</v>
      </c>
      <c r="M6" s="9"/>
    </row>
    <row r="7" spans="1:13" ht="15">
      <c r="A7" s="3" t="s">
        <v>5</v>
      </c>
      <c r="B7" s="66">
        <v>218</v>
      </c>
      <c r="C7" s="66">
        <v>216</v>
      </c>
      <c r="D7" s="66">
        <v>220</v>
      </c>
      <c r="E7" s="3">
        <v>16</v>
      </c>
      <c r="F7" s="3">
        <v>20</v>
      </c>
      <c r="G7" s="30">
        <v>10</v>
      </c>
      <c r="H7" s="3">
        <f t="shared" si="0"/>
        <v>3488</v>
      </c>
      <c r="I7" s="3">
        <f t="shared" si="1"/>
        <v>4320</v>
      </c>
      <c r="J7" s="3">
        <f t="shared" si="2"/>
        <v>2200</v>
      </c>
      <c r="M7" s="9"/>
    </row>
    <row r="8" spans="1:13" ht="15">
      <c r="A8" s="3" t="s">
        <v>6</v>
      </c>
      <c r="B8" s="66">
        <v>218</v>
      </c>
      <c r="C8" s="66">
        <v>216</v>
      </c>
      <c r="D8" s="66">
        <v>220</v>
      </c>
      <c r="E8" s="3">
        <v>0</v>
      </c>
      <c r="F8" s="3">
        <v>5</v>
      </c>
      <c r="G8" s="30">
        <v>0</v>
      </c>
      <c r="H8" s="3">
        <f t="shared" si="0"/>
        <v>0</v>
      </c>
      <c r="I8" s="3">
        <f t="shared" si="1"/>
        <v>1080</v>
      </c>
      <c r="J8" s="3">
        <f t="shared" si="2"/>
        <v>0</v>
      </c>
      <c r="M8" s="45"/>
    </row>
    <row r="9" spans="1:13" ht="15">
      <c r="A9" s="3" t="s">
        <v>7</v>
      </c>
      <c r="B9" s="66">
        <v>218</v>
      </c>
      <c r="C9" s="66">
        <v>216</v>
      </c>
      <c r="D9" s="66">
        <v>220</v>
      </c>
      <c r="E9" s="3">
        <v>46</v>
      </c>
      <c r="F9" s="3">
        <v>60</v>
      </c>
      <c r="G9" s="30">
        <v>53</v>
      </c>
      <c r="H9" s="3">
        <f t="shared" si="0"/>
        <v>10028</v>
      </c>
      <c r="I9" s="3">
        <f t="shared" si="1"/>
        <v>12960</v>
      </c>
      <c r="J9" s="3">
        <f t="shared" si="2"/>
        <v>11660</v>
      </c>
      <c r="M9" s="9"/>
    </row>
    <row r="10" spans="1:13" ht="15">
      <c r="A10" s="3" t="s">
        <v>8</v>
      </c>
      <c r="B10" s="66">
        <v>218</v>
      </c>
      <c r="C10" s="66">
        <v>216</v>
      </c>
      <c r="D10" s="66">
        <v>220</v>
      </c>
      <c r="E10" s="3">
        <v>0</v>
      </c>
      <c r="F10" s="3">
        <v>0</v>
      </c>
      <c r="G10" s="30">
        <v>6</v>
      </c>
      <c r="H10" s="3">
        <f t="shared" si="0"/>
        <v>0</v>
      </c>
      <c r="I10" s="3">
        <f t="shared" si="1"/>
        <v>0</v>
      </c>
      <c r="J10" s="3">
        <f t="shared" si="2"/>
        <v>1320</v>
      </c>
      <c r="M10" s="9"/>
    </row>
    <row r="11" spans="1:13" ht="15">
      <c r="A11" s="4" t="s">
        <v>9</v>
      </c>
      <c r="B11" s="66">
        <v>218</v>
      </c>
      <c r="C11" s="66">
        <v>216</v>
      </c>
      <c r="D11" s="66">
        <v>220</v>
      </c>
      <c r="E11" s="3">
        <v>21</v>
      </c>
      <c r="F11" s="3">
        <v>28</v>
      </c>
      <c r="G11" s="30">
        <v>30</v>
      </c>
      <c r="H11" s="3">
        <f t="shared" si="0"/>
        <v>4578</v>
      </c>
      <c r="I11" s="3">
        <f t="shared" si="1"/>
        <v>6048</v>
      </c>
      <c r="J11" s="3">
        <f t="shared" si="2"/>
        <v>6600</v>
      </c>
      <c r="K11" s="1" t="s">
        <v>242</v>
      </c>
      <c r="L11" s="1" t="s">
        <v>243</v>
      </c>
      <c r="M11" s="1" t="s">
        <v>248</v>
      </c>
    </row>
    <row r="12" spans="5:13" ht="15">
      <c r="E12" s="1">
        <f aca="true" t="shared" si="3" ref="E12:J12">SUM(E4:E11)</f>
        <v>119</v>
      </c>
      <c r="F12" s="1">
        <f t="shared" si="3"/>
        <v>145</v>
      </c>
      <c r="G12" s="1">
        <f t="shared" si="3"/>
        <v>119</v>
      </c>
      <c r="H12" s="1">
        <f t="shared" si="3"/>
        <v>25942</v>
      </c>
      <c r="I12" s="1">
        <f t="shared" si="3"/>
        <v>31320</v>
      </c>
      <c r="J12" s="1">
        <f t="shared" si="3"/>
        <v>26180</v>
      </c>
      <c r="K12" s="1">
        <f>SUM(H12:J12)</f>
        <v>83442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00390625" style="0" customWidth="1"/>
    <col min="2" max="2" width="10.00390625" style="0" customWidth="1"/>
    <col min="13" max="13" width="10.140625" style="0" bestFit="1" customWidth="1"/>
  </cols>
  <sheetData>
    <row r="1" ht="15" customHeight="1">
      <c r="A1" t="s">
        <v>19</v>
      </c>
    </row>
    <row r="2" spans="1:13" ht="15.75" customHeight="1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6"/>
      <c r="L2" s="45"/>
      <c r="M2" s="58">
        <v>43469</v>
      </c>
    </row>
    <row r="3" spans="1:11" ht="15">
      <c r="A3" s="11" t="s">
        <v>1</v>
      </c>
      <c r="B3" s="11">
        <v>220</v>
      </c>
      <c r="C3" s="11">
        <v>224</v>
      </c>
      <c r="D3" s="11">
        <v>230</v>
      </c>
      <c r="E3" s="11"/>
      <c r="F3" s="11"/>
      <c r="G3" s="27"/>
      <c r="H3" s="11"/>
      <c r="I3" s="11"/>
      <c r="J3" s="11"/>
      <c r="K3" s="28"/>
    </row>
    <row r="4" spans="1:13" ht="15">
      <c r="A4" s="11" t="s">
        <v>2</v>
      </c>
      <c r="B4" s="69">
        <v>220</v>
      </c>
      <c r="C4" s="69">
        <v>224</v>
      </c>
      <c r="D4" s="69">
        <v>230</v>
      </c>
      <c r="E4" s="11">
        <v>6</v>
      </c>
      <c r="F4" s="11">
        <v>7</v>
      </c>
      <c r="G4" s="27">
        <v>11</v>
      </c>
      <c r="H4" s="11">
        <f>B4*E4</f>
        <v>1320</v>
      </c>
      <c r="I4" s="11">
        <f>C4*F4</f>
        <v>1568</v>
      </c>
      <c r="J4" s="11">
        <f>D4*G4</f>
        <v>2530</v>
      </c>
      <c r="K4" s="28"/>
      <c r="M4" s="9"/>
    </row>
    <row r="5" spans="1:11" ht="15">
      <c r="A5" s="11" t="s">
        <v>3</v>
      </c>
      <c r="B5" s="69">
        <v>220</v>
      </c>
      <c r="C5" s="69">
        <v>224</v>
      </c>
      <c r="D5" s="69">
        <v>230</v>
      </c>
      <c r="E5" s="11">
        <v>27</v>
      </c>
      <c r="F5" s="11">
        <v>7</v>
      </c>
      <c r="G5" s="27">
        <v>12</v>
      </c>
      <c r="H5" s="11">
        <f aca="true" t="shared" si="0" ref="H5:H11">B5*E5</f>
        <v>5940</v>
      </c>
      <c r="I5" s="11">
        <f aca="true" t="shared" si="1" ref="I5:I11">C5*F5</f>
        <v>1568</v>
      </c>
      <c r="J5" s="11">
        <f aca="true" t="shared" si="2" ref="J5:J11">D5*G5</f>
        <v>2760</v>
      </c>
      <c r="K5" s="28"/>
    </row>
    <row r="6" spans="1:13" ht="15">
      <c r="A6" s="11" t="s">
        <v>4</v>
      </c>
      <c r="B6" s="69">
        <v>220</v>
      </c>
      <c r="C6" s="69">
        <v>224</v>
      </c>
      <c r="D6" s="69">
        <v>230</v>
      </c>
      <c r="E6" s="11">
        <v>15</v>
      </c>
      <c r="F6" s="11">
        <v>23</v>
      </c>
      <c r="G6" s="27">
        <v>7</v>
      </c>
      <c r="H6" s="11">
        <f t="shared" si="0"/>
        <v>3300</v>
      </c>
      <c r="I6" s="11">
        <f t="shared" si="1"/>
        <v>5152</v>
      </c>
      <c r="J6" s="11">
        <f t="shared" si="2"/>
        <v>1610</v>
      </c>
      <c r="K6" s="28"/>
      <c r="M6" s="9"/>
    </row>
    <row r="7" spans="1:13" ht="15">
      <c r="A7" s="11" t="s">
        <v>5</v>
      </c>
      <c r="B7" s="69">
        <v>220</v>
      </c>
      <c r="C7" s="69">
        <v>224</v>
      </c>
      <c r="D7" s="69">
        <v>230</v>
      </c>
      <c r="E7" s="11">
        <v>19</v>
      </c>
      <c r="F7" s="11">
        <v>6</v>
      </c>
      <c r="G7" s="27">
        <v>6</v>
      </c>
      <c r="H7" s="11">
        <f t="shared" si="0"/>
        <v>4180</v>
      </c>
      <c r="I7" s="11">
        <f t="shared" si="1"/>
        <v>1344</v>
      </c>
      <c r="J7" s="11">
        <f t="shared" si="2"/>
        <v>1380</v>
      </c>
      <c r="K7" s="28"/>
      <c r="M7" s="9"/>
    </row>
    <row r="8" spans="1:11" ht="15">
      <c r="A8" s="11" t="s">
        <v>6</v>
      </c>
      <c r="B8" s="69">
        <v>220</v>
      </c>
      <c r="C8" s="69">
        <v>224</v>
      </c>
      <c r="D8" s="69">
        <v>230</v>
      </c>
      <c r="E8" s="11">
        <v>0</v>
      </c>
      <c r="F8" s="11">
        <v>0</v>
      </c>
      <c r="G8" s="27">
        <v>0</v>
      </c>
      <c r="H8" s="11">
        <f t="shared" si="0"/>
        <v>0</v>
      </c>
      <c r="I8" s="11">
        <f t="shared" si="1"/>
        <v>0</v>
      </c>
      <c r="J8" s="11">
        <f t="shared" si="2"/>
        <v>0</v>
      </c>
      <c r="K8" s="28"/>
    </row>
    <row r="9" spans="1:13" ht="15">
      <c r="A9" s="11" t="s">
        <v>7</v>
      </c>
      <c r="B9" s="69">
        <v>220</v>
      </c>
      <c r="C9" s="69">
        <v>224</v>
      </c>
      <c r="D9" s="69">
        <v>230</v>
      </c>
      <c r="E9" s="11">
        <v>33</v>
      </c>
      <c r="F9" s="11">
        <v>34</v>
      </c>
      <c r="G9" s="27">
        <v>17</v>
      </c>
      <c r="H9" s="11">
        <f t="shared" si="0"/>
        <v>7260</v>
      </c>
      <c r="I9" s="11">
        <f t="shared" si="1"/>
        <v>7616</v>
      </c>
      <c r="J9" s="11">
        <f t="shared" si="2"/>
        <v>3910</v>
      </c>
      <c r="K9" s="28"/>
      <c r="M9" s="9"/>
    </row>
    <row r="10" spans="1:13" ht="15">
      <c r="A10" s="11" t="s">
        <v>8</v>
      </c>
      <c r="B10" s="69">
        <v>220</v>
      </c>
      <c r="C10" s="69">
        <v>224</v>
      </c>
      <c r="D10" s="69">
        <v>230</v>
      </c>
      <c r="E10" s="11">
        <v>13</v>
      </c>
      <c r="F10" s="11">
        <v>6</v>
      </c>
      <c r="G10" s="27">
        <v>17</v>
      </c>
      <c r="H10" s="11">
        <f t="shared" si="0"/>
        <v>2860</v>
      </c>
      <c r="I10" s="11">
        <f t="shared" si="1"/>
        <v>1344</v>
      </c>
      <c r="J10" s="11">
        <f t="shared" si="2"/>
        <v>3910</v>
      </c>
      <c r="K10" s="28"/>
      <c r="M10" s="9"/>
    </row>
    <row r="11" spans="1:13" ht="15">
      <c r="A11" s="11" t="s">
        <v>9</v>
      </c>
      <c r="B11" s="69">
        <v>220</v>
      </c>
      <c r="C11" s="69">
        <v>224</v>
      </c>
      <c r="D11" s="69">
        <v>230</v>
      </c>
      <c r="E11" s="11">
        <v>19</v>
      </c>
      <c r="F11" s="11">
        <v>30</v>
      </c>
      <c r="G11" s="27">
        <v>6</v>
      </c>
      <c r="H11" s="11">
        <f t="shared" si="0"/>
        <v>4180</v>
      </c>
      <c r="I11" s="11">
        <f t="shared" si="1"/>
        <v>6720</v>
      </c>
      <c r="J11" s="11">
        <f t="shared" si="2"/>
        <v>1380</v>
      </c>
      <c r="K11" s="11" t="s">
        <v>242</v>
      </c>
      <c r="L11" s="1" t="s">
        <v>243</v>
      </c>
      <c r="M11" s="1" t="s">
        <v>248</v>
      </c>
    </row>
    <row r="12" spans="1:13" ht="15">
      <c r="A12" s="2"/>
      <c r="B12" s="2"/>
      <c r="C12" s="2"/>
      <c r="D12" s="2"/>
      <c r="E12" s="1">
        <f aca="true" t="shared" si="3" ref="E12:J12">SUM(E4:E11)</f>
        <v>132</v>
      </c>
      <c r="F12" s="1">
        <f t="shared" si="3"/>
        <v>113</v>
      </c>
      <c r="G12" s="1">
        <f t="shared" si="3"/>
        <v>76</v>
      </c>
      <c r="H12" s="1">
        <f t="shared" si="3"/>
        <v>29040</v>
      </c>
      <c r="I12" s="1">
        <f t="shared" si="3"/>
        <v>25312</v>
      </c>
      <c r="J12" s="1">
        <f t="shared" si="3"/>
        <v>17480</v>
      </c>
      <c r="K12" s="1">
        <f>SUM(H12:J12)</f>
        <v>71832</v>
      </c>
      <c r="L12" s="1"/>
      <c r="M12" s="1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ht="15">
      <c r="A1" t="s">
        <v>38</v>
      </c>
    </row>
    <row r="2" spans="1:13" ht="15">
      <c r="A2" s="1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</row>
    <row r="3" spans="1:10" ht="15">
      <c r="A3" s="11" t="s">
        <v>1</v>
      </c>
      <c r="B3" s="11">
        <v>215</v>
      </c>
      <c r="C3" s="11">
        <v>213</v>
      </c>
      <c r="D3" s="11">
        <v>213</v>
      </c>
      <c r="E3" s="11"/>
      <c r="F3" s="11"/>
      <c r="G3" s="27"/>
      <c r="H3" s="11"/>
      <c r="I3" s="11"/>
      <c r="J3" s="11"/>
    </row>
    <row r="4" spans="1:10" ht="15">
      <c r="A4" s="11" t="s">
        <v>5</v>
      </c>
      <c r="B4" s="69">
        <v>215</v>
      </c>
      <c r="C4" s="69">
        <v>213</v>
      </c>
      <c r="D4" s="69">
        <v>213</v>
      </c>
      <c r="E4" s="11">
        <v>15</v>
      </c>
      <c r="F4" s="11">
        <v>20</v>
      </c>
      <c r="G4" s="27">
        <v>18</v>
      </c>
      <c r="H4" s="11">
        <f aca="true" t="shared" si="0" ref="H4:J7">B4*E4</f>
        <v>3225</v>
      </c>
      <c r="I4" s="11">
        <f t="shared" si="0"/>
        <v>4260</v>
      </c>
      <c r="J4" s="11">
        <f t="shared" si="0"/>
        <v>3834</v>
      </c>
    </row>
    <row r="5" spans="1:10" ht="15">
      <c r="A5" s="11" t="s">
        <v>7</v>
      </c>
      <c r="B5" s="69">
        <v>215</v>
      </c>
      <c r="C5" s="69">
        <v>213</v>
      </c>
      <c r="D5" s="69">
        <v>213</v>
      </c>
      <c r="E5" s="11">
        <v>17</v>
      </c>
      <c r="F5" s="11">
        <v>0</v>
      </c>
      <c r="G5" s="27">
        <v>41</v>
      </c>
      <c r="H5" s="11">
        <f t="shared" si="0"/>
        <v>3655</v>
      </c>
      <c r="I5" s="11">
        <f t="shared" si="0"/>
        <v>0</v>
      </c>
      <c r="J5" s="11">
        <f t="shared" si="0"/>
        <v>8733</v>
      </c>
    </row>
    <row r="6" spans="1:10" ht="15">
      <c r="A6" s="11" t="s">
        <v>8</v>
      </c>
      <c r="B6" s="69">
        <v>215</v>
      </c>
      <c r="C6" s="69">
        <v>213</v>
      </c>
      <c r="D6" s="69">
        <v>213</v>
      </c>
      <c r="E6" s="11">
        <v>17</v>
      </c>
      <c r="F6" s="11">
        <v>32</v>
      </c>
      <c r="G6" s="27">
        <v>33</v>
      </c>
      <c r="H6" s="11">
        <f t="shared" si="0"/>
        <v>3655</v>
      </c>
      <c r="I6" s="11">
        <f t="shared" si="0"/>
        <v>6816</v>
      </c>
      <c r="J6" s="11">
        <f t="shared" si="0"/>
        <v>7029</v>
      </c>
    </row>
    <row r="7" spans="1:13" ht="15">
      <c r="A7" s="11" t="s">
        <v>9</v>
      </c>
      <c r="B7" s="69">
        <v>215</v>
      </c>
      <c r="C7" s="69">
        <v>213</v>
      </c>
      <c r="D7" s="69">
        <v>213</v>
      </c>
      <c r="E7" s="11">
        <v>40</v>
      </c>
      <c r="F7" s="11">
        <v>25</v>
      </c>
      <c r="G7" s="27">
        <v>49</v>
      </c>
      <c r="H7" s="11">
        <f t="shared" si="0"/>
        <v>8600</v>
      </c>
      <c r="I7" s="11">
        <f t="shared" si="0"/>
        <v>5325</v>
      </c>
      <c r="J7" s="11">
        <f t="shared" si="0"/>
        <v>10437</v>
      </c>
      <c r="K7" s="1" t="s">
        <v>242</v>
      </c>
      <c r="L7" s="1" t="s">
        <v>243</v>
      </c>
      <c r="M7" s="1" t="s">
        <v>248</v>
      </c>
    </row>
    <row r="8" spans="5:13" ht="15">
      <c r="E8" s="1">
        <f aca="true" t="shared" si="1" ref="E8:J8">SUM(E4:E7)</f>
        <v>89</v>
      </c>
      <c r="F8" s="1">
        <f t="shared" si="1"/>
        <v>77</v>
      </c>
      <c r="G8" s="1">
        <f t="shared" si="1"/>
        <v>141</v>
      </c>
      <c r="H8" s="1">
        <f t="shared" si="1"/>
        <v>19135</v>
      </c>
      <c r="I8" s="1">
        <f t="shared" si="1"/>
        <v>16401</v>
      </c>
      <c r="J8" s="1">
        <f t="shared" si="1"/>
        <v>30033</v>
      </c>
      <c r="K8" s="1">
        <f>SUM(H8:J8)</f>
        <v>65569</v>
      </c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9.140625" style="0" customWidth="1"/>
    <col min="13" max="13" width="10.140625" style="0" bestFit="1" customWidth="1"/>
  </cols>
  <sheetData>
    <row r="1" spans="1:7" ht="15">
      <c r="A1" s="1" t="s">
        <v>26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239</v>
      </c>
      <c r="I2" s="4" t="s">
        <v>240</v>
      </c>
      <c r="J2" s="4" t="s">
        <v>241</v>
      </c>
      <c r="M2" s="60">
        <v>43471</v>
      </c>
    </row>
    <row r="3" spans="1:10" ht="15">
      <c r="A3" s="3" t="s">
        <v>1</v>
      </c>
      <c r="B3" s="3">
        <v>216</v>
      </c>
      <c r="C3" s="3">
        <v>221</v>
      </c>
      <c r="D3" s="3">
        <v>218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66">
        <v>216</v>
      </c>
      <c r="C4" s="66">
        <v>221</v>
      </c>
      <c r="D4" s="66">
        <v>218</v>
      </c>
      <c r="E4" s="3">
        <v>48</v>
      </c>
      <c r="F4" s="3">
        <v>32</v>
      </c>
      <c r="G4" s="3">
        <v>57</v>
      </c>
      <c r="H4" s="1">
        <f>B4*E4</f>
        <v>10368</v>
      </c>
      <c r="I4" s="1">
        <f>C4*F4</f>
        <v>7072</v>
      </c>
      <c r="J4" s="1">
        <f>D4*G4</f>
        <v>12426</v>
      </c>
    </row>
    <row r="5" spans="1:10" ht="15">
      <c r="A5" s="3" t="s">
        <v>3</v>
      </c>
      <c r="B5" s="66">
        <v>216</v>
      </c>
      <c r="C5" s="66">
        <v>221</v>
      </c>
      <c r="D5" s="66">
        <v>218</v>
      </c>
      <c r="E5" s="3">
        <v>100</v>
      </c>
      <c r="F5" s="3">
        <v>81</v>
      </c>
      <c r="G5" s="3">
        <v>70</v>
      </c>
      <c r="H5" s="1">
        <f aca="true" t="shared" si="0" ref="H5:H10">B5*E5</f>
        <v>21600</v>
      </c>
      <c r="I5" s="1">
        <f aca="true" t="shared" si="1" ref="I5:I10">C5*F5</f>
        <v>17901</v>
      </c>
      <c r="J5" s="1">
        <f aca="true" t="shared" si="2" ref="J5:J10">D5*G5</f>
        <v>15260</v>
      </c>
    </row>
    <row r="6" spans="1:10" ht="15">
      <c r="A6" s="3" t="s">
        <v>4</v>
      </c>
      <c r="B6" s="66">
        <v>216</v>
      </c>
      <c r="C6" s="66">
        <v>221</v>
      </c>
      <c r="D6" s="66">
        <v>218</v>
      </c>
      <c r="E6" s="3">
        <v>3</v>
      </c>
      <c r="F6" s="3">
        <v>2</v>
      </c>
      <c r="G6" s="3">
        <v>3</v>
      </c>
      <c r="H6" s="1">
        <f t="shared" si="0"/>
        <v>648</v>
      </c>
      <c r="I6" s="1">
        <f t="shared" si="1"/>
        <v>442</v>
      </c>
      <c r="J6" s="1">
        <f t="shared" si="2"/>
        <v>654</v>
      </c>
    </row>
    <row r="7" spans="1:10" ht="15">
      <c r="A7" s="3" t="s">
        <v>5</v>
      </c>
      <c r="B7" s="66">
        <v>216</v>
      </c>
      <c r="C7" s="66">
        <v>221</v>
      </c>
      <c r="D7" s="66">
        <v>218</v>
      </c>
      <c r="E7" s="3">
        <v>25</v>
      </c>
      <c r="F7" s="3">
        <v>14</v>
      </c>
      <c r="G7" s="3">
        <v>20</v>
      </c>
      <c r="H7" s="1">
        <f t="shared" si="0"/>
        <v>5400</v>
      </c>
      <c r="I7" s="1">
        <f t="shared" si="1"/>
        <v>3094</v>
      </c>
      <c r="J7" s="1">
        <f t="shared" si="2"/>
        <v>4360</v>
      </c>
    </row>
    <row r="8" spans="1:10" ht="15">
      <c r="A8" s="3" t="s">
        <v>6</v>
      </c>
      <c r="B8" s="66">
        <v>216</v>
      </c>
      <c r="C8" s="66">
        <v>221</v>
      </c>
      <c r="D8" s="66">
        <v>218</v>
      </c>
      <c r="E8" s="3">
        <v>21</v>
      </c>
      <c r="F8" s="3">
        <v>14</v>
      </c>
      <c r="G8" s="3">
        <v>14</v>
      </c>
      <c r="H8" s="1">
        <f t="shared" si="0"/>
        <v>4536</v>
      </c>
      <c r="I8" s="1">
        <f t="shared" si="1"/>
        <v>3094</v>
      </c>
      <c r="J8" s="1">
        <f t="shared" si="2"/>
        <v>3052</v>
      </c>
    </row>
    <row r="9" spans="1:10" ht="15">
      <c r="A9" s="3" t="s">
        <v>7</v>
      </c>
      <c r="B9" s="66">
        <v>216</v>
      </c>
      <c r="C9" s="66">
        <v>221</v>
      </c>
      <c r="D9" s="66">
        <v>218</v>
      </c>
      <c r="E9" s="3">
        <v>0</v>
      </c>
      <c r="F9" s="3">
        <v>0</v>
      </c>
      <c r="G9" s="3">
        <v>0</v>
      </c>
      <c r="H9" s="1">
        <f t="shared" si="0"/>
        <v>0</v>
      </c>
      <c r="I9" s="1">
        <f t="shared" si="1"/>
        <v>0</v>
      </c>
      <c r="J9" s="1">
        <f t="shared" si="2"/>
        <v>0</v>
      </c>
    </row>
    <row r="10" spans="1:13" ht="15">
      <c r="A10" s="3" t="s">
        <v>9</v>
      </c>
      <c r="B10" s="66">
        <v>216</v>
      </c>
      <c r="C10" s="66">
        <v>221</v>
      </c>
      <c r="D10" s="66">
        <v>218</v>
      </c>
      <c r="E10" s="3">
        <v>0</v>
      </c>
      <c r="F10" s="3">
        <v>0</v>
      </c>
      <c r="G10" s="3">
        <v>0</v>
      </c>
      <c r="H10" s="1">
        <f t="shared" si="0"/>
        <v>0</v>
      </c>
      <c r="I10" s="1">
        <f t="shared" si="1"/>
        <v>0</v>
      </c>
      <c r="J10" s="1">
        <f t="shared" si="2"/>
        <v>0</v>
      </c>
      <c r="K10" s="1" t="s">
        <v>242</v>
      </c>
      <c r="L10" s="1" t="s">
        <v>243</v>
      </c>
      <c r="M10" s="1" t="s">
        <v>244</v>
      </c>
    </row>
    <row r="11" spans="1:13" ht="15">
      <c r="A11" s="3"/>
      <c r="B11" s="3"/>
      <c r="C11" s="3"/>
      <c r="D11" s="3"/>
      <c r="E11" s="3"/>
      <c r="F11" s="3"/>
      <c r="G11" s="3"/>
      <c r="H11" s="1">
        <f>SUM(H4:H10)</f>
        <v>42552</v>
      </c>
      <c r="I11" s="1">
        <f>SUM(I4:I10)</f>
        <v>31603</v>
      </c>
      <c r="J11" s="1">
        <f>SUM(J4:J10)</f>
        <v>35752</v>
      </c>
      <c r="K11" s="33">
        <f>SUM(H11:J11)</f>
        <v>109907</v>
      </c>
      <c r="L11" s="1"/>
      <c r="M11" s="1"/>
    </row>
    <row r="12" spans="1:10" ht="15">
      <c r="A12" s="4" t="s">
        <v>18</v>
      </c>
      <c r="B12" s="3">
        <v>218</v>
      </c>
      <c r="C12" s="3">
        <v>218</v>
      </c>
      <c r="D12" s="3">
        <v>216</v>
      </c>
      <c r="E12" s="3"/>
      <c r="F12" s="3"/>
      <c r="G12" s="3"/>
      <c r="H12" s="1"/>
      <c r="I12" s="1"/>
      <c r="J12" s="1"/>
    </row>
    <row r="13" spans="1:10" ht="15">
      <c r="A13" s="3" t="s">
        <v>2</v>
      </c>
      <c r="B13" s="66">
        <v>218</v>
      </c>
      <c r="C13" s="66">
        <v>218</v>
      </c>
      <c r="D13" s="66">
        <v>216</v>
      </c>
      <c r="E13" s="3">
        <v>0</v>
      </c>
      <c r="F13" s="3">
        <v>0</v>
      </c>
      <c r="G13" s="3">
        <v>0</v>
      </c>
      <c r="H13" s="1">
        <f>B13*E13</f>
        <v>0</v>
      </c>
      <c r="I13" s="1">
        <f>C13*F13</f>
        <v>0</v>
      </c>
      <c r="J13" s="1">
        <f>D13*G13</f>
        <v>0</v>
      </c>
    </row>
    <row r="14" spans="1:10" ht="15">
      <c r="A14" s="3" t="s">
        <v>3</v>
      </c>
      <c r="B14" s="66">
        <v>218</v>
      </c>
      <c r="C14" s="66">
        <v>218</v>
      </c>
      <c r="D14" s="66">
        <v>216</v>
      </c>
      <c r="E14" s="3">
        <v>0</v>
      </c>
      <c r="F14" s="3">
        <v>0</v>
      </c>
      <c r="G14" s="3">
        <v>0</v>
      </c>
      <c r="H14" s="1">
        <f aca="true" t="shared" si="3" ref="H14:H19">B14*E14</f>
        <v>0</v>
      </c>
      <c r="I14" s="1">
        <f aca="true" t="shared" si="4" ref="I14:I19">C14*F14</f>
        <v>0</v>
      </c>
      <c r="J14" s="1">
        <f aca="true" t="shared" si="5" ref="J14:J19">D14*G14</f>
        <v>0</v>
      </c>
    </row>
    <row r="15" spans="1:10" ht="15">
      <c r="A15" s="3" t="s">
        <v>4</v>
      </c>
      <c r="B15" s="66">
        <v>218</v>
      </c>
      <c r="C15" s="66">
        <v>218</v>
      </c>
      <c r="D15" s="66">
        <v>216</v>
      </c>
      <c r="E15" s="3">
        <v>2</v>
      </c>
      <c r="F15" s="3">
        <v>4</v>
      </c>
      <c r="G15" s="3">
        <v>1</v>
      </c>
      <c r="H15" s="1">
        <f t="shared" si="3"/>
        <v>436</v>
      </c>
      <c r="I15" s="1">
        <f t="shared" si="4"/>
        <v>872</v>
      </c>
      <c r="J15" s="1">
        <f t="shared" si="5"/>
        <v>216</v>
      </c>
    </row>
    <row r="16" spans="1:10" ht="15">
      <c r="A16" s="3" t="s">
        <v>5</v>
      </c>
      <c r="B16" s="66">
        <v>218</v>
      </c>
      <c r="C16" s="66">
        <v>218</v>
      </c>
      <c r="D16" s="66">
        <v>216</v>
      </c>
      <c r="E16" s="3">
        <v>39</v>
      </c>
      <c r="F16" s="3">
        <v>27</v>
      </c>
      <c r="G16" s="3">
        <v>45</v>
      </c>
      <c r="H16" s="1">
        <f t="shared" si="3"/>
        <v>8502</v>
      </c>
      <c r="I16" s="1">
        <f t="shared" si="4"/>
        <v>5886</v>
      </c>
      <c r="J16" s="1">
        <f t="shared" si="5"/>
        <v>9720</v>
      </c>
    </row>
    <row r="17" spans="1:10" ht="15">
      <c r="A17" s="3" t="s">
        <v>7</v>
      </c>
      <c r="B17" s="66">
        <v>218</v>
      </c>
      <c r="C17" s="66">
        <v>218</v>
      </c>
      <c r="D17" s="66">
        <v>216</v>
      </c>
      <c r="E17" s="3">
        <v>12</v>
      </c>
      <c r="F17" s="3">
        <v>19</v>
      </c>
      <c r="G17" s="3">
        <v>21</v>
      </c>
      <c r="H17" s="1">
        <f t="shared" si="3"/>
        <v>2616</v>
      </c>
      <c r="I17" s="1">
        <f t="shared" si="4"/>
        <v>4142</v>
      </c>
      <c r="J17" s="1">
        <f t="shared" si="5"/>
        <v>4536</v>
      </c>
    </row>
    <row r="18" spans="1:10" ht="15">
      <c r="A18" s="3" t="s">
        <v>8</v>
      </c>
      <c r="B18" s="66">
        <v>218</v>
      </c>
      <c r="C18" s="66">
        <v>218</v>
      </c>
      <c r="D18" s="66">
        <v>216</v>
      </c>
      <c r="E18" s="3">
        <v>0</v>
      </c>
      <c r="F18" s="3">
        <v>0</v>
      </c>
      <c r="G18" s="3">
        <v>0</v>
      </c>
      <c r="H18" s="1">
        <f t="shared" si="3"/>
        <v>0</v>
      </c>
      <c r="I18" s="1">
        <f t="shared" si="4"/>
        <v>0</v>
      </c>
      <c r="J18" s="1">
        <f t="shared" si="5"/>
        <v>0</v>
      </c>
    </row>
    <row r="19" spans="1:13" ht="15">
      <c r="A19" s="3" t="s">
        <v>9</v>
      </c>
      <c r="B19" s="66">
        <v>218</v>
      </c>
      <c r="C19" s="66">
        <v>218</v>
      </c>
      <c r="D19" s="66">
        <v>216</v>
      </c>
      <c r="E19" s="3">
        <v>27</v>
      </c>
      <c r="F19" s="3">
        <v>32</v>
      </c>
      <c r="G19" s="3">
        <v>34</v>
      </c>
      <c r="H19" s="1">
        <f t="shared" si="3"/>
        <v>5886</v>
      </c>
      <c r="I19" s="1">
        <f t="shared" si="4"/>
        <v>6976</v>
      </c>
      <c r="J19" s="1">
        <f t="shared" si="5"/>
        <v>7344</v>
      </c>
      <c r="K19" s="1" t="s">
        <v>242</v>
      </c>
      <c r="L19" s="1" t="s">
        <v>243</v>
      </c>
      <c r="M19" s="1" t="s">
        <v>244</v>
      </c>
    </row>
    <row r="20" spans="5:13" ht="15">
      <c r="E20" s="1">
        <f aca="true" t="shared" si="6" ref="E20:J20">SUM(E13:E19)</f>
        <v>80</v>
      </c>
      <c r="F20" s="1">
        <f t="shared" si="6"/>
        <v>82</v>
      </c>
      <c r="G20" s="1">
        <f t="shared" si="6"/>
        <v>101</v>
      </c>
      <c r="H20" s="33">
        <f t="shared" si="6"/>
        <v>17440</v>
      </c>
      <c r="I20" s="33">
        <f t="shared" si="6"/>
        <v>17876</v>
      </c>
      <c r="J20" s="33">
        <f t="shared" si="6"/>
        <v>21816</v>
      </c>
      <c r="K20" s="1">
        <f>SUM(H20:J20)</f>
        <v>57132</v>
      </c>
      <c r="L20" s="1"/>
      <c r="M20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64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359</v>
      </c>
    </row>
    <row r="3" spans="1:10" ht="15">
      <c r="A3" s="3" t="s">
        <v>1</v>
      </c>
      <c r="B3" s="3">
        <v>223</v>
      </c>
      <c r="C3" s="3">
        <v>225</v>
      </c>
      <c r="D3" s="3">
        <v>223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223</v>
      </c>
      <c r="C4" s="66">
        <v>225</v>
      </c>
      <c r="D4" s="66">
        <v>223</v>
      </c>
      <c r="E4" s="3">
        <v>10</v>
      </c>
      <c r="F4" s="3">
        <v>10</v>
      </c>
      <c r="G4" s="30">
        <v>15</v>
      </c>
      <c r="H4" s="3">
        <f aca="true" t="shared" si="0" ref="H4:J8">B4*E4</f>
        <v>2230</v>
      </c>
      <c r="I4" s="3">
        <f t="shared" si="0"/>
        <v>2250</v>
      </c>
      <c r="J4" s="3">
        <f t="shared" si="0"/>
        <v>3345</v>
      </c>
    </row>
    <row r="5" spans="1:10" ht="15">
      <c r="A5" s="3" t="s">
        <v>3</v>
      </c>
      <c r="B5" s="66">
        <v>223</v>
      </c>
      <c r="C5" s="66">
        <v>225</v>
      </c>
      <c r="D5" s="66">
        <v>223</v>
      </c>
      <c r="E5" s="3">
        <v>12</v>
      </c>
      <c r="F5" s="3">
        <v>10</v>
      </c>
      <c r="G5" s="30">
        <v>6</v>
      </c>
      <c r="H5" s="3">
        <f t="shared" si="0"/>
        <v>2676</v>
      </c>
      <c r="I5" s="3">
        <f t="shared" si="0"/>
        <v>2250</v>
      </c>
      <c r="J5" s="3">
        <f t="shared" si="0"/>
        <v>1338</v>
      </c>
    </row>
    <row r="6" spans="1:10" ht="15">
      <c r="A6" s="3" t="s">
        <v>4</v>
      </c>
      <c r="B6" s="66">
        <v>223</v>
      </c>
      <c r="C6" s="66">
        <v>225</v>
      </c>
      <c r="D6" s="66">
        <v>223</v>
      </c>
      <c r="E6" s="3">
        <v>53</v>
      </c>
      <c r="F6" s="3">
        <v>57</v>
      </c>
      <c r="G6" s="30">
        <v>86</v>
      </c>
      <c r="H6" s="3">
        <f t="shared" si="0"/>
        <v>11819</v>
      </c>
      <c r="I6" s="3">
        <f t="shared" si="0"/>
        <v>12825</v>
      </c>
      <c r="J6" s="3">
        <f t="shared" si="0"/>
        <v>19178</v>
      </c>
    </row>
    <row r="7" spans="1:10" ht="15">
      <c r="A7" s="3" t="s">
        <v>5</v>
      </c>
      <c r="B7" s="66">
        <v>223</v>
      </c>
      <c r="C7" s="66">
        <v>225</v>
      </c>
      <c r="D7" s="66">
        <v>223</v>
      </c>
      <c r="E7" s="3">
        <v>14</v>
      </c>
      <c r="F7" s="3">
        <v>13</v>
      </c>
      <c r="G7" s="30">
        <v>8</v>
      </c>
      <c r="H7" s="3">
        <f t="shared" si="0"/>
        <v>3122</v>
      </c>
      <c r="I7" s="3">
        <f t="shared" si="0"/>
        <v>2925</v>
      </c>
      <c r="J7" s="3">
        <f t="shared" si="0"/>
        <v>1784</v>
      </c>
    </row>
    <row r="8" spans="1:13" ht="15">
      <c r="A8" s="3" t="s">
        <v>6</v>
      </c>
      <c r="B8" s="66">
        <v>223</v>
      </c>
      <c r="C8" s="66">
        <v>225</v>
      </c>
      <c r="D8" s="66">
        <v>223</v>
      </c>
      <c r="E8" s="3">
        <v>42</v>
      </c>
      <c r="F8" s="3">
        <v>42</v>
      </c>
      <c r="G8" s="30">
        <v>48</v>
      </c>
      <c r="H8" s="3">
        <f t="shared" si="0"/>
        <v>9366</v>
      </c>
      <c r="I8" s="3">
        <f t="shared" si="0"/>
        <v>9450</v>
      </c>
      <c r="J8" s="3">
        <f t="shared" si="0"/>
        <v>10704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131</v>
      </c>
      <c r="F9" s="1">
        <f t="shared" si="1"/>
        <v>132</v>
      </c>
      <c r="G9" s="1">
        <f t="shared" si="1"/>
        <v>163</v>
      </c>
      <c r="H9" s="1">
        <f t="shared" si="1"/>
        <v>29213</v>
      </c>
      <c r="I9" s="1">
        <f t="shared" si="1"/>
        <v>29700</v>
      </c>
      <c r="J9" s="1">
        <f t="shared" si="1"/>
        <v>36349</v>
      </c>
      <c r="K9" s="1">
        <f>SUM(H9:J9)</f>
        <v>95262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82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215</v>
      </c>
      <c r="C3" s="3">
        <v>213</v>
      </c>
      <c r="D3" s="3">
        <v>213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215</v>
      </c>
      <c r="C4" s="66">
        <v>213</v>
      </c>
      <c r="D4" s="66">
        <v>213</v>
      </c>
      <c r="E4" s="3">
        <v>8</v>
      </c>
      <c r="F4" s="3">
        <v>8</v>
      </c>
      <c r="G4" s="30">
        <v>8</v>
      </c>
      <c r="H4" s="3">
        <f aca="true" t="shared" si="0" ref="H4:J9">B4*E4</f>
        <v>1720</v>
      </c>
      <c r="I4" s="3">
        <f t="shared" si="0"/>
        <v>1704</v>
      </c>
      <c r="J4" s="3">
        <f t="shared" si="0"/>
        <v>1704</v>
      </c>
    </row>
    <row r="5" spans="1:10" ht="15">
      <c r="A5" s="3" t="s">
        <v>4</v>
      </c>
      <c r="B5" s="66">
        <v>215</v>
      </c>
      <c r="C5" s="66">
        <v>213</v>
      </c>
      <c r="D5" s="66">
        <v>213</v>
      </c>
      <c r="E5" s="3">
        <v>2</v>
      </c>
      <c r="F5" s="3">
        <v>25</v>
      </c>
      <c r="G5" s="30">
        <v>5</v>
      </c>
      <c r="H5" s="3">
        <f t="shared" si="0"/>
        <v>430</v>
      </c>
      <c r="I5" s="3">
        <f t="shared" si="0"/>
        <v>5325</v>
      </c>
      <c r="J5" s="3">
        <f t="shared" si="0"/>
        <v>1065</v>
      </c>
    </row>
    <row r="6" spans="1:10" ht="15">
      <c r="A6" s="3" t="s">
        <v>5</v>
      </c>
      <c r="B6" s="66">
        <v>215</v>
      </c>
      <c r="C6" s="66">
        <v>213</v>
      </c>
      <c r="D6" s="66">
        <v>213</v>
      </c>
      <c r="E6" s="3">
        <v>0</v>
      </c>
      <c r="F6" s="3">
        <v>0</v>
      </c>
      <c r="G6" s="30">
        <v>15</v>
      </c>
      <c r="H6" s="3">
        <f t="shared" si="0"/>
        <v>0</v>
      </c>
      <c r="I6" s="3">
        <f t="shared" si="0"/>
        <v>0</v>
      </c>
      <c r="J6" s="3">
        <f t="shared" si="0"/>
        <v>3195</v>
      </c>
    </row>
    <row r="7" spans="1:10" ht="15">
      <c r="A7" s="3" t="s">
        <v>6</v>
      </c>
      <c r="B7" s="66">
        <v>215</v>
      </c>
      <c r="C7" s="66">
        <v>213</v>
      </c>
      <c r="D7" s="66">
        <v>213</v>
      </c>
      <c r="E7" s="3">
        <v>35</v>
      </c>
      <c r="F7" s="3">
        <v>28</v>
      </c>
      <c r="G7" s="30">
        <v>35</v>
      </c>
      <c r="H7" s="3">
        <f t="shared" si="0"/>
        <v>7525</v>
      </c>
      <c r="I7" s="3">
        <f t="shared" si="0"/>
        <v>5964</v>
      </c>
      <c r="J7" s="3">
        <f t="shared" si="0"/>
        <v>7455</v>
      </c>
    </row>
    <row r="8" spans="1:10" ht="15">
      <c r="A8" s="3" t="s">
        <v>7</v>
      </c>
      <c r="B8" s="66">
        <v>215</v>
      </c>
      <c r="C8" s="66">
        <v>213</v>
      </c>
      <c r="D8" s="66">
        <v>213</v>
      </c>
      <c r="E8" s="3">
        <v>25</v>
      </c>
      <c r="F8" s="3">
        <v>23</v>
      </c>
      <c r="G8" s="30">
        <v>20</v>
      </c>
      <c r="H8" s="3">
        <f t="shared" si="0"/>
        <v>5375</v>
      </c>
      <c r="I8" s="3">
        <f t="shared" si="0"/>
        <v>4899</v>
      </c>
      <c r="J8" s="3">
        <f t="shared" si="0"/>
        <v>4260</v>
      </c>
    </row>
    <row r="9" spans="1:13" ht="15">
      <c r="A9" s="3" t="s">
        <v>8</v>
      </c>
      <c r="B9" s="66">
        <v>215</v>
      </c>
      <c r="C9" s="66">
        <v>213</v>
      </c>
      <c r="D9" s="66">
        <v>213</v>
      </c>
      <c r="E9" s="3">
        <v>5</v>
      </c>
      <c r="F9" s="3">
        <v>10</v>
      </c>
      <c r="G9" s="30">
        <v>5</v>
      </c>
      <c r="H9" s="3">
        <f t="shared" si="0"/>
        <v>1075</v>
      </c>
      <c r="I9" s="3">
        <f t="shared" si="0"/>
        <v>2130</v>
      </c>
      <c r="J9" s="3">
        <f t="shared" si="0"/>
        <v>1065</v>
      </c>
      <c r="K9" s="1" t="s">
        <v>242</v>
      </c>
      <c r="L9" s="1" t="s">
        <v>243</v>
      </c>
      <c r="M9" s="4" t="s">
        <v>248</v>
      </c>
    </row>
    <row r="10" spans="5:13" ht="15">
      <c r="E10" s="1">
        <f aca="true" t="shared" si="1" ref="E10:J10">SUM(E4:E9)</f>
        <v>75</v>
      </c>
      <c r="F10" s="1">
        <f t="shared" si="1"/>
        <v>94</v>
      </c>
      <c r="G10" s="1">
        <f t="shared" si="1"/>
        <v>88</v>
      </c>
      <c r="H10" s="1">
        <f t="shared" si="1"/>
        <v>16125</v>
      </c>
      <c r="I10" s="1">
        <f t="shared" si="1"/>
        <v>20022</v>
      </c>
      <c r="J10" s="1">
        <f t="shared" si="1"/>
        <v>18744</v>
      </c>
      <c r="K10" s="1">
        <f>SUM(H10:J10)</f>
        <v>54891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421875" style="0" customWidth="1"/>
  </cols>
  <sheetData>
    <row r="1" spans="1:4" ht="15">
      <c r="A1" s="1" t="s">
        <v>65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359</v>
      </c>
    </row>
    <row r="3" spans="1:10" ht="15">
      <c r="A3" s="3" t="s">
        <v>1</v>
      </c>
      <c r="B3" s="3">
        <v>224</v>
      </c>
      <c r="C3" s="3">
        <v>226</v>
      </c>
      <c r="D3" s="3">
        <v>223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224</v>
      </c>
      <c r="C4" s="66">
        <v>226</v>
      </c>
      <c r="D4" s="66">
        <v>223</v>
      </c>
      <c r="E4" s="3">
        <v>38</v>
      </c>
      <c r="F4" s="3">
        <v>92</v>
      </c>
      <c r="G4" s="30">
        <v>25</v>
      </c>
      <c r="H4" s="3">
        <f aca="true" t="shared" si="0" ref="H4:J9">B4*E4</f>
        <v>8512</v>
      </c>
      <c r="I4" s="3">
        <f t="shared" si="0"/>
        <v>20792</v>
      </c>
      <c r="J4" s="3">
        <f t="shared" si="0"/>
        <v>5575</v>
      </c>
    </row>
    <row r="5" spans="1:13" ht="15">
      <c r="A5" s="3" t="s">
        <v>3</v>
      </c>
      <c r="B5" s="66">
        <v>224</v>
      </c>
      <c r="C5" s="66">
        <v>226</v>
      </c>
      <c r="D5" s="66">
        <v>223</v>
      </c>
      <c r="E5" s="3">
        <v>36</v>
      </c>
      <c r="F5" s="3">
        <v>40</v>
      </c>
      <c r="G5" s="30">
        <v>35</v>
      </c>
      <c r="H5" s="3">
        <f t="shared" si="0"/>
        <v>8064</v>
      </c>
      <c r="I5" s="3">
        <f t="shared" si="0"/>
        <v>9040</v>
      </c>
      <c r="J5" s="3">
        <f t="shared" si="0"/>
        <v>7805</v>
      </c>
      <c r="M5" s="9"/>
    </row>
    <row r="6" spans="1:10" ht="15">
      <c r="A6" s="3" t="s">
        <v>4</v>
      </c>
      <c r="B6" s="66">
        <v>224</v>
      </c>
      <c r="C6" s="66">
        <v>226</v>
      </c>
      <c r="D6" s="66">
        <v>223</v>
      </c>
      <c r="E6" s="3">
        <v>52</v>
      </c>
      <c r="F6" s="3">
        <v>77</v>
      </c>
      <c r="G6" s="30">
        <v>30</v>
      </c>
      <c r="H6" s="3">
        <f t="shared" si="0"/>
        <v>11648</v>
      </c>
      <c r="I6" s="3">
        <f t="shared" si="0"/>
        <v>17402</v>
      </c>
      <c r="J6" s="3">
        <f t="shared" si="0"/>
        <v>6690</v>
      </c>
    </row>
    <row r="7" spans="1:13" ht="15">
      <c r="A7" s="3" t="s">
        <v>5</v>
      </c>
      <c r="B7" s="66">
        <v>224</v>
      </c>
      <c r="C7" s="66">
        <v>226</v>
      </c>
      <c r="D7" s="66">
        <v>223</v>
      </c>
      <c r="E7" s="3">
        <v>1</v>
      </c>
      <c r="F7" s="3">
        <v>2</v>
      </c>
      <c r="G7" s="30">
        <v>2</v>
      </c>
      <c r="H7" s="3">
        <f t="shared" si="0"/>
        <v>224</v>
      </c>
      <c r="I7" s="3">
        <f t="shared" si="0"/>
        <v>452</v>
      </c>
      <c r="J7" s="3">
        <f t="shared" si="0"/>
        <v>446</v>
      </c>
      <c r="M7" s="9"/>
    </row>
    <row r="8" spans="1:10" ht="15">
      <c r="A8" s="3" t="s">
        <v>6</v>
      </c>
      <c r="B8" s="66">
        <v>224</v>
      </c>
      <c r="C8" s="66">
        <v>226</v>
      </c>
      <c r="D8" s="66">
        <v>223</v>
      </c>
      <c r="E8" s="3">
        <v>117</v>
      </c>
      <c r="F8" s="3">
        <v>102</v>
      </c>
      <c r="G8" s="30">
        <v>108</v>
      </c>
      <c r="H8" s="3">
        <f t="shared" si="0"/>
        <v>26208</v>
      </c>
      <c r="I8" s="3">
        <f t="shared" si="0"/>
        <v>23052</v>
      </c>
      <c r="J8" s="3">
        <f t="shared" si="0"/>
        <v>24084</v>
      </c>
    </row>
    <row r="9" spans="1:13" ht="15">
      <c r="A9" s="3" t="s">
        <v>7</v>
      </c>
      <c r="B9" s="66">
        <v>224</v>
      </c>
      <c r="C9" s="66">
        <v>226</v>
      </c>
      <c r="D9" s="66">
        <v>223</v>
      </c>
      <c r="E9" s="3">
        <v>19</v>
      </c>
      <c r="F9" s="3">
        <v>36</v>
      </c>
      <c r="G9" s="30">
        <v>41</v>
      </c>
      <c r="H9" s="3">
        <f t="shared" si="0"/>
        <v>4256</v>
      </c>
      <c r="I9" s="3">
        <f t="shared" si="0"/>
        <v>8136</v>
      </c>
      <c r="J9" s="3">
        <f t="shared" si="0"/>
        <v>9143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1" ref="E10:J10">SUM(E4:E9)</f>
        <v>263</v>
      </c>
      <c r="F10" s="1">
        <f t="shared" si="1"/>
        <v>349</v>
      </c>
      <c r="G10" s="1">
        <f t="shared" si="1"/>
        <v>241</v>
      </c>
      <c r="H10" s="1">
        <f t="shared" si="1"/>
        <v>58912</v>
      </c>
      <c r="I10" s="1">
        <f t="shared" si="1"/>
        <v>78874</v>
      </c>
      <c r="J10" s="1">
        <f t="shared" si="1"/>
        <v>53743</v>
      </c>
      <c r="K10" s="1">
        <f>SUM(H10:J10)</f>
        <v>191529</v>
      </c>
      <c r="L10" s="1"/>
      <c r="M1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1.7109375" style="0" customWidth="1"/>
    <col min="13" max="13" width="10.140625" style="0" bestFit="1" customWidth="1"/>
  </cols>
  <sheetData>
    <row r="1" spans="1:4" ht="15">
      <c r="A1" s="1" t="s">
        <v>60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220</v>
      </c>
      <c r="C3" s="3">
        <v>225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220</v>
      </c>
      <c r="C4" s="66">
        <v>225</v>
      </c>
      <c r="D4" s="66">
        <v>230</v>
      </c>
      <c r="E4" s="3">
        <v>91</v>
      </c>
      <c r="F4" s="3">
        <v>10</v>
      </c>
      <c r="G4" s="30">
        <v>21</v>
      </c>
      <c r="H4" s="3">
        <f aca="true" t="shared" si="0" ref="H4:J7">B4*E4</f>
        <v>20020</v>
      </c>
      <c r="I4" s="3">
        <f t="shared" si="0"/>
        <v>2250</v>
      </c>
      <c r="J4" s="3">
        <f t="shared" si="0"/>
        <v>4830</v>
      </c>
      <c r="M4" s="9"/>
    </row>
    <row r="5" spans="1:13" ht="15">
      <c r="A5" s="3" t="s">
        <v>3</v>
      </c>
      <c r="B5" s="66">
        <v>220</v>
      </c>
      <c r="C5" s="66">
        <v>225</v>
      </c>
      <c r="D5" s="66">
        <v>230</v>
      </c>
      <c r="E5" s="3">
        <v>120</v>
      </c>
      <c r="F5" s="3">
        <v>144</v>
      </c>
      <c r="G5" s="30">
        <v>98</v>
      </c>
      <c r="H5" s="3">
        <f t="shared" si="0"/>
        <v>26400</v>
      </c>
      <c r="I5" s="3">
        <f t="shared" si="0"/>
        <v>32400</v>
      </c>
      <c r="J5" s="3">
        <f t="shared" si="0"/>
        <v>22540</v>
      </c>
      <c r="M5" s="45"/>
    </row>
    <row r="6" spans="1:10" ht="15">
      <c r="A6" s="3" t="s">
        <v>4</v>
      </c>
      <c r="B6" s="66">
        <v>220</v>
      </c>
      <c r="C6" s="66">
        <v>225</v>
      </c>
      <c r="D6" s="66">
        <v>230</v>
      </c>
      <c r="E6" s="3">
        <v>266</v>
      </c>
      <c r="F6" s="3">
        <v>150</v>
      </c>
      <c r="G6" s="30">
        <v>139</v>
      </c>
      <c r="H6" s="3">
        <f t="shared" si="0"/>
        <v>58520</v>
      </c>
      <c r="I6" s="3">
        <f t="shared" si="0"/>
        <v>33750</v>
      </c>
      <c r="J6" s="3">
        <f t="shared" si="0"/>
        <v>31970</v>
      </c>
    </row>
    <row r="7" spans="1:13" ht="15">
      <c r="A7" s="3" t="s">
        <v>273</v>
      </c>
      <c r="B7" s="66">
        <v>220</v>
      </c>
      <c r="C7" s="66">
        <v>225</v>
      </c>
      <c r="D7" s="66">
        <v>230</v>
      </c>
      <c r="E7" s="3">
        <v>37</v>
      </c>
      <c r="F7" s="3">
        <v>42</v>
      </c>
      <c r="G7" s="30">
        <v>34</v>
      </c>
      <c r="H7" s="3">
        <f t="shared" si="0"/>
        <v>8140</v>
      </c>
      <c r="I7" s="3">
        <f t="shared" si="0"/>
        <v>9450</v>
      </c>
      <c r="J7" s="3">
        <f t="shared" si="0"/>
        <v>7820</v>
      </c>
      <c r="K7" s="1" t="s">
        <v>242</v>
      </c>
      <c r="L7" s="1" t="s">
        <v>243</v>
      </c>
      <c r="M7" s="1" t="s">
        <v>248</v>
      </c>
    </row>
    <row r="8" spans="1:13" ht="15">
      <c r="A8" s="10"/>
      <c r="E8" s="1">
        <f aca="true" t="shared" si="1" ref="E8:J8">SUM(E4:E7)</f>
        <v>514</v>
      </c>
      <c r="F8" s="1">
        <f t="shared" si="1"/>
        <v>346</v>
      </c>
      <c r="G8" s="1">
        <f t="shared" si="1"/>
        <v>292</v>
      </c>
      <c r="H8" s="1">
        <f t="shared" si="1"/>
        <v>113080</v>
      </c>
      <c r="I8" s="1">
        <f t="shared" si="1"/>
        <v>77850</v>
      </c>
      <c r="J8" s="1">
        <f t="shared" si="1"/>
        <v>67160</v>
      </c>
      <c r="K8" s="1">
        <f>SUM(H8:J8)</f>
        <v>258090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63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216</v>
      </c>
      <c r="C3" s="3">
        <v>225</v>
      </c>
      <c r="D3" s="3">
        <v>215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216</v>
      </c>
      <c r="C4" s="66">
        <v>225</v>
      </c>
      <c r="D4" s="66">
        <v>215</v>
      </c>
      <c r="E4" s="3">
        <v>57</v>
      </c>
      <c r="F4" s="3">
        <v>32</v>
      </c>
      <c r="G4" s="30">
        <v>30</v>
      </c>
      <c r="H4" s="3">
        <f>B4*E4</f>
        <v>12312</v>
      </c>
      <c r="I4" s="3">
        <f>C4*F4</f>
        <v>7200</v>
      </c>
      <c r="J4" s="3">
        <f>D4*G4</f>
        <v>6450</v>
      </c>
    </row>
    <row r="5" spans="1:10" ht="15">
      <c r="A5" s="3" t="s">
        <v>3</v>
      </c>
      <c r="B5" s="66">
        <v>216</v>
      </c>
      <c r="C5" s="66">
        <v>225</v>
      </c>
      <c r="D5" s="66">
        <v>215</v>
      </c>
      <c r="E5" s="3">
        <v>10</v>
      </c>
      <c r="F5" s="3">
        <v>18</v>
      </c>
      <c r="G5" s="30">
        <v>20</v>
      </c>
      <c r="H5" s="3">
        <f aca="true" t="shared" si="0" ref="H5:H10">B5*E5</f>
        <v>2160</v>
      </c>
      <c r="I5" s="3">
        <f aca="true" t="shared" si="1" ref="I5:I10">C5*F5</f>
        <v>4050</v>
      </c>
      <c r="J5" s="3">
        <f aca="true" t="shared" si="2" ref="J5:J10">D5*G5</f>
        <v>4300</v>
      </c>
    </row>
    <row r="6" spans="1:13" ht="15">
      <c r="A6" s="3" t="s">
        <v>4</v>
      </c>
      <c r="B6" s="66">
        <v>216</v>
      </c>
      <c r="C6" s="66">
        <v>225</v>
      </c>
      <c r="D6" s="66">
        <v>215</v>
      </c>
      <c r="E6" s="3">
        <v>8</v>
      </c>
      <c r="F6" s="3">
        <v>16</v>
      </c>
      <c r="G6" s="30">
        <v>4</v>
      </c>
      <c r="H6" s="3">
        <f t="shared" si="0"/>
        <v>1728</v>
      </c>
      <c r="I6" s="3">
        <f t="shared" si="1"/>
        <v>3600</v>
      </c>
      <c r="J6" s="3">
        <f t="shared" si="2"/>
        <v>860</v>
      </c>
      <c r="M6" s="9"/>
    </row>
    <row r="7" spans="1:10" ht="15">
      <c r="A7" s="3" t="s">
        <v>5</v>
      </c>
      <c r="B7" s="66">
        <v>216</v>
      </c>
      <c r="C7" s="66">
        <v>225</v>
      </c>
      <c r="D7" s="66">
        <v>215</v>
      </c>
      <c r="E7" s="3">
        <v>6</v>
      </c>
      <c r="F7" s="3">
        <v>10</v>
      </c>
      <c r="G7" s="30">
        <v>7</v>
      </c>
      <c r="H7" s="3">
        <f t="shared" si="0"/>
        <v>1296</v>
      </c>
      <c r="I7" s="3">
        <f t="shared" si="1"/>
        <v>2250</v>
      </c>
      <c r="J7" s="3">
        <f t="shared" si="2"/>
        <v>1505</v>
      </c>
    </row>
    <row r="8" spans="1:10" ht="15">
      <c r="A8" s="3" t="s">
        <v>7</v>
      </c>
      <c r="B8" s="66">
        <v>216</v>
      </c>
      <c r="C8" s="66">
        <v>225</v>
      </c>
      <c r="D8" s="66">
        <v>215</v>
      </c>
      <c r="E8" s="3">
        <v>15</v>
      </c>
      <c r="F8" s="3">
        <v>0</v>
      </c>
      <c r="G8" s="30">
        <v>29</v>
      </c>
      <c r="H8" s="3">
        <f t="shared" si="0"/>
        <v>3240</v>
      </c>
      <c r="I8" s="3">
        <f t="shared" si="1"/>
        <v>0</v>
      </c>
      <c r="J8" s="3">
        <f t="shared" si="2"/>
        <v>6235</v>
      </c>
    </row>
    <row r="9" spans="1:10" ht="15">
      <c r="A9" s="3" t="s">
        <v>8</v>
      </c>
      <c r="B9" s="66">
        <v>216</v>
      </c>
      <c r="C9" s="66">
        <v>225</v>
      </c>
      <c r="D9" s="66">
        <v>215</v>
      </c>
      <c r="E9" s="3">
        <v>30</v>
      </c>
      <c r="F9" s="3">
        <v>23</v>
      </c>
      <c r="G9" s="30">
        <v>26</v>
      </c>
      <c r="H9" s="3">
        <f t="shared" si="0"/>
        <v>6480</v>
      </c>
      <c r="I9" s="3">
        <f t="shared" si="1"/>
        <v>5175</v>
      </c>
      <c r="J9" s="3">
        <f t="shared" si="2"/>
        <v>5590</v>
      </c>
    </row>
    <row r="10" spans="1:13" ht="15">
      <c r="A10" s="11" t="s">
        <v>9</v>
      </c>
      <c r="B10" s="66">
        <v>216</v>
      </c>
      <c r="C10" s="66">
        <v>225</v>
      </c>
      <c r="D10" s="66">
        <v>215</v>
      </c>
      <c r="E10" s="12">
        <v>20</v>
      </c>
      <c r="F10" s="12">
        <v>10</v>
      </c>
      <c r="G10" s="46">
        <v>6</v>
      </c>
      <c r="H10" s="3">
        <f t="shared" si="0"/>
        <v>4320</v>
      </c>
      <c r="I10" s="3">
        <f t="shared" si="1"/>
        <v>2250</v>
      </c>
      <c r="J10" s="3">
        <f t="shared" si="2"/>
        <v>1290</v>
      </c>
      <c r="K10" s="1" t="s">
        <v>242</v>
      </c>
      <c r="L10" s="1" t="s">
        <v>243</v>
      </c>
      <c r="M10" s="1" t="s">
        <v>248</v>
      </c>
    </row>
    <row r="11" spans="5:13" ht="15">
      <c r="E11" s="1">
        <f aca="true" t="shared" si="3" ref="E11:J11">SUM(E4:E10)</f>
        <v>146</v>
      </c>
      <c r="F11" s="1">
        <f t="shared" si="3"/>
        <v>109</v>
      </c>
      <c r="G11" s="1">
        <f t="shared" si="3"/>
        <v>122</v>
      </c>
      <c r="H11" s="1">
        <f t="shared" si="3"/>
        <v>31536</v>
      </c>
      <c r="I11" s="1">
        <f t="shared" si="3"/>
        <v>24525</v>
      </c>
      <c r="J11" s="1">
        <f t="shared" si="3"/>
        <v>26230</v>
      </c>
      <c r="K11" s="1">
        <f>SUM(H11:J11)</f>
        <v>82291</v>
      </c>
      <c r="L11" s="1"/>
      <c r="M11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227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230</v>
      </c>
      <c r="C3" s="3">
        <v>228</v>
      </c>
      <c r="D3" s="3">
        <v>215</v>
      </c>
      <c r="E3" s="3"/>
      <c r="F3" s="3"/>
      <c r="G3" s="30"/>
      <c r="H3" s="3"/>
      <c r="I3" s="3"/>
      <c r="J3" s="3"/>
    </row>
    <row r="4" spans="1:13" ht="15">
      <c r="A4" s="3" t="s">
        <v>3</v>
      </c>
      <c r="B4" s="66">
        <v>230</v>
      </c>
      <c r="C4" s="66">
        <v>228</v>
      </c>
      <c r="D4" s="66">
        <v>215</v>
      </c>
      <c r="E4" s="3">
        <v>2</v>
      </c>
      <c r="F4" s="3">
        <v>2</v>
      </c>
      <c r="G4" s="30">
        <v>2</v>
      </c>
      <c r="H4" s="3">
        <f aca="true" t="shared" si="0" ref="H4:J9">B4*E4</f>
        <v>460</v>
      </c>
      <c r="I4" s="3">
        <f t="shared" si="0"/>
        <v>456</v>
      </c>
      <c r="J4" s="3">
        <f t="shared" si="0"/>
        <v>430</v>
      </c>
      <c r="M4" s="9"/>
    </row>
    <row r="5" spans="1:13" ht="15">
      <c r="A5" s="3" t="s">
        <v>4</v>
      </c>
      <c r="B5" s="66">
        <v>230</v>
      </c>
      <c r="C5" s="66">
        <v>228</v>
      </c>
      <c r="D5" s="66">
        <v>215</v>
      </c>
      <c r="E5" s="3">
        <v>105</v>
      </c>
      <c r="F5" s="3">
        <v>80</v>
      </c>
      <c r="G5" s="30">
        <v>150</v>
      </c>
      <c r="H5" s="3">
        <f t="shared" si="0"/>
        <v>24150</v>
      </c>
      <c r="I5" s="3">
        <f t="shared" si="0"/>
        <v>18240</v>
      </c>
      <c r="J5" s="3">
        <f t="shared" si="0"/>
        <v>32250</v>
      </c>
      <c r="M5" s="17"/>
    </row>
    <row r="6" spans="1:10" ht="15">
      <c r="A6" s="3" t="s">
        <v>5</v>
      </c>
      <c r="B6" s="66">
        <v>230</v>
      </c>
      <c r="C6" s="66">
        <v>228</v>
      </c>
      <c r="D6" s="66">
        <v>215</v>
      </c>
      <c r="E6" s="3">
        <v>210</v>
      </c>
      <c r="F6" s="3">
        <v>190</v>
      </c>
      <c r="G6" s="30">
        <v>260</v>
      </c>
      <c r="H6" s="3">
        <f t="shared" si="0"/>
        <v>48300</v>
      </c>
      <c r="I6" s="3">
        <f t="shared" si="0"/>
        <v>43320</v>
      </c>
      <c r="J6" s="3">
        <f t="shared" si="0"/>
        <v>55900</v>
      </c>
    </row>
    <row r="7" spans="1:13" ht="15">
      <c r="A7" s="3" t="s">
        <v>6</v>
      </c>
      <c r="B7" s="66">
        <v>230</v>
      </c>
      <c r="C7" s="66">
        <v>228</v>
      </c>
      <c r="D7" s="66">
        <v>215</v>
      </c>
      <c r="E7" s="3">
        <v>10</v>
      </c>
      <c r="F7" s="3">
        <v>8</v>
      </c>
      <c r="G7" s="30">
        <v>9</v>
      </c>
      <c r="H7" s="3">
        <f t="shared" si="0"/>
        <v>2300</v>
      </c>
      <c r="I7" s="3">
        <f t="shared" si="0"/>
        <v>1824</v>
      </c>
      <c r="J7" s="3">
        <f t="shared" si="0"/>
        <v>1935</v>
      </c>
      <c r="M7" s="9"/>
    </row>
    <row r="8" spans="1:10" ht="15">
      <c r="A8" s="3" t="s">
        <v>8</v>
      </c>
      <c r="B8" s="66">
        <v>230</v>
      </c>
      <c r="C8" s="66">
        <v>228</v>
      </c>
      <c r="D8" s="66">
        <v>215</v>
      </c>
      <c r="E8" s="3">
        <v>10</v>
      </c>
      <c r="F8" s="3">
        <v>10</v>
      </c>
      <c r="G8" s="30">
        <v>10</v>
      </c>
      <c r="H8" s="3">
        <f t="shared" si="0"/>
        <v>2300</v>
      </c>
      <c r="I8" s="3">
        <f t="shared" si="0"/>
        <v>2280</v>
      </c>
      <c r="J8" s="3">
        <f t="shared" si="0"/>
        <v>2150</v>
      </c>
    </row>
    <row r="9" spans="1:13" ht="15">
      <c r="A9" s="3" t="s">
        <v>9</v>
      </c>
      <c r="B9" s="66">
        <v>230</v>
      </c>
      <c r="C9" s="66">
        <v>228</v>
      </c>
      <c r="D9" s="66">
        <v>215</v>
      </c>
      <c r="E9" s="3">
        <v>20</v>
      </c>
      <c r="F9" s="3">
        <v>25</v>
      </c>
      <c r="G9" s="30">
        <v>60</v>
      </c>
      <c r="H9" s="3">
        <f t="shared" si="0"/>
        <v>4600</v>
      </c>
      <c r="I9" s="3">
        <f t="shared" si="0"/>
        <v>5700</v>
      </c>
      <c r="J9" s="3">
        <f t="shared" si="0"/>
        <v>12900</v>
      </c>
      <c r="K9" s="1" t="s">
        <v>242</v>
      </c>
      <c r="L9" s="1" t="s">
        <v>243</v>
      </c>
      <c r="M9" s="4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82110</v>
      </c>
      <c r="I10" s="3">
        <f>SUM(I4:I9)</f>
        <v>71820</v>
      </c>
      <c r="J10" s="3">
        <f>SUM(J4:J9)</f>
        <v>105565</v>
      </c>
      <c r="K10" s="1">
        <f>SUM(H10:J10)</f>
        <v>259495</v>
      </c>
      <c r="L10" s="1"/>
      <c r="M10" s="4"/>
    </row>
    <row r="11" spans="1:10" ht="15">
      <c r="A11" s="4" t="s">
        <v>18</v>
      </c>
      <c r="B11" s="3">
        <v>228</v>
      </c>
      <c r="C11" s="3">
        <v>228</v>
      </c>
      <c r="D11" s="3">
        <v>230</v>
      </c>
      <c r="E11" s="3"/>
      <c r="F11" s="3"/>
      <c r="G11" s="30"/>
      <c r="H11" s="3"/>
      <c r="I11" s="3"/>
      <c r="J11" s="3"/>
    </row>
    <row r="12" spans="1:13" ht="15">
      <c r="A12" s="4" t="s">
        <v>2</v>
      </c>
      <c r="B12" s="66">
        <v>228</v>
      </c>
      <c r="C12" s="66">
        <v>228</v>
      </c>
      <c r="D12" s="66">
        <v>230</v>
      </c>
      <c r="E12" s="3">
        <v>60</v>
      </c>
      <c r="F12" s="3">
        <v>40</v>
      </c>
      <c r="G12" s="30">
        <v>50</v>
      </c>
      <c r="H12" s="3">
        <f aca="true" t="shared" si="1" ref="H12:J14">B12*E12</f>
        <v>13680</v>
      </c>
      <c r="I12" s="3">
        <f t="shared" si="1"/>
        <v>9120</v>
      </c>
      <c r="J12" s="3">
        <f t="shared" si="1"/>
        <v>11500</v>
      </c>
      <c r="M12" s="9"/>
    </row>
    <row r="13" spans="1:10" ht="15">
      <c r="A13" s="3" t="s">
        <v>6</v>
      </c>
      <c r="B13" s="66">
        <v>228</v>
      </c>
      <c r="C13" s="66">
        <v>228</v>
      </c>
      <c r="D13" s="66">
        <v>230</v>
      </c>
      <c r="E13" s="3">
        <v>5</v>
      </c>
      <c r="F13" s="3">
        <v>6</v>
      </c>
      <c r="G13" s="30">
        <v>10</v>
      </c>
      <c r="H13" s="3">
        <f t="shared" si="1"/>
        <v>1140</v>
      </c>
      <c r="I13" s="3">
        <f t="shared" si="1"/>
        <v>1368</v>
      </c>
      <c r="J13" s="3">
        <f t="shared" si="1"/>
        <v>2300</v>
      </c>
    </row>
    <row r="14" spans="1:10" ht="15">
      <c r="A14" s="4" t="s">
        <v>9</v>
      </c>
      <c r="B14" s="66">
        <v>228</v>
      </c>
      <c r="C14" s="66">
        <v>228</v>
      </c>
      <c r="D14" s="66">
        <v>230</v>
      </c>
      <c r="E14" s="3">
        <v>70</v>
      </c>
      <c r="F14" s="3">
        <v>150</v>
      </c>
      <c r="G14" s="30">
        <v>135</v>
      </c>
      <c r="H14" s="3">
        <f t="shared" si="1"/>
        <v>15960</v>
      </c>
      <c r="I14" s="3">
        <f t="shared" si="1"/>
        <v>34200</v>
      </c>
      <c r="J14" s="3">
        <f t="shared" si="1"/>
        <v>31050</v>
      </c>
    </row>
    <row r="15" spans="5:13" ht="15">
      <c r="E15" s="1">
        <f aca="true" t="shared" si="2" ref="E15:J15">SUM(E12:E14)</f>
        <v>135</v>
      </c>
      <c r="F15" s="1">
        <f t="shared" si="2"/>
        <v>196</v>
      </c>
      <c r="G15" s="1">
        <f t="shared" si="2"/>
        <v>195</v>
      </c>
      <c r="H15" s="1">
        <f t="shared" si="2"/>
        <v>30780</v>
      </c>
      <c r="I15" s="1">
        <f t="shared" si="2"/>
        <v>44688</v>
      </c>
      <c r="J15" s="1">
        <f t="shared" si="2"/>
        <v>44850</v>
      </c>
      <c r="K15" s="1">
        <f>SUM(H15:J15)</f>
        <v>120318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86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228</v>
      </c>
      <c r="C3" s="3">
        <v>218</v>
      </c>
      <c r="D3" s="3">
        <v>237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228</v>
      </c>
      <c r="C4" s="66">
        <v>218</v>
      </c>
      <c r="D4" s="66">
        <v>237</v>
      </c>
      <c r="E4" s="3">
        <v>165</v>
      </c>
      <c r="F4" s="3">
        <v>145</v>
      </c>
      <c r="G4" s="30">
        <v>100</v>
      </c>
      <c r="H4" s="3">
        <f aca="true" t="shared" si="0" ref="H4:J10">B4*E4</f>
        <v>37620</v>
      </c>
      <c r="I4" s="3">
        <f t="shared" si="0"/>
        <v>31610</v>
      </c>
      <c r="J4" s="3">
        <f t="shared" si="0"/>
        <v>23700</v>
      </c>
    </row>
    <row r="5" spans="1:10" ht="15">
      <c r="A5" s="3" t="s">
        <v>4</v>
      </c>
      <c r="B5" s="66">
        <v>228</v>
      </c>
      <c r="C5" s="66">
        <v>218</v>
      </c>
      <c r="D5" s="66">
        <v>237</v>
      </c>
      <c r="E5" s="3">
        <v>60</v>
      </c>
      <c r="F5" s="3">
        <v>25</v>
      </c>
      <c r="G5" s="30">
        <v>15</v>
      </c>
      <c r="H5" s="3">
        <f t="shared" si="0"/>
        <v>13680</v>
      </c>
      <c r="I5" s="3">
        <f t="shared" si="0"/>
        <v>5450</v>
      </c>
      <c r="J5" s="3">
        <f t="shared" si="0"/>
        <v>3555</v>
      </c>
    </row>
    <row r="6" spans="1:10" ht="15">
      <c r="A6" s="3" t="s">
        <v>5</v>
      </c>
      <c r="B6" s="66">
        <v>228</v>
      </c>
      <c r="C6" s="66">
        <v>218</v>
      </c>
      <c r="D6" s="66">
        <v>237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6</v>
      </c>
      <c r="B7" s="66">
        <v>228</v>
      </c>
      <c r="C7" s="66">
        <v>218</v>
      </c>
      <c r="D7" s="66">
        <v>237</v>
      </c>
      <c r="E7" s="3">
        <v>35</v>
      </c>
      <c r="F7" s="3">
        <v>110</v>
      </c>
      <c r="G7" s="30">
        <v>70</v>
      </c>
      <c r="H7" s="3">
        <f t="shared" si="0"/>
        <v>7980</v>
      </c>
      <c r="I7" s="3">
        <f t="shared" si="0"/>
        <v>23980</v>
      </c>
      <c r="J7" s="3">
        <f t="shared" si="0"/>
        <v>16590</v>
      </c>
    </row>
    <row r="8" spans="1:10" ht="15">
      <c r="A8" s="3" t="s">
        <v>7</v>
      </c>
      <c r="B8" s="66">
        <v>228</v>
      </c>
      <c r="C8" s="66">
        <v>218</v>
      </c>
      <c r="D8" s="66">
        <v>237</v>
      </c>
      <c r="E8" s="3">
        <v>160</v>
      </c>
      <c r="F8" s="3">
        <v>125</v>
      </c>
      <c r="G8" s="30">
        <v>80</v>
      </c>
      <c r="H8" s="3">
        <f t="shared" si="0"/>
        <v>36480</v>
      </c>
      <c r="I8" s="3">
        <f t="shared" si="0"/>
        <v>27250</v>
      </c>
      <c r="J8" s="3">
        <f t="shared" si="0"/>
        <v>18960</v>
      </c>
    </row>
    <row r="9" spans="1:10" ht="15">
      <c r="A9" s="3" t="s">
        <v>8</v>
      </c>
      <c r="B9" s="66">
        <v>228</v>
      </c>
      <c r="C9" s="66">
        <v>218</v>
      </c>
      <c r="D9" s="66">
        <v>237</v>
      </c>
      <c r="E9" s="3">
        <v>35</v>
      </c>
      <c r="F9" s="3">
        <v>38</v>
      </c>
      <c r="G9" s="30">
        <v>15</v>
      </c>
      <c r="H9" s="3">
        <f t="shared" si="0"/>
        <v>7980</v>
      </c>
      <c r="I9" s="3">
        <f t="shared" si="0"/>
        <v>8284</v>
      </c>
      <c r="J9" s="3">
        <f t="shared" si="0"/>
        <v>3555</v>
      </c>
    </row>
    <row r="10" spans="1:13" ht="15">
      <c r="A10" s="3" t="s">
        <v>9</v>
      </c>
      <c r="B10" s="66">
        <v>228</v>
      </c>
      <c r="C10" s="66">
        <v>218</v>
      </c>
      <c r="D10" s="66">
        <v>237</v>
      </c>
      <c r="E10" s="3">
        <v>275</v>
      </c>
      <c r="F10" s="3">
        <v>270</v>
      </c>
      <c r="G10" s="30">
        <v>220</v>
      </c>
      <c r="H10" s="3">
        <f t="shared" si="0"/>
        <v>62700</v>
      </c>
      <c r="I10" s="3">
        <f t="shared" si="0"/>
        <v>58860</v>
      </c>
      <c r="J10" s="3">
        <f t="shared" si="0"/>
        <v>52140</v>
      </c>
      <c r="K10" s="1" t="s">
        <v>242</v>
      </c>
      <c r="L10" s="1" t="s">
        <v>243</v>
      </c>
      <c r="M10" s="1" t="s">
        <v>248</v>
      </c>
    </row>
    <row r="11" spans="5:13" ht="15">
      <c r="E11" s="1">
        <f aca="true" t="shared" si="1" ref="E11:J11">SUM(E4:E10)</f>
        <v>730</v>
      </c>
      <c r="F11" s="1">
        <f t="shared" si="1"/>
        <v>713</v>
      </c>
      <c r="G11" s="1">
        <f t="shared" si="1"/>
        <v>500</v>
      </c>
      <c r="H11" s="1">
        <f t="shared" si="1"/>
        <v>166440</v>
      </c>
      <c r="I11" s="1">
        <f t="shared" si="1"/>
        <v>155434</v>
      </c>
      <c r="J11" s="1">
        <f t="shared" si="1"/>
        <v>118500</v>
      </c>
      <c r="K11" s="1">
        <f>SUM(H11:J11)</f>
        <v>440374</v>
      </c>
      <c r="L11" s="1"/>
      <c r="M11" s="1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85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230</v>
      </c>
      <c r="C4" s="66">
        <v>230</v>
      </c>
      <c r="D4" s="66">
        <v>230</v>
      </c>
      <c r="E4" s="3">
        <v>0</v>
      </c>
      <c r="F4" s="3">
        <v>0</v>
      </c>
      <c r="G4" s="30">
        <v>10</v>
      </c>
      <c r="H4" s="3">
        <f>B4*E4</f>
        <v>0</v>
      </c>
      <c r="I4" s="3">
        <f>C4*F4</f>
        <v>0</v>
      </c>
      <c r="J4" s="3">
        <f>D4*G4</f>
        <v>2300</v>
      </c>
      <c r="M4" s="9"/>
    </row>
    <row r="5" spans="1:10" ht="15">
      <c r="A5" s="3" t="s">
        <v>3</v>
      </c>
      <c r="B5" s="66">
        <v>230</v>
      </c>
      <c r="C5" s="66">
        <v>230</v>
      </c>
      <c r="D5" s="66">
        <v>230</v>
      </c>
      <c r="E5" s="3">
        <v>10</v>
      </c>
      <c r="F5" s="3">
        <v>2</v>
      </c>
      <c r="G5" s="30">
        <v>10</v>
      </c>
      <c r="H5" s="3">
        <f aca="true" t="shared" si="0" ref="H5:H16">B5*E5</f>
        <v>2300</v>
      </c>
      <c r="I5" s="3">
        <f aca="true" t="shared" si="1" ref="I5:I16">C5*F5</f>
        <v>460</v>
      </c>
      <c r="J5" s="3">
        <f aca="true" t="shared" si="2" ref="J5:J16">D5*G5</f>
        <v>2300</v>
      </c>
    </row>
    <row r="6" spans="1:13" ht="15">
      <c r="A6" s="3" t="s">
        <v>4</v>
      </c>
      <c r="B6" s="66">
        <v>230</v>
      </c>
      <c r="C6" s="66">
        <v>230</v>
      </c>
      <c r="D6" s="66">
        <v>230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  <c r="M6" s="9"/>
    </row>
    <row r="7" spans="1:13" ht="15">
      <c r="A7" s="3" t="s">
        <v>5</v>
      </c>
      <c r="B7" s="66">
        <v>230</v>
      </c>
      <c r="C7" s="66">
        <v>230</v>
      </c>
      <c r="D7" s="66">
        <v>230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  <c r="M7" s="9"/>
    </row>
    <row r="8" spans="1:10" ht="15">
      <c r="A8" s="3" t="s">
        <v>6</v>
      </c>
      <c r="B8" s="66">
        <v>230</v>
      </c>
      <c r="C8" s="66">
        <v>230</v>
      </c>
      <c r="D8" s="66">
        <v>230</v>
      </c>
      <c r="E8" s="3">
        <v>55</v>
      </c>
      <c r="F8" s="3">
        <v>45</v>
      </c>
      <c r="G8" s="30">
        <v>45</v>
      </c>
      <c r="H8" s="3">
        <f t="shared" si="0"/>
        <v>12650</v>
      </c>
      <c r="I8" s="3">
        <f t="shared" si="1"/>
        <v>10350</v>
      </c>
      <c r="J8" s="3">
        <f t="shared" si="2"/>
        <v>10350</v>
      </c>
    </row>
    <row r="9" spans="1:13" ht="15">
      <c r="A9" s="3" t="s">
        <v>7</v>
      </c>
      <c r="B9" s="66">
        <v>230</v>
      </c>
      <c r="C9" s="66">
        <v>230</v>
      </c>
      <c r="D9" s="66">
        <v>230</v>
      </c>
      <c r="E9" s="3">
        <v>2</v>
      </c>
      <c r="F9" s="3">
        <v>2</v>
      </c>
      <c r="G9" s="30">
        <v>2</v>
      </c>
      <c r="H9" s="3">
        <f t="shared" si="0"/>
        <v>460</v>
      </c>
      <c r="I9" s="3">
        <f t="shared" si="1"/>
        <v>460</v>
      </c>
      <c r="J9" s="3">
        <f t="shared" si="2"/>
        <v>460</v>
      </c>
      <c r="M9" s="9"/>
    </row>
    <row r="10" spans="1:10" ht="15">
      <c r="A10" s="4" t="s">
        <v>9</v>
      </c>
      <c r="B10" s="66">
        <v>230</v>
      </c>
      <c r="C10" s="66">
        <v>230</v>
      </c>
      <c r="D10" s="66">
        <v>230</v>
      </c>
      <c r="E10" s="3">
        <v>35</v>
      </c>
      <c r="F10" s="3">
        <v>30</v>
      </c>
      <c r="G10" s="30">
        <v>40</v>
      </c>
      <c r="H10" s="3">
        <f t="shared" si="0"/>
        <v>8050</v>
      </c>
      <c r="I10" s="3">
        <f t="shared" si="1"/>
        <v>6900</v>
      </c>
      <c r="J10" s="3">
        <f t="shared" si="2"/>
        <v>9200</v>
      </c>
    </row>
    <row r="11" spans="1:10" s="64" customFormat="1" ht="15">
      <c r="A11" s="4" t="s">
        <v>10</v>
      </c>
      <c r="B11" s="66">
        <v>230</v>
      </c>
      <c r="C11" s="66">
        <v>230</v>
      </c>
      <c r="D11" s="66">
        <v>230</v>
      </c>
      <c r="E11" s="66">
        <v>115</v>
      </c>
      <c r="F11" s="66">
        <v>80</v>
      </c>
      <c r="G11" s="72">
        <v>75</v>
      </c>
      <c r="H11" s="66">
        <f t="shared" si="0"/>
        <v>26450</v>
      </c>
      <c r="I11" s="66">
        <f t="shared" si="1"/>
        <v>18400</v>
      </c>
      <c r="J11" s="66">
        <f t="shared" si="2"/>
        <v>17250</v>
      </c>
    </row>
    <row r="12" spans="1:13" ht="15">
      <c r="A12" s="4" t="s">
        <v>11</v>
      </c>
      <c r="B12" s="66">
        <v>230</v>
      </c>
      <c r="C12" s="66">
        <v>230</v>
      </c>
      <c r="D12" s="66">
        <v>230</v>
      </c>
      <c r="E12" s="3">
        <v>45</v>
      </c>
      <c r="F12" s="3">
        <v>35</v>
      </c>
      <c r="G12" s="30">
        <v>25</v>
      </c>
      <c r="H12" s="3">
        <f t="shared" si="0"/>
        <v>10350</v>
      </c>
      <c r="I12" s="3">
        <f t="shared" si="1"/>
        <v>8050</v>
      </c>
      <c r="J12" s="3">
        <f t="shared" si="2"/>
        <v>5750</v>
      </c>
      <c r="M12" s="9"/>
    </row>
    <row r="13" spans="1:13" s="64" customFormat="1" ht="15">
      <c r="A13" s="4" t="s">
        <v>12</v>
      </c>
      <c r="B13" s="66">
        <v>230</v>
      </c>
      <c r="C13" s="66">
        <v>230</v>
      </c>
      <c r="D13" s="66">
        <v>230</v>
      </c>
      <c r="E13" s="66">
        <v>0</v>
      </c>
      <c r="F13" s="66">
        <v>10</v>
      </c>
      <c r="G13" s="72">
        <v>0</v>
      </c>
      <c r="H13" s="66">
        <f t="shared" si="0"/>
        <v>0</v>
      </c>
      <c r="I13" s="66">
        <f t="shared" si="1"/>
        <v>2300</v>
      </c>
      <c r="J13" s="66">
        <f t="shared" si="2"/>
        <v>0</v>
      </c>
      <c r="M13" s="68"/>
    </row>
    <row r="14" spans="1:10" ht="15">
      <c r="A14" s="4" t="s">
        <v>13</v>
      </c>
      <c r="B14" s="66">
        <v>230</v>
      </c>
      <c r="C14" s="66">
        <v>230</v>
      </c>
      <c r="D14" s="66">
        <v>230</v>
      </c>
      <c r="E14" s="3">
        <v>95</v>
      </c>
      <c r="F14" s="3">
        <v>50</v>
      </c>
      <c r="G14" s="30">
        <v>20</v>
      </c>
      <c r="H14" s="3">
        <f t="shared" si="0"/>
        <v>21850</v>
      </c>
      <c r="I14" s="3">
        <f t="shared" si="1"/>
        <v>11500</v>
      </c>
      <c r="J14" s="3">
        <f t="shared" si="2"/>
        <v>4600</v>
      </c>
    </row>
    <row r="15" spans="1:10" ht="15">
      <c r="A15" s="4" t="s">
        <v>14</v>
      </c>
      <c r="B15" s="66">
        <v>230</v>
      </c>
      <c r="C15" s="66">
        <v>230</v>
      </c>
      <c r="D15" s="66">
        <v>230</v>
      </c>
      <c r="E15" s="3">
        <v>30</v>
      </c>
      <c r="F15" s="3">
        <v>30</v>
      </c>
      <c r="G15" s="30">
        <v>31</v>
      </c>
      <c r="H15" s="3">
        <f t="shared" si="0"/>
        <v>6900</v>
      </c>
      <c r="I15" s="3">
        <f t="shared" si="1"/>
        <v>6900</v>
      </c>
      <c r="J15" s="3">
        <f t="shared" si="2"/>
        <v>7130</v>
      </c>
    </row>
    <row r="16" spans="1:13" ht="15">
      <c r="A16" s="12" t="s">
        <v>17</v>
      </c>
      <c r="B16" s="66">
        <v>230</v>
      </c>
      <c r="C16" s="66">
        <v>230</v>
      </c>
      <c r="D16" s="66">
        <v>230</v>
      </c>
      <c r="E16" s="11">
        <v>50</v>
      </c>
      <c r="F16" s="11">
        <v>55</v>
      </c>
      <c r="G16" s="27">
        <v>45</v>
      </c>
      <c r="H16" s="3">
        <f t="shared" si="0"/>
        <v>11500</v>
      </c>
      <c r="I16" s="3">
        <f t="shared" si="1"/>
        <v>12650</v>
      </c>
      <c r="J16" s="3">
        <f t="shared" si="2"/>
        <v>10350</v>
      </c>
      <c r="K16" s="1" t="s">
        <v>242</v>
      </c>
      <c r="L16" s="1" t="s">
        <v>243</v>
      </c>
      <c r="M16" s="1" t="s">
        <v>248</v>
      </c>
    </row>
    <row r="17" spans="5:13" ht="15">
      <c r="E17" s="1">
        <f aca="true" t="shared" si="3" ref="E17:J17">SUM(E4:E16)</f>
        <v>437</v>
      </c>
      <c r="F17" s="1">
        <f t="shared" si="3"/>
        <v>339</v>
      </c>
      <c r="G17" s="1">
        <f t="shared" si="3"/>
        <v>303</v>
      </c>
      <c r="H17" s="1">
        <f t="shared" si="3"/>
        <v>100510</v>
      </c>
      <c r="I17" s="1">
        <f t="shared" si="3"/>
        <v>77970</v>
      </c>
      <c r="J17" s="1">
        <f t="shared" si="3"/>
        <v>69690</v>
      </c>
      <c r="K17" s="1">
        <f>SUM(H17:J17)</f>
        <v>248170</v>
      </c>
      <c r="L17" s="1"/>
      <c r="M17" s="1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5"/>
  <cols>
    <col min="1" max="1" width="19.421875" style="0" customWidth="1"/>
    <col min="13" max="13" width="10.28125" style="0" bestFit="1" customWidth="1"/>
  </cols>
  <sheetData>
    <row r="1" spans="1:4" ht="15">
      <c r="A1" s="1" t="s">
        <v>62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215</v>
      </c>
      <c r="C3" s="3">
        <v>222</v>
      </c>
      <c r="D3" s="3">
        <v>218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215</v>
      </c>
      <c r="C4" s="66">
        <v>222</v>
      </c>
      <c r="D4" s="66">
        <v>218</v>
      </c>
      <c r="E4" s="3">
        <v>0</v>
      </c>
      <c r="F4" s="3">
        <v>3</v>
      </c>
      <c r="G4" s="30">
        <v>0</v>
      </c>
      <c r="H4" s="3">
        <f aca="true" t="shared" si="0" ref="H4:J8">B4*E4</f>
        <v>0</v>
      </c>
      <c r="I4" s="3">
        <f t="shared" si="0"/>
        <v>666</v>
      </c>
      <c r="J4" s="3">
        <f t="shared" si="0"/>
        <v>0</v>
      </c>
    </row>
    <row r="5" spans="1:13" ht="15">
      <c r="A5" s="3" t="s">
        <v>5</v>
      </c>
      <c r="B5" s="66">
        <v>215</v>
      </c>
      <c r="C5" s="66">
        <v>222</v>
      </c>
      <c r="D5" s="66">
        <v>218</v>
      </c>
      <c r="E5" s="3">
        <v>7</v>
      </c>
      <c r="F5" s="3">
        <v>23</v>
      </c>
      <c r="G5" s="30">
        <v>49</v>
      </c>
      <c r="H5" s="3">
        <f t="shared" si="0"/>
        <v>1505</v>
      </c>
      <c r="I5" s="3">
        <f t="shared" si="0"/>
        <v>5106</v>
      </c>
      <c r="J5" s="3">
        <f t="shared" si="0"/>
        <v>10682</v>
      </c>
      <c r="M5" s="9"/>
    </row>
    <row r="6" spans="1:10" ht="15">
      <c r="A6" s="3" t="s">
        <v>7</v>
      </c>
      <c r="B6" s="66">
        <v>215</v>
      </c>
      <c r="C6" s="66">
        <v>222</v>
      </c>
      <c r="D6" s="66">
        <v>218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66">
        <v>215</v>
      </c>
      <c r="C7" s="66">
        <v>222</v>
      </c>
      <c r="D7" s="66">
        <v>218</v>
      </c>
      <c r="E7" s="3">
        <v>0</v>
      </c>
      <c r="F7" s="3">
        <v>5</v>
      </c>
      <c r="G7" s="30">
        <v>3</v>
      </c>
      <c r="H7" s="3">
        <f t="shared" si="0"/>
        <v>0</v>
      </c>
      <c r="I7" s="3">
        <f t="shared" si="0"/>
        <v>1110</v>
      </c>
      <c r="J7" s="3">
        <f t="shared" si="0"/>
        <v>654</v>
      </c>
    </row>
    <row r="8" spans="1:13" ht="15">
      <c r="A8" s="3" t="s">
        <v>9</v>
      </c>
      <c r="B8" s="66">
        <v>215</v>
      </c>
      <c r="C8" s="66">
        <v>222</v>
      </c>
      <c r="D8" s="66">
        <v>218</v>
      </c>
      <c r="E8" s="3">
        <v>45</v>
      </c>
      <c r="F8" s="3">
        <v>8</v>
      </c>
      <c r="G8" s="30">
        <v>10</v>
      </c>
      <c r="H8" s="3">
        <f t="shared" si="0"/>
        <v>9675</v>
      </c>
      <c r="I8" s="3">
        <f t="shared" si="0"/>
        <v>1776</v>
      </c>
      <c r="J8" s="3">
        <f t="shared" si="0"/>
        <v>2180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52</v>
      </c>
      <c r="F9" s="1">
        <f t="shared" si="1"/>
        <v>39</v>
      </c>
      <c r="G9" s="1">
        <f t="shared" si="1"/>
        <v>62</v>
      </c>
      <c r="H9" s="1">
        <f t="shared" si="1"/>
        <v>11180</v>
      </c>
      <c r="I9" s="1">
        <f t="shared" si="1"/>
        <v>8658</v>
      </c>
      <c r="J9" s="1">
        <f t="shared" si="1"/>
        <v>13516</v>
      </c>
      <c r="K9" s="1">
        <f>SUM(H9:J9)</f>
        <v>33354</v>
      </c>
      <c r="L9" s="1">
        <v>180000</v>
      </c>
      <c r="M9" s="1">
        <f>K9/L9</f>
        <v>0.1853</v>
      </c>
    </row>
  </sheetData>
  <sheetProtection/>
  <printOptions/>
  <pageMargins left="0.7" right="0.7" top="0.75" bottom="0.75" header="0.3" footer="0.3"/>
  <pageSetup horizontalDpi="600" verticalDpi="600" orientation="landscape" paperSize="9" scale="6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0.140625" style="0" customWidth="1"/>
  </cols>
  <sheetData>
    <row r="1" spans="1:4" ht="15">
      <c r="A1" s="1" t="s">
        <v>67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2"/>
      <c r="M2" s="45" t="s">
        <v>362</v>
      </c>
    </row>
    <row r="3" spans="1:10" ht="15">
      <c r="A3" s="3" t="s">
        <v>1</v>
      </c>
      <c r="B3" s="3">
        <v>220</v>
      </c>
      <c r="C3" s="3">
        <v>219</v>
      </c>
      <c r="D3" s="3">
        <v>214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220</v>
      </c>
      <c r="C4" s="66">
        <v>219</v>
      </c>
      <c r="D4" s="66">
        <v>214</v>
      </c>
      <c r="E4" s="3">
        <v>10</v>
      </c>
      <c r="F4" s="3">
        <v>0</v>
      </c>
      <c r="G4" s="30">
        <v>20</v>
      </c>
      <c r="H4" s="3">
        <f aca="true" t="shared" si="0" ref="H4:J8">B4*E4</f>
        <v>2200</v>
      </c>
      <c r="I4" s="3">
        <f t="shared" si="0"/>
        <v>0</v>
      </c>
      <c r="J4" s="3">
        <f t="shared" si="0"/>
        <v>4280</v>
      </c>
    </row>
    <row r="5" spans="1:10" ht="15">
      <c r="A5" s="3" t="s">
        <v>3</v>
      </c>
      <c r="B5" s="66">
        <v>220</v>
      </c>
      <c r="C5" s="66">
        <v>219</v>
      </c>
      <c r="D5" s="66">
        <v>214</v>
      </c>
      <c r="E5" s="3">
        <v>3</v>
      </c>
      <c r="F5" s="3">
        <v>13</v>
      </c>
      <c r="G5" s="30">
        <v>8</v>
      </c>
      <c r="H5" s="3">
        <f t="shared" si="0"/>
        <v>660</v>
      </c>
      <c r="I5" s="3">
        <f t="shared" si="0"/>
        <v>2847</v>
      </c>
      <c r="J5" s="3">
        <f t="shared" si="0"/>
        <v>1712</v>
      </c>
    </row>
    <row r="6" spans="1:10" ht="15">
      <c r="A6" s="3" t="s">
        <v>4</v>
      </c>
      <c r="B6" s="66">
        <v>220</v>
      </c>
      <c r="C6" s="66">
        <v>219</v>
      </c>
      <c r="D6" s="66">
        <v>214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0" ht="15">
      <c r="A7" s="3" t="s">
        <v>8</v>
      </c>
      <c r="B7" s="66">
        <v>220</v>
      </c>
      <c r="C7" s="66">
        <v>219</v>
      </c>
      <c r="D7" s="66">
        <v>214</v>
      </c>
      <c r="E7" s="3">
        <v>20</v>
      </c>
      <c r="F7" s="3">
        <v>40</v>
      </c>
      <c r="G7" s="30">
        <v>46</v>
      </c>
      <c r="H7" s="3">
        <f t="shared" si="0"/>
        <v>4400</v>
      </c>
      <c r="I7" s="3">
        <f t="shared" si="0"/>
        <v>8760</v>
      </c>
      <c r="J7" s="3">
        <f t="shared" si="0"/>
        <v>9844</v>
      </c>
    </row>
    <row r="8" spans="1:13" ht="15">
      <c r="A8" s="3" t="s">
        <v>10</v>
      </c>
      <c r="B8" s="66">
        <v>220</v>
      </c>
      <c r="C8" s="66">
        <v>219</v>
      </c>
      <c r="D8" s="66">
        <v>214</v>
      </c>
      <c r="E8" s="3">
        <v>44</v>
      </c>
      <c r="F8" s="3">
        <v>32</v>
      </c>
      <c r="G8" s="30">
        <v>30</v>
      </c>
      <c r="H8" s="3">
        <f t="shared" si="0"/>
        <v>9680</v>
      </c>
      <c r="I8" s="3">
        <f t="shared" si="0"/>
        <v>7008</v>
      </c>
      <c r="J8" s="3">
        <f t="shared" si="0"/>
        <v>6420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77</v>
      </c>
      <c r="F9" s="1">
        <f t="shared" si="1"/>
        <v>85</v>
      </c>
      <c r="G9" s="1">
        <f t="shared" si="1"/>
        <v>104</v>
      </c>
      <c r="H9" s="1">
        <f t="shared" si="1"/>
        <v>16940</v>
      </c>
      <c r="I9" s="1">
        <f t="shared" si="1"/>
        <v>18615</v>
      </c>
      <c r="J9" s="1">
        <f t="shared" si="1"/>
        <v>22256</v>
      </c>
      <c r="K9" s="1">
        <f>SUM(H9:J9)</f>
        <v>57811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23.00390625" style="0" customWidth="1"/>
    <col min="13" max="13" width="10.140625" style="0" bestFit="1" customWidth="1"/>
  </cols>
  <sheetData>
    <row r="1" spans="1:7" ht="15">
      <c r="A1" s="1" t="s">
        <v>27</v>
      </c>
      <c r="B1" s="1"/>
      <c r="C1" s="1"/>
      <c r="D1" s="1"/>
      <c r="E1" s="1"/>
      <c r="F1" s="1"/>
      <c r="G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239</v>
      </c>
      <c r="I2" s="4" t="s">
        <v>240</v>
      </c>
      <c r="J2" s="4" t="s">
        <v>241</v>
      </c>
      <c r="K2" s="45"/>
      <c r="L2" s="2"/>
      <c r="M2" s="58">
        <v>43467</v>
      </c>
      <c r="N2" s="2"/>
    </row>
    <row r="3" spans="1:10" ht="15">
      <c r="A3" s="3" t="s">
        <v>1</v>
      </c>
      <c r="B3" s="3">
        <v>225</v>
      </c>
      <c r="C3" s="3">
        <v>231</v>
      </c>
      <c r="D3" s="3">
        <v>230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66">
        <v>225</v>
      </c>
      <c r="C4" s="66">
        <v>231</v>
      </c>
      <c r="D4" s="66">
        <v>230</v>
      </c>
      <c r="E4" s="3">
        <v>25</v>
      </c>
      <c r="F4" s="3">
        <v>22</v>
      </c>
      <c r="G4" s="3">
        <v>18</v>
      </c>
      <c r="H4" s="1">
        <f aca="true" t="shared" si="0" ref="H4:J8">B4*E4</f>
        <v>5625</v>
      </c>
      <c r="I4" s="1">
        <f t="shared" si="0"/>
        <v>5082</v>
      </c>
      <c r="J4" s="1">
        <f t="shared" si="0"/>
        <v>4140</v>
      </c>
    </row>
    <row r="5" spans="1:10" ht="15">
      <c r="A5" s="3" t="s">
        <v>4</v>
      </c>
      <c r="B5" s="66">
        <v>225</v>
      </c>
      <c r="C5" s="66">
        <v>231</v>
      </c>
      <c r="D5" s="66">
        <v>230</v>
      </c>
      <c r="E5" s="3">
        <v>15</v>
      </c>
      <c r="F5" s="3">
        <v>15</v>
      </c>
      <c r="G5" s="3">
        <v>0</v>
      </c>
      <c r="H5" s="1">
        <f t="shared" si="0"/>
        <v>3375</v>
      </c>
      <c r="I5" s="1">
        <f t="shared" si="0"/>
        <v>3465</v>
      </c>
      <c r="J5" s="1">
        <f t="shared" si="0"/>
        <v>0</v>
      </c>
    </row>
    <row r="6" spans="1:10" ht="15">
      <c r="A6" s="3" t="s">
        <v>5</v>
      </c>
      <c r="B6" s="66">
        <v>225</v>
      </c>
      <c r="C6" s="66">
        <v>231</v>
      </c>
      <c r="D6" s="66">
        <v>230</v>
      </c>
      <c r="E6" s="3">
        <v>13</v>
      </c>
      <c r="F6" s="3">
        <v>5</v>
      </c>
      <c r="G6" s="3">
        <v>19</v>
      </c>
      <c r="H6" s="1">
        <f t="shared" si="0"/>
        <v>2925</v>
      </c>
      <c r="I6" s="1">
        <f t="shared" si="0"/>
        <v>1155</v>
      </c>
      <c r="J6" s="1">
        <f t="shared" si="0"/>
        <v>4370</v>
      </c>
    </row>
    <row r="7" spans="1:13" ht="15">
      <c r="A7" s="3" t="s">
        <v>7</v>
      </c>
      <c r="B7" s="66">
        <v>225</v>
      </c>
      <c r="C7" s="66">
        <v>231</v>
      </c>
      <c r="D7" s="66">
        <v>230</v>
      </c>
      <c r="E7" s="3">
        <v>131</v>
      </c>
      <c r="F7" s="3">
        <v>107</v>
      </c>
      <c r="G7" s="30">
        <v>81</v>
      </c>
      <c r="H7" s="1">
        <f t="shared" si="0"/>
        <v>29475</v>
      </c>
      <c r="I7" s="1">
        <f t="shared" si="0"/>
        <v>24717</v>
      </c>
      <c r="J7" s="1">
        <f t="shared" si="0"/>
        <v>18630</v>
      </c>
      <c r="K7" s="1" t="s">
        <v>242</v>
      </c>
      <c r="L7" s="1" t="s">
        <v>243</v>
      </c>
      <c r="M7" s="1" t="s">
        <v>244</v>
      </c>
    </row>
    <row r="8" spans="1:13" ht="15">
      <c r="A8" s="3" t="s">
        <v>9</v>
      </c>
      <c r="B8" s="66">
        <v>225</v>
      </c>
      <c r="C8" s="66">
        <v>231</v>
      </c>
      <c r="D8" s="66">
        <v>230</v>
      </c>
      <c r="E8" s="3">
        <v>49</v>
      </c>
      <c r="F8" s="3">
        <v>46</v>
      </c>
      <c r="G8" s="30">
        <v>40</v>
      </c>
      <c r="H8" s="1">
        <f t="shared" si="0"/>
        <v>11025</v>
      </c>
      <c r="I8" s="1">
        <f t="shared" si="0"/>
        <v>10626</v>
      </c>
      <c r="J8" s="1">
        <f t="shared" si="0"/>
        <v>9200</v>
      </c>
      <c r="K8" s="1"/>
      <c r="L8" s="1"/>
      <c r="M8" s="1"/>
    </row>
    <row r="9" spans="5:13" ht="15">
      <c r="E9" s="1">
        <f>SUM(E4:E8)</f>
        <v>233</v>
      </c>
      <c r="F9" s="1">
        <f>SUM(F4:F8)</f>
        <v>195</v>
      </c>
      <c r="G9" s="1">
        <f>SUM(G4:G8)</f>
        <v>158</v>
      </c>
      <c r="H9" s="1">
        <f>SUM(H4:H7)</f>
        <v>41400</v>
      </c>
      <c r="I9" s="1">
        <f>SUM(I4:I7)</f>
        <v>34419</v>
      </c>
      <c r="J9" s="1">
        <f>SUM(J4:J7)</f>
        <v>27140</v>
      </c>
      <c r="K9" s="1">
        <f>SUM(H9:J9)</f>
        <v>102959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93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215</v>
      </c>
      <c r="C3" s="3">
        <v>219</v>
      </c>
      <c r="D3" s="3">
        <v>219</v>
      </c>
      <c r="E3" s="3"/>
      <c r="F3" s="3"/>
      <c r="G3" s="30"/>
      <c r="H3" s="3"/>
      <c r="I3" s="3"/>
      <c r="J3" s="3"/>
    </row>
    <row r="4" spans="1:13" ht="15">
      <c r="A4" s="3" t="s">
        <v>3</v>
      </c>
      <c r="B4" s="66">
        <v>215</v>
      </c>
      <c r="C4" s="66">
        <v>219</v>
      </c>
      <c r="D4" s="66">
        <v>219</v>
      </c>
      <c r="E4" s="3">
        <v>100</v>
      </c>
      <c r="F4" s="3">
        <v>115</v>
      </c>
      <c r="G4" s="30">
        <v>112</v>
      </c>
      <c r="H4" s="3">
        <f aca="true" t="shared" si="0" ref="H4:J8">B4*E4</f>
        <v>21500</v>
      </c>
      <c r="I4" s="3">
        <f t="shared" si="0"/>
        <v>25185</v>
      </c>
      <c r="J4" s="3">
        <f t="shared" si="0"/>
        <v>24528</v>
      </c>
      <c r="M4" s="9"/>
    </row>
    <row r="5" spans="1:10" ht="15">
      <c r="A5" s="3" t="s">
        <v>4</v>
      </c>
      <c r="B5" s="66">
        <v>215</v>
      </c>
      <c r="C5" s="66">
        <v>219</v>
      </c>
      <c r="D5" s="66">
        <v>219</v>
      </c>
      <c r="E5" s="3">
        <v>35</v>
      </c>
      <c r="F5" s="3">
        <v>45</v>
      </c>
      <c r="G5" s="30">
        <v>25</v>
      </c>
      <c r="H5" s="3">
        <f t="shared" si="0"/>
        <v>7525</v>
      </c>
      <c r="I5" s="3">
        <f t="shared" si="0"/>
        <v>9855</v>
      </c>
      <c r="J5" s="3">
        <f t="shared" si="0"/>
        <v>5475</v>
      </c>
    </row>
    <row r="6" spans="1:10" ht="15">
      <c r="A6" s="3" t="s">
        <v>5</v>
      </c>
      <c r="B6" s="66">
        <v>215</v>
      </c>
      <c r="C6" s="66">
        <v>219</v>
      </c>
      <c r="D6" s="66">
        <v>219</v>
      </c>
      <c r="E6" s="3">
        <v>165</v>
      </c>
      <c r="F6" s="3">
        <v>150</v>
      </c>
      <c r="G6" s="30">
        <v>145</v>
      </c>
      <c r="H6" s="3">
        <f t="shared" si="0"/>
        <v>35475</v>
      </c>
      <c r="I6" s="3">
        <f t="shared" si="0"/>
        <v>32850</v>
      </c>
      <c r="J6" s="3">
        <f t="shared" si="0"/>
        <v>31755</v>
      </c>
    </row>
    <row r="7" spans="1:10" ht="15">
      <c r="A7" s="3" t="s">
        <v>8</v>
      </c>
      <c r="B7" s="66">
        <v>215</v>
      </c>
      <c r="C7" s="66">
        <v>219</v>
      </c>
      <c r="D7" s="66">
        <v>219</v>
      </c>
      <c r="E7" s="3">
        <v>25</v>
      </c>
      <c r="F7" s="3">
        <v>30</v>
      </c>
      <c r="G7" s="30">
        <v>25</v>
      </c>
      <c r="H7" s="3">
        <f t="shared" si="0"/>
        <v>5375</v>
      </c>
      <c r="I7" s="3">
        <f t="shared" si="0"/>
        <v>6570</v>
      </c>
      <c r="J7" s="3">
        <f t="shared" si="0"/>
        <v>5475</v>
      </c>
    </row>
    <row r="8" spans="1:13" ht="15">
      <c r="A8" s="3" t="s">
        <v>9</v>
      </c>
      <c r="B8" s="66">
        <v>215</v>
      </c>
      <c r="C8" s="66">
        <v>219</v>
      </c>
      <c r="D8" s="66">
        <v>219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>C8*F8</f>
        <v>0</v>
      </c>
      <c r="J8" s="3">
        <f t="shared" si="0"/>
        <v>0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69875</v>
      </c>
      <c r="I9" s="3">
        <f>SUM(I4:I8)</f>
        <v>74460</v>
      </c>
      <c r="J9" s="3">
        <f>SUM(J4:J8)</f>
        <v>67233</v>
      </c>
      <c r="K9" s="1">
        <f>SUM(H9:J9)</f>
        <v>211568</v>
      </c>
      <c r="L9" s="1"/>
      <c r="M9" s="1"/>
    </row>
    <row r="10" spans="1:10" ht="15">
      <c r="A10" s="4" t="s">
        <v>18</v>
      </c>
      <c r="B10" s="3">
        <v>228</v>
      </c>
      <c r="C10" s="3">
        <v>236</v>
      </c>
      <c r="D10" s="3">
        <v>228</v>
      </c>
      <c r="E10" s="3"/>
      <c r="F10" s="3"/>
      <c r="G10" s="30"/>
      <c r="H10" s="3"/>
      <c r="I10" s="3"/>
      <c r="J10" s="3"/>
    </row>
    <row r="11" spans="1:13" ht="15">
      <c r="A11" s="3" t="s">
        <v>3</v>
      </c>
      <c r="B11" s="66">
        <v>228</v>
      </c>
      <c r="C11" s="66">
        <v>236</v>
      </c>
      <c r="D11" s="66">
        <v>228</v>
      </c>
      <c r="E11" s="3">
        <v>3</v>
      </c>
      <c r="F11" s="3">
        <v>3</v>
      </c>
      <c r="G11" s="30">
        <v>3</v>
      </c>
      <c r="H11" s="3">
        <f aca="true" t="shared" si="1" ref="H11:J14">B11*E11</f>
        <v>684</v>
      </c>
      <c r="I11" s="3">
        <f t="shared" si="1"/>
        <v>708</v>
      </c>
      <c r="J11" s="3">
        <f t="shared" si="1"/>
        <v>684</v>
      </c>
      <c r="M11" s="9"/>
    </row>
    <row r="12" spans="1:10" ht="15">
      <c r="A12" s="3" t="s">
        <v>5</v>
      </c>
      <c r="B12" s="66">
        <v>228</v>
      </c>
      <c r="C12" s="66">
        <v>236</v>
      </c>
      <c r="D12" s="66">
        <v>228</v>
      </c>
      <c r="E12" s="3">
        <v>0</v>
      </c>
      <c r="F12" s="3">
        <v>0</v>
      </c>
      <c r="G12" s="30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6</v>
      </c>
      <c r="B13" s="66">
        <v>228</v>
      </c>
      <c r="C13" s="66">
        <v>236</v>
      </c>
      <c r="D13" s="66">
        <v>228</v>
      </c>
      <c r="E13" s="3">
        <v>115</v>
      </c>
      <c r="F13" s="3">
        <v>50</v>
      </c>
      <c r="G13" s="30">
        <v>95</v>
      </c>
      <c r="H13" s="3">
        <f t="shared" si="1"/>
        <v>26220</v>
      </c>
      <c r="I13" s="3">
        <f t="shared" si="1"/>
        <v>11800</v>
      </c>
      <c r="J13" s="3">
        <f t="shared" si="1"/>
        <v>21660</v>
      </c>
    </row>
    <row r="14" spans="1:10" ht="15">
      <c r="A14" s="4" t="s">
        <v>8</v>
      </c>
      <c r="B14" s="66">
        <v>228</v>
      </c>
      <c r="C14" s="66">
        <v>236</v>
      </c>
      <c r="D14" s="66">
        <v>228</v>
      </c>
      <c r="E14" s="3">
        <v>55</v>
      </c>
      <c r="F14" s="3">
        <v>20</v>
      </c>
      <c r="G14" s="30">
        <v>25</v>
      </c>
      <c r="H14" s="3">
        <f t="shared" si="1"/>
        <v>12540</v>
      </c>
      <c r="I14" s="3">
        <f t="shared" si="1"/>
        <v>4720</v>
      </c>
      <c r="J14" s="3">
        <f t="shared" si="1"/>
        <v>5700</v>
      </c>
    </row>
    <row r="15" spans="5:13" ht="15">
      <c r="E15" s="1">
        <f aca="true" t="shared" si="2" ref="E15:J15">SUM(E11:E14)</f>
        <v>173</v>
      </c>
      <c r="F15" s="1">
        <f t="shared" si="2"/>
        <v>73</v>
      </c>
      <c r="G15" s="1">
        <f t="shared" si="2"/>
        <v>123</v>
      </c>
      <c r="H15" s="1">
        <f t="shared" si="2"/>
        <v>39444</v>
      </c>
      <c r="I15" s="1">
        <f t="shared" si="2"/>
        <v>17228</v>
      </c>
      <c r="J15" s="1">
        <f t="shared" si="2"/>
        <v>28044</v>
      </c>
      <c r="K15" s="1">
        <f>SUM(H15:J15)</f>
        <v>84716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8515625" style="0" customWidth="1"/>
  </cols>
  <sheetData>
    <row r="1" spans="1:4" ht="15">
      <c r="A1" s="1" t="s">
        <v>66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359</v>
      </c>
    </row>
    <row r="3" spans="1:10" ht="15">
      <c r="A3" s="3" t="s">
        <v>1</v>
      </c>
      <c r="B3" s="3">
        <v>223</v>
      </c>
      <c r="C3" s="3">
        <v>225</v>
      </c>
      <c r="D3" s="3">
        <v>221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223</v>
      </c>
      <c r="C4" s="66">
        <v>225</v>
      </c>
      <c r="D4" s="66">
        <v>221</v>
      </c>
      <c r="E4" s="3">
        <v>2</v>
      </c>
      <c r="F4" s="3">
        <v>3</v>
      </c>
      <c r="G4" s="30">
        <v>2</v>
      </c>
      <c r="H4" s="3">
        <f aca="true" t="shared" si="0" ref="H4:J9">B4*E4</f>
        <v>446</v>
      </c>
      <c r="I4" s="3">
        <f t="shared" si="0"/>
        <v>675</v>
      </c>
      <c r="J4" s="3">
        <f t="shared" si="0"/>
        <v>442</v>
      </c>
    </row>
    <row r="5" spans="1:10" ht="15">
      <c r="A5" s="3" t="s">
        <v>3</v>
      </c>
      <c r="B5" s="66">
        <v>223</v>
      </c>
      <c r="C5" s="66">
        <v>225</v>
      </c>
      <c r="D5" s="66">
        <v>221</v>
      </c>
      <c r="E5" s="3">
        <v>100</v>
      </c>
      <c r="F5" s="3">
        <v>132</v>
      </c>
      <c r="G5" s="30">
        <v>152</v>
      </c>
      <c r="H5" s="3">
        <f t="shared" si="0"/>
        <v>22300</v>
      </c>
      <c r="I5" s="3">
        <f t="shared" si="0"/>
        <v>29700</v>
      </c>
      <c r="J5" s="3">
        <f t="shared" si="0"/>
        <v>33592</v>
      </c>
    </row>
    <row r="6" spans="1:10" ht="15">
      <c r="A6" s="3" t="s">
        <v>4</v>
      </c>
      <c r="B6" s="66">
        <v>223</v>
      </c>
      <c r="C6" s="66">
        <v>225</v>
      </c>
      <c r="D6" s="66">
        <v>221</v>
      </c>
      <c r="E6" s="3">
        <v>3</v>
      </c>
      <c r="F6" s="3">
        <v>7</v>
      </c>
      <c r="G6" s="30">
        <v>9</v>
      </c>
      <c r="H6" s="3">
        <f t="shared" si="0"/>
        <v>669</v>
      </c>
      <c r="I6" s="3">
        <f t="shared" si="0"/>
        <v>1575</v>
      </c>
      <c r="J6" s="3">
        <f t="shared" si="0"/>
        <v>1989</v>
      </c>
    </row>
    <row r="7" spans="1:10" ht="15">
      <c r="A7" s="3" t="s">
        <v>5</v>
      </c>
      <c r="B7" s="66">
        <v>223</v>
      </c>
      <c r="C7" s="66">
        <v>225</v>
      </c>
      <c r="D7" s="66">
        <v>221</v>
      </c>
      <c r="E7" s="3">
        <v>34</v>
      </c>
      <c r="F7" s="3">
        <v>59</v>
      </c>
      <c r="G7" s="30">
        <v>43</v>
      </c>
      <c r="H7" s="3">
        <f t="shared" si="0"/>
        <v>7582</v>
      </c>
      <c r="I7" s="3">
        <f t="shared" si="0"/>
        <v>13275</v>
      </c>
      <c r="J7" s="3">
        <f t="shared" si="0"/>
        <v>9503</v>
      </c>
    </row>
    <row r="8" spans="1:13" ht="15">
      <c r="A8" s="3" t="s">
        <v>6</v>
      </c>
      <c r="B8" s="66">
        <v>223</v>
      </c>
      <c r="C8" s="66">
        <v>225</v>
      </c>
      <c r="D8" s="66">
        <v>221</v>
      </c>
      <c r="E8" s="3">
        <v>13</v>
      </c>
      <c r="F8" s="3">
        <v>25</v>
      </c>
      <c r="G8" s="30">
        <v>27</v>
      </c>
      <c r="H8" s="3">
        <f t="shared" si="0"/>
        <v>2899</v>
      </c>
      <c r="I8" s="3">
        <f t="shared" si="0"/>
        <v>5625</v>
      </c>
      <c r="J8" s="3">
        <f t="shared" si="0"/>
        <v>5967</v>
      </c>
      <c r="M8" s="9"/>
    </row>
    <row r="9" spans="1:13" ht="15">
      <c r="A9" s="3" t="s">
        <v>7</v>
      </c>
      <c r="B9" s="66">
        <v>223</v>
      </c>
      <c r="C9" s="66">
        <v>225</v>
      </c>
      <c r="D9" s="66">
        <v>221</v>
      </c>
      <c r="E9" s="3">
        <v>20</v>
      </c>
      <c r="F9" s="3">
        <v>15</v>
      </c>
      <c r="G9" s="30">
        <v>23</v>
      </c>
      <c r="H9" s="3">
        <f t="shared" si="0"/>
        <v>4460</v>
      </c>
      <c r="I9" s="3">
        <f t="shared" si="0"/>
        <v>3375</v>
      </c>
      <c r="J9" s="3">
        <f t="shared" si="0"/>
        <v>5083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38356</v>
      </c>
      <c r="I10" s="3">
        <f>SUM(I4:I9)</f>
        <v>54225</v>
      </c>
      <c r="J10" s="3">
        <f>SUM(J4:J9)</f>
        <v>56576</v>
      </c>
      <c r="K10" s="1">
        <f>SUM(H10:J10)</f>
        <v>149157</v>
      </c>
      <c r="L10" s="1"/>
      <c r="M10" s="1"/>
    </row>
    <row r="11" spans="1:10" ht="15">
      <c r="A11" s="4" t="s">
        <v>18</v>
      </c>
      <c r="B11" s="3">
        <v>223</v>
      </c>
      <c r="C11" s="3">
        <v>225</v>
      </c>
      <c r="D11" s="3">
        <v>221</v>
      </c>
      <c r="E11" s="3"/>
      <c r="F11" s="3"/>
      <c r="G11" s="30"/>
      <c r="H11" s="3"/>
      <c r="I11" s="3"/>
      <c r="J11" s="3"/>
    </row>
    <row r="12" spans="1:13" ht="15">
      <c r="A12" s="4" t="s">
        <v>2</v>
      </c>
      <c r="B12" s="66">
        <v>223</v>
      </c>
      <c r="C12" s="66">
        <v>225</v>
      </c>
      <c r="D12" s="66">
        <v>221</v>
      </c>
      <c r="E12" s="3">
        <v>11</v>
      </c>
      <c r="F12" s="3">
        <v>11</v>
      </c>
      <c r="G12" s="30">
        <v>13</v>
      </c>
      <c r="H12" s="3">
        <f>B12*E12</f>
        <v>2453</v>
      </c>
      <c r="I12" s="3">
        <f>C12*F12</f>
        <v>2475</v>
      </c>
      <c r="J12" s="3">
        <f>D12*G12</f>
        <v>2873</v>
      </c>
      <c r="M12" s="9"/>
    </row>
    <row r="13" spans="1:10" ht="15">
      <c r="A13" s="3" t="s">
        <v>3</v>
      </c>
      <c r="B13" s="66">
        <v>223</v>
      </c>
      <c r="C13" s="66">
        <v>225</v>
      </c>
      <c r="D13" s="66">
        <v>221</v>
      </c>
      <c r="E13" s="3">
        <v>62</v>
      </c>
      <c r="F13" s="3">
        <v>70</v>
      </c>
      <c r="G13" s="30">
        <v>75</v>
      </c>
      <c r="H13" s="3">
        <f aca="true" t="shared" si="1" ref="H13:H20">B13*E13</f>
        <v>13826</v>
      </c>
      <c r="I13" s="3">
        <f aca="true" t="shared" si="2" ref="I13:I20">C13*F13</f>
        <v>15750</v>
      </c>
      <c r="J13" s="3">
        <f aca="true" t="shared" si="3" ref="J13:J20">D13*G13</f>
        <v>16575</v>
      </c>
    </row>
    <row r="14" spans="1:13" ht="15">
      <c r="A14" s="3" t="s">
        <v>4</v>
      </c>
      <c r="B14" s="66">
        <v>223</v>
      </c>
      <c r="C14" s="66">
        <v>225</v>
      </c>
      <c r="D14" s="66">
        <v>221</v>
      </c>
      <c r="E14" s="3">
        <v>7</v>
      </c>
      <c r="F14" s="3">
        <v>5</v>
      </c>
      <c r="G14" s="30">
        <v>6</v>
      </c>
      <c r="H14" s="3">
        <f t="shared" si="1"/>
        <v>1561</v>
      </c>
      <c r="I14" s="3">
        <f t="shared" si="2"/>
        <v>1125</v>
      </c>
      <c r="J14" s="3">
        <f t="shared" si="3"/>
        <v>1326</v>
      </c>
      <c r="M14" s="9"/>
    </row>
    <row r="15" spans="1:10" ht="15">
      <c r="A15" s="3" t="s">
        <v>5</v>
      </c>
      <c r="B15" s="66">
        <v>223</v>
      </c>
      <c r="C15" s="66">
        <v>225</v>
      </c>
      <c r="D15" s="66">
        <v>221</v>
      </c>
      <c r="E15" s="3">
        <v>52</v>
      </c>
      <c r="F15" s="3">
        <v>60</v>
      </c>
      <c r="G15" s="30">
        <v>46</v>
      </c>
      <c r="H15" s="3">
        <f t="shared" si="1"/>
        <v>11596</v>
      </c>
      <c r="I15" s="3">
        <f t="shared" si="2"/>
        <v>13500</v>
      </c>
      <c r="J15" s="3">
        <f t="shared" si="3"/>
        <v>10166</v>
      </c>
    </row>
    <row r="16" spans="1:13" ht="15">
      <c r="A16" s="4" t="s">
        <v>6</v>
      </c>
      <c r="B16" s="66">
        <v>223</v>
      </c>
      <c r="C16" s="66">
        <v>225</v>
      </c>
      <c r="D16" s="66">
        <v>221</v>
      </c>
      <c r="E16" s="3">
        <v>35</v>
      </c>
      <c r="F16" s="3">
        <v>44</v>
      </c>
      <c r="G16" s="30">
        <v>36</v>
      </c>
      <c r="H16" s="3">
        <f t="shared" si="1"/>
        <v>7805</v>
      </c>
      <c r="I16" s="3">
        <f t="shared" si="2"/>
        <v>9900</v>
      </c>
      <c r="J16" s="3">
        <f t="shared" si="3"/>
        <v>7956</v>
      </c>
      <c r="M16" s="9"/>
    </row>
    <row r="17" spans="1:10" ht="15">
      <c r="A17" s="4" t="s">
        <v>7</v>
      </c>
      <c r="B17" s="66">
        <v>223</v>
      </c>
      <c r="C17" s="66">
        <v>225</v>
      </c>
      <c r="D17" s="66">
        <v>221</v>
      </c>
      <c r="E17" s="3">
        <v>20</v>
      </c>
      <c r="F17" s="3">
        <v>23</v>
      </c>
      <c r="G17" s="30">
        <v>42</v>
      </c>
      <c r="H17" s="3">
        <f t="shared" si="1"/>
        <v>4460</v>
      </c>
      <c r="I17" s="3">
        <f t="shared" si="2"/>
        <v>5175</v>
      </c>
      <c r="J17" s="3">
        <f t="shared" si="3"/>
        <v>9282</v>
      </c>
    </row>
    <row r="18" spans="1:10" ht="15">
      <c r="A18" s="4" t="s">
        <v>8</v>
      </c>
      <c r="B18" s="66">
        <v>223</v>
      </c>
      <c r="C18" s="66">
        <v>225</v>
      </c>
      <c r="D18" s="66">
        <v>221</v>
      </c>
      <c r="E18" s="3">
        <v>126</v>
      </c>
      <c r="F18" s="3">
        <v>120</v>
      </c>
      <c r="G18" s="30">
        <v>90</v>
      </c>
      <c r="H18" s="3">
        <f t="shared" si="1"/>
        <v>28098</v>
      </c>
      <c r="I18" s="3">
        <f t="shared" si="2"/>
        <v>27000</v>
      </c>
      <c r="J18" s="3">
        <f t="shared" si="3"/>
        <v>19890</v>
      </c>
    </row>
    <row r="19" spans="1:10" s="64" customFormat="1" ht="15">
      <c r="A19" s="4" t="s">
        <v>9</v>
      </c>
      <c r="B19" s="66">
        <v>223</v>
      </c>
      <c r="C19" s="66">
        <v>225</v>
      </c>
      <c r="D19" s="66">
        <v>221</v>
      </c>
      <c r="E19" s="66">
        <v>17</v>
      </c>
      <c r="F19" s="66">
        <v>29</v>
      </c>
      <c r="G19" s="72">
        <v>22</v>
      </c>
      <c r="H19" s="66">
        <f t="shared" si="1"/>
        <v>3791</v>
      </c>
      <c r="I19" s="66">
        <f t="shared" si="2"/>
        <v>6525</v>
      </c>
      <c r="J19" s="66">
        <f t="shared" si="3"/>
        <v>4862</v>
      </c>
    </row>
    <row r="20" spans="1:10" ht="15">
      <c r="A20" s="4" t="s">
        <v>10</v>
      </c>
      <c r="B20" s="66">
        <v>223</v>
      </c>
      <c r="C20" s="66">
        <v>225</v>
      </c>
      <c r="D20" s="66">
        <v>221</v>
      </c>
      <c r="E20" s="3">
        <v>30</v>
      </c>
      <c r="F20" s="3">
        <v>25</v>
      </c>
      <c r="G20" s="30">
        <v>19</v>
      </c>
      <c r="H20" s="3">
        <f t="shared" si="1"/>
        <v>6690</v>
      </c>
      <c r="I20" s="3">
        <f t="shared" si="2"/>
        <v>5625</v>
      </c>
      <c r="J20" s="3">
        <f t="shared" si="3"/>
        <v>4199</v>
      </c>
    </row>
    <row r="21" spans="5:13" ht="15">
      <c r="E21" s="1">
        <f>SUM(E12:E20)</f>
        <v>360</v>
      </c>
      <c r="F21" s="1">
        <f>SUM(F12:F20)</f>
        <v>387</v>
      </c>
      <c r="G21" s="1">
        <f>SUM(G12:G20)</f>
        <v>349</v>
      </c>
      <c r="H21" s="1">
        <f>SUM(H12:H18)</f>
        <v>69799</v>
      </c>
      <c r="I21" s="1">
        <f>SUM(I12:I18)</f>
        <v>74925</v>
      </c>
      <c r="J21" s="1">
        <f>SUM(J12:J18)</f>
        <v>68068</v>
      </c>
      <c r="K21" s="1">
        <f>SUM(H21:J21)</f>
        <v>212792</v>
      </c>
      <c r="L21" s="1"/>
      <c r="M2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61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230</v>
      </c>
      <c r="C3" s="3">
        <v>228</v>
      </c>
      <c r="D3" s="3">
        <v>232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230</v>
      </c>
      <c r="C4" s="66">
        <v>228</v>
      </c>
      <c r="D4" s="66">
        <v>232</v>
      </c>
      <c r="E4" s="3">
        <v>78</v>
      </c>
      <c r="F4" s="3">
        <v>106</v>
      </c>
      <c r="G4" s="30">
        <v>112</v>
      </c>
      <c r="H4" s="3">
        <f aca="true" t="shared" si="0" ref="H4:J9">B4*E4</f>
        <v>17940</v>
      </c>
      <c r="I4" s="3">
        <f t="shared" si="0"/>
        <v>24168</v>
      </c>
      <c r="J4" s="3">
        <f t="shared" si="0"/>
        <v>25984</v>
      </c>
    </row>
    <row r="5" spans="1:10" ht="15">
      <c r="A5" s="3" t="s">
        <v>4</v>
      </c>
      <c r="B5" s="66">
        <v>230</v>
      </c>
      <c r="C5" s="66">
        <v>228</v>
      </c>
      <c r="D5" s="66">
        <v>232</v>
      </c>
      <c r="E5" s="3">
        <v>95</v>
      </c>
      <c r="F5" s="3">
        <v>95</v>
      </c>
      <c r="G5" s="30">
        <v>59</v>
      </c>
      <c r="H5" s="3">
        <f t="shared" si="0"/>
        <v>21850</v>
      </c>
      <c r="I5" s="3">
        <f t="shared" si="0"/>
        <v>21660</v>
      </c>
      <c r="J5" s="3">
        <f t="shared" si="0"/>
        <v>13688</v>
      </c>
    </row>
    <row r="6" spans="1:10" ht="15">
      <c r="A6" s="3" t="s">
        <v>5</v>
      </c>
      <c r="B6" s="66">
        <v>230</v>
      </c>
      <c r="C6" s="66">
        <v>228</v>
      </c>
      <c r="D6" s="66">
        <v>232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7</v>
      </c>
      <c r="B7" s="66">
        <v>230</v>
      </c>
      <c r="C7" s="66">
        <v>228</v>
      </c>
      <c r="D7" s="66">
        <v>232</v>
      </c>
      <c r="E7" s="3">
        <v>8</v>
      </c>
      <c r="F7" s="3">
        <v>4</v>
      </c>
      <c r="G7" s="30">
        <v>0</v>
      </c>
      <c r="H7" s="3">
        <f t="shared" si="0"/>
        <v>1840</v>
      </c>
      <c r="I7" s="3">
        <f t="shared" si="0"/>
        <v>912</v>
      </c>
      <c r="J7" s="3">
        <f t="shared" si="0"/>
        <v>0</v>
      </c>
      <c r="M7" s="9"/>
    </row>
    <row r="8" spans="1:10" ht="15">
      <c r="A8" s="3" t="s">
        <v>8</v>
      </c>
      <c r="B8" s="66">
        <v>230</v>
      </c>
      <c r="C8" s="66">
        <v>228</v>
      </c>
      <c r="D8" s="66">
        <v>232</v>
      </c>
      <c r="E8" s="3">
        <v>25</v>
      </c>
      <c r="F8" s="3">
        <v>34</v>
      </c>
      <c r="G8" s="30">
        <v>38</v>
      </c>
      <c r="H8" s="3">
        <f t="shared" si="0"/>
        <v>5750</v>
      </c>
      <c r="I8" s="3">
        <f t="shared" si="0"/>
        <v>7752</v>
      </c>
      <c r="J8" s="3">
        <f t="shared" si="0"/>
        <v>8816</v>
      </c>
    </row>
    <row r="9" spans="1:13" ht="15">
      <c r="A9" s="3" t="s">
        <v>9</v>
      </c>
      <c r="B9" s="66">
        <v>230</v>
      </c>
      <c r="C9" s="66">
        <v>228</v>
      </c>
      <c r="D9" s="66">
        <v>232</v>
      </c>
      <c r="E9" s="3">
        <v>74</v>
      </c>
      <c r="F9" s="3">
        <v>88</v>
      </c>
      <c r="G9" s="30">
        <v>78</v>
      </c>
      <c r="H9" s="3">
        <f t="shared" si="0"/>
        <v>17020</v>
      </c>
      <c r="I9" s="3">
        <f t="shared" si="0"/>
        <v>20064</v>
      </c>
      <c r="J9" s="3">
        <f t="shared" si="0"/>
        <v>18096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64400</v>
      </c>
      <c r="I10" s="3">
        <f>SUM(I4:I9)</f>
        <v>74556</v>
      </c>
      <c r="J10" s="3">
        <f>SUM(J4:J9)</f>
        <v>66584</v>
      </c>
      <c r="K10" s="1">
        <f>SUM(H10:J10)</f>
        <v>205540</v>
      </c>
      <c r="L10" s="1"/>
      <c r="M10" s="1"/>
    </row>
    <row r="11" spans="1:10" ht="15">
      <c r="A11" s="4" t="s">
        <v>18</v>
      </c>
      <c r="B11" s="3">
        <v>232</v>
      </c>
      <c r="C11" s="3">
        <v>230</v>
      </c>
      <c r="D11" s="3">
        <v>232</v>
      </c>
      <c r="E11" s="3"/>
      <c r="F11" s="3"/>
      <c r="G11" s="30"/>
      <c r="H11" s="3"/>
      <c r="I11" s="3"/>
      <c r="J11" s="3"/>
    </row>
    <row r="12" spans="1:10" ht="15">
      <c r="A12" s="3" t="s">
        <v>3</v>
      </c>
      <c r="B12" s="66">
        <v>232</v>
      </c>
      <c r="C12" s="66">
        <v>230</v>
      </c>
      <c r="D12" s="66">
        <v>232</v>
      </c>
      <c r="E12" s="3">
        <v>0</v>
      </c>
      <c r="F12" s="3">
        <v>0</v>
      </c>
      <c r="G12" s="30">
        <v>0</v>
      </c>
      <c r="H12" s="3">
        <f aca="true" t="shared" si="1" ref="H12:J15">B12*E12</f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4</v>
      </c>
      <c r="B13" s="66">
        <v>232</v>
      </c>
      <c r="C13" s="66">
        <v>230</v>
      </c>
      <c r="D13" s="66">
        <v>232</v>
      </c>
      <c r="E13" s="3">
        <v>6</v>
      </c>
      <c r="F13" s="3">
        <v>6</v>
      </c>
      <c r="G13" s="30">
        <v>5</v>
      </c>
      <c r="H13" s="3">
        <f t="shared" si="1"/>
        <v>1392</v>
      </c>
      <c r="I13" s="3">
        <f t="shared" si="1"/>
        <v>1380</v>
      </c>
      <c r="J13" s="3">
        <f t="shared" si="1"/>
        <v>1160</v>
      </c>
    </row>
    <row r="14" spans="1:10" ht="15">
      <c r="A14" s="3" t="s">
        <v>5</v>
      </c>
      <c r="B14" s="66">
        <v>232</v>
      </c>
      <c r="C14" s="66">
        <v>230</v>
      </c>
      <c r="D14" s="66">
        <v>232</v>
      </c>
      <c r="E14" s="3">
        <v>37</v>
      </c>
      <c r="F14" s="3">
        <v>60</v>
      </c>
      <c r="G14" s="30">
        <v>30</v>
      </c>
      <c r="H14" s="3">
        <f t="shared" si="1"/>
        <v>8584</v>
      </c>
      <c r="I14" s="3">
        <f t="shared" si="1"/>
        <v>13800</v>
      </c>
      <c r="J14" s="3">
        <f t="shared" si="1"/>
        <v>6960</v>
      </c>
    </row>
    <row r="15" spans="1:13" ht="15">
      <c r="A15" s="4" t="s">
        <v>7</v>
      </c>
      <c r="B15" s="66">
        <v>232</v>
      </c>
      <c r="C15" s="66">
        <v>230</v>
      </c>
      <c r="D15" s="66">
        <v>232</v>
      </c>
      <c r="E15" s="3">
        <v>3</v>
      </c>
      <c r="F15" s="3">
        <v>0</v>
      </c>
      <c r="G15" s="30">
        <v>11</v>
      </c>
      <c r="H15" s="3">
        <f t="shared" si="1"/>
        <v>696</v>
      </c>
      <c r="I15" s="3">
        <f t="shared" si="1"/>
        <v>0</v>
      </c>
      <c r="J15" s="3">
        <f t="shared" si="1"/>
        <v>2552</v>
      </c>
      <c r="M15" s="9"/>
    </row>
    <row r="16" spans="5:13" ht="15">
      <c r="E16" s="1">
        <f aca="true" t="shared" si="2" ref="E16:J16">SUM(E12:E15)</f>
        <v>46</v>
      </c>
      <c r="F16" s="1">
        <f t="shared" si="2"/>
        <v>66</v>
      </c>
      <c r="G16" s="1">
        <f t="shared" si="2"/>
        <v>46</v>
      </c>
      <c r="H16" s="1">
        <f t="shared" si="2"/>
        <v>10672</v>
      </c>
      <c r="I16" s="1">
        <f t="shared" si="2"/>
        <v>15180</v>
      </c>
      <c r="J16" s="1">
        <f t="shared" si="2"/>
        <v>10672</v>
      </c>
      <c r="K16" s="1">
        <f>SUM(H16:J16)</f>
        <v>36524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84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225</v>
      </c>
      <c r="C3" s="3">
        <v>235</v>
      </c>
      <c r="D3" s="3">
        <v>228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225</v>
      </c>
      <c r="C4" s="66">
        <v>235</v>
      </c>
      <c r="D4" s="66">
        <v>228</v>
      </c>
      <c r="E4" s="3">
        <v>2</v>
      </c>
      <c r="F4" s="3">
        <v>2</v>
      </c>
      <c r="G4" s="30">
        <v>2</v>
      </c>
      <c r="H4" s="3">
        <f>B4*E4</f>
        <v>450</v>
      </c>
      <c r="I4" s="3">
        <f>C4*F4</f>
        <v>470</v>
      </c>
      <c r="J4" s="3">
        <f>D4*G4</f>
        <v>456</v>
      </c>
      <c r="M4" s="9"/>
    </row>
    <row r="5" spans="1:10" ht="15">
      <c r="A5" s="3" t="s">
        <v>3</v>
      </c>
      <c r="B5" s="66">
        <v>225</v>
      </c>
      <c r="C5" s="66">
        <v>235</v>
      </c>
      <c r="D5" s="66">
        <v>228</v>
      </c>
      <c r="E5" s="3">
        <v>75</v>
      </c>
      <c r="F5" s="3">
        <v>55</v>
      </c>
      <c r="G5" s="30">
        <v>100</v>
      </c>
      <c r="H5" s="3">
        <f aca="true" t="shared" si="0" ref="H5:H10">B5*E5</f>
        <v>16875</v>
      </c>
      <c r="I5" s="3">
        <f aca="true" t="shared" si="1" ref="I5:I13">C5*F5</f>
        <v>12925</v>
      </c>
      <c r="J5" s="3">
        <f aca="true" t="shared" si="2" ref="J5:J13">D5*G5</f>
        <v>22800</v>
      </c>
    </row>
    <row r="6" spans="1:13" ht="15">
      <c r="A6" s="3" t="s">
        <v>4</v>
      </c>
      <c r="B6" s="66">
        <v>225</v>
      </c>
      <c r="C6" s="66">
        <v>235</v>
      </c>
      <c r="D6" s="66">
        <v>228</v>
      </c>
      <c r="E6" s="3">
        <v>6</v>
      </c>
      <c r="F6" s="3">
        <v>8</v>
      </c>
      <c r="G6" s="30">
        <v>15</v>
      </c>
      <c r="H6" s="3">
        <f t="shared" si="0"/>
        <v>1350</v>
      </c>
      <c r="I6" s="3">
        <f>C6*F6</f>
        <v>1880</v>
      </c>
      <c r="J6" s="3">
        <f t="shared" si="2"/>
        <v>3420</v>
      </c>
      <c r="M6" s="9"/>
    </row>
    <row r="7" spans="1:10" ht="15">
      <c r="A7" s="3" t="s">
        <v>5</v>
      </c>
      <c r="B7" s="66">
        <v>225</v>
      </c>
      <c r="C7" s="66">
        <v>235</v>
      </c>
      <c r="D7" s="66">
        <v>228</v>
      </c>
      <c r="E7" s="3">
        <v>30</v>
      </c>
      <c r="F7" s="3">
        <v>15</v>
      </c>
      <c r="G7" s="30">
        <v>15</v>
      </c>
      <c r="H7" s="3">
        <f t="shared" si="0"/>
        <v>6750</v>
      </c>
      <c r="I7" s="3">
        <f t="shared" si="1"/>
        <v>3525</v>
      </c>
      <c r="J7" s="3">
        <f t="shared" si="2"/>
        <v>3420</v>
      </c>
    </row>
    <row r="8" spans="1:13" ht="15">
      <c r="A8" s="3" t="s">
        <v>6</v>
      </c>
      <c r="B8" s="66">
        <v>225</v>
      </c>
      <c r="C8" s="66">
        <v>235</v>
      </c>
      <c r="D8" s="66">
        <v>228</v>
      </c>
      <c r="E8" s="3">
        <v>18</v>
      </c>
      <c r="F8" s="3">
        <v>15</v>
      </c>
      <c r="G8" s="30">
        <v>30</v>
      </c>
      <c r="H8" s="3">
        <f t="shared" si="0"/>
        <v>4050</v>
      </c>
      <c r="I8" s="3">
        <f t="shared" si="1"/>
        <v>3525</v>
      </c>
      <c r="J8" s="3">
        <f t="shared" si="2"/>
        <v>6840</v>
      </c>
      <c r="M8" s="9"/>
    </row>
    <row r="9" spans="1:13" ht="15">
      <c r="A9" s="3" t="s">
        <v>7</v>
      </c>
      <c r="B9" s="66">
        <v>225</v>
      </c>
      <c r="C9" s="66">
        <v>235</v>
      </c>
      <c r="D9" s="66">
        <v>228</v>
      </c>
      <c r="E9" s="3">
        <v>10</v>
      </c>
      <c r="F9" s="3">
        <v>15</v>
      </c>
      <c r="G9" s="30">
        <v>25</v>
      </c>
      <c r="H9" s="3">
        <f t="shared" si="0"/>
        <v>2250</v>
      </c>
      <c r="I9" s="3">
        <f t="shared" si="1"/>
        <v>3525</v>
      </c>
      <c r="J9" s="3">
        <f t="shared" si="2"/>
        <v>5700</v>
      </c>
      <c r="M9" s="9"/>
    </row>
    <row r="10" spans="1:13" ht="15">
      <c r="A10" s="3" t="s">
        <v>8</v>
      </c>
      <c r="B10" s="66">
        <v>225</v>
      </c>
      <c r="C10" s="66">
        <v>235</v>
      </c>
      <c r="D10" s="66">
        <v>228</v>
      </c>
      <c r="E10" s="3">
        <v>26</v>
      </c>
      <c r="F10" s="3">
        <v>35</v>
      </c>
      <c r="G10" s="30">
        <v>26</v>
      </c>
      <c r="H10" s="3">
        <f t="shared" si="0"/>
        <v>5850</v>
      </c>
      <c r="I10" s="3">
        <f t="shared" si="1"/>
        <v>8225</v>
      </c>
      <c r="J10" s="3">
        <f t="shared" si="2"/>
        <v>5928</v>
      </c>
      <c r="M10" s="9"/>
    </row>
    <row r="11" spans="1:13" ht="15">
      <c r="A11" s="4" t="s">
        <v>9</v>
      </c>
      <c r="B11" s="66">
        <v>225</v>
      </c>
      <c r="C11" s="66">
        <v>235</v>
      </c>
      <c r="D11" s="66">
        <v>228</v>
      </c>
      <c r="E11" s="3">
        <v>15</v>
      </c>
      <c r="F11" s="3">
        <v>30</v>
      </c>
      <c r="G11" s="30">
        <v>90</v>
      </c>
      <c r="H11" s="3">
        <f>B11*E11</f>
        <v>3375</v>
      </c>
      <c r="I11" s="3">
        <f t="shared" si="1"/>
        <v>7050</v>
      </c>
      <c r="J11" s="3">
        <f t="shared" si="2"/>
        <v>20520</v>
      </c>
      <c r="K11" s="1" t="s">
        <v>242</v>
      </c>
      <c r="L11" s="1" t="s">
        <v>243</v>
      </c>
      <c r="M11" s="1" t="s">
        <v>248</v>
      </c>
    </row>
    <row r="12" spans="1:13" ht="15">
      <c r="A12" s="4" t="s">
        <v>10</v>
      </c>
      <c r="B12" s="66">
        <v>225</v>
      </c>
      <c r="C12" s="66">
        <v>235</v>
      </c>
      <c r="D12" s="66">
        <v>228</v>
      </c>
      <c r="E12" s="3">
        <v>30</v>
      </c>
      <c r="F12" s="3">
        <v>50</v>
      </c>
      <c r="G12" s="30">
        <v>45</v>
      </c>
      <c r="H12" s="3">
        <f>B12*E12</f>
        <v>6750</v>
      </c>
      <c r="I12" s="3">
        <f t="shared" si="1"/>
        <v>11750</v>
      </c>
      <c r="J12" s="3">
        <f t="shared" si="2"/>
        <v>10260</v>
      </c>
      <c r="K12" s="1"/>
      <c r="L12" s="1"/>
      <c r="M12" s="1"/>
    </row>
    <row r="13" spans="1:13" ht="15">
      <c r="A13" s="4" t="s">
        <v>11</v>
      </c>
      <c r="B13" s="66">
        <v>225</v>
      </c>
      <c r="C13" s="66">
        <v>235</v>
      </c>
      <c r="D13" s="66">
        <v>228</v>
      </c>
      <c r="E13" s="3">
        <v>0</v>
      </c>
      <c r="F13" s="3">
        <v>5</v>
      </c>
      <c r="G13" s="30">
        <v>10</v>
      </c>
      <c r="H13" s="3">
        <f>B13*E13</f>
        <v>0</v>
      </c>
      <c r="I13" s="3">
        <f t="shared" si="1"/>
        <v>1175</v>
      </c>
      <c r="J13" s="3">
        <f t="shared" si="2"/>
        <v>2280</v>
      </c>
      <c r="K13" s="1"/>
      <c r="L13" s="1"/>
      <c r="M13" s="1"/>
    </row>
    <row r="14" spans="5:13" ht="15">
      <c r="E14" s="1">
        <f>SUM(E4:E13)</f>
        <v>212</v>
      </c>
      <c r="F14" s="1">
        <f>SUM(F4:F13)</f>
        <v>230</v>
      </c>
      <c r="G14" s="1">
        <f>SUM(G4:G13)</f>
        <v>358</v>
      </c>
      <c r="H14" s="1">
        <f>SUM(H4:H11)</f>
        <v>40950</v>
      </c>
      <c r="I14" s="1">
        <f>SUM(I4:I11)</f>
        <v>41125</v>
      </c>
      <c r="J14" s="1">
        <f>SUM(J4:J11)</f>
        <v>69084</v>
      </c>
      <c r="K14" s="1">
        <f>SUM(H14:J14)</f>
        <v>151159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71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220</v>
      </c>
      <c r="C3" s="3">
        <v>227</v>
      </c>
      <c r="D3" s="3">
        <v>235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220</v>
      </c>
      <c r="C4" s="66">
        <v>227</v>
      </c>
      <c r="D4" s="66">
        <v>235</v>
      </c>
      <c r="E4" s="3">
        <v>150</v>
      </c>
      <c r="F4" s="3">
        <v>92</v>
      </c>
      <c r="G4" s="30">
        <v>80</v>
      </c>
      <c r="H4" s="3">
        <f aca="true" t="shared" si="0" ref="H4:J6">B4*E4</f>
        <v>33000</v>
      </c>
      <c r="I4" s="3">
        <f t="shared" si="0"/>
        <v>20884</v>
      </c>
      <c r="J4" s="3">
        <f t="shared" si="0"/>
        <v>18800</v>
      </c>
    </row>
    <row r="5" spans="1:10" ht="15">
      <c r="A5" s="3" t="s">
        <v>3</v>
      </c>
      <c r="B5" s="66">
        <v>220</v>
      </c>
      <c r="C5" s="66">
        <v>227</v>
      </c>
      <c r="D5" s="66">
        <v>235</v>
      </c>
      <c r="E5" s="3">
        <v>73</v>
      </c>
      <c r="F5" s="3">
        <v>40</v>
      </c>
      <c r="G5" s="30">
        <v>50</v>
      </c>
      <c r="H5" s="3">
        <f t="shared" si="0"/>
        <v>16060</v>
      </c>
      <c r="I5" s="3">
        <f t="shared" si="0"/>
        <v>9080</v>
      </c>
      <c r="J5" s="3">
        <f t="shared" si="0"/>
        <v>11750</v>
      </c>
    </row>
    <row r="6" spans="1:13" ht="15">
      <c r="A6" s="3" t="s">
        <v>5</v>
      </c>
      <c r="B6" s="66">
        <v>220</v>
      </c>
      <c r="C6" s="66">
        <v>227</v>
      </c>
      <c r="D6" s="66">
        <v>235</v>
      </c>
      <c r="E6" s="3">
        <v>50</v>
      </c>
      <c r="F6" s="3">
        <v>65</v>
      </c>
      <c r="G6" s="30">
        <v>50</v>
      </c>
      <c r="H6" s="3">
        <f t="shared" si="0"/>
        <v>11000</v>
      </c>
      <c r="I6" s="3">
        <f t="shared" si="0"/>
        <v>14755</v>
      </c>
      <c r="J6" s="3">
        <f t="shared" si="0"/>
        <v>11750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273</v>
      </c>
      <c r="F7" s="1">
        <f t="shared" si="1"/>
        <v>197</v>
      </c>
      <c r="G7" s="1">
        <f t="shared" si="1"/>
        <v>180</v>
      </c>
      <c r="H7" s="1">
        <f t="shared" si="1"/>
        <v>60060</v>
      </c>
      <c r="I7" s="1">
        <f t="shared" si="1"/>
        <v>44719</v>
      </c>
      <c r="J7" s="1">
        <f t="shared" si="1"/>
        <v>42300</v>
      </c>
      <c r="K7" s="1">
        <f>SUM(H7:J7)</f>
        <v>147079</v>
      </c>
      <c r="L7" s="1"/>
      <c r="M7" s="1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72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58">
        <v>43466</v>
      </c>
      <c r="N2" s="45"/>
    </row>
    <row r="3" spans="1:10" ht="15">
      <c r="A3" s="3" t="s">
        <v>1</v>
      </c>
      <c r="B3" s="3">
        <v>223</v>
      </c>
      <c r="C3" s="3">
        <v>225</v>
      </c>
      <c r="D3" s="3">
        <v>222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223</v>
      </c>
      <c r="C4" s="66">
        <v>225</v>
      </c>
      <c r="D4" s="66">
        <v>222</v>
      </c>
      <c r="E4" s="3">
        <v>11</v>
      </c>
      <c r="F4" s="3">
        <v>3</v>
      </c>
      <c r="G4" s="30">
        <v>18</v>
      </c>
      <c r="H4" s="3">
        <f aca="true" t="shared" si="0" ref="H4:J5">B4*E4</f>
        <v>2453</v>
      </c>
      <c r="I4" s="3">
        <f t="shared" si="0"/>
        <v>675</v>
      </c>
      <c r="J4" s="3">
        <f t="shared" si="0"/>
        <v>3996</v>
      </c>
    </row>
    <row r="5" spans="1:13" ht="15">
      <c r="A5" s="3" t="s">
        <v>3</v>
      </c>
      <c r="B5" s="66">
        <v>223</v>
      </c>
      <c r="C5" s="66">
        <v>225</v>
      </c>
      <c r="D5" s="66">
        <v>222</v>
      </c>
      <c r="E5" s="3">
        <v>0</v>
      </c>
      <c r="F5" s="3">
        <v>0</v>
      </c>
      <c r="G5" s="30">
        <v>2</v>
      </c>
      <c r="H5" s="3">
        <f t="shared" si="0"/>
        <v>0</v>
      </c>
      <c r="I5" s="3">
        <f t="shared" si="0"/>
        <v>0</v>
      </c>
      <c r="J5" s="3">
        <f t="shared" si="0"/>
        <v>444</v>
      </c>
      <c r="K5" s="1" t="s">
        <v>242</v>
      </c>
      <c r="L5" s="1" t="s">
        <v>243</v>
      </c>
      <c r="M5" s="1" t="s">
        <v>248</v>
      </c>
    </row>
    <row r="6" spans="5:13" ht="15">
      <c r="E6" s="1">
        <f aca="true" t="shared" si="1" ref="E6:J6">SUM(E4:E5)</f>
        <v>11</v>
      </c>
      <c r="F6" s="1">
        <f t="shared" si="1"/>
        <v>3</v>
      </c>
      <c r="G6" s="1">
        <f t="shared" si="1"/>
        <v>20</v>
      </c>
      <c r="H6" s="1">
        <f t="shared" si="1"/>
        <v>2453</v>
      </c>
      <c r="I6" s="1">
        <f t="shared" si="1"/>
        <v>675</v>
      </c>
      <c r="J6" s="1">
        <f t="shared" si="1"/>
        <v>4440</v>
      </c>
      <c r="K6" s="1">
        <f>SUM(H6:J6)</f>
        <v>7568</v>
      </c>
      <c r="L6" s="1"/>
      <c r="M6" s="1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79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222</v>
      </c>
      <c r="C3" s="3">
        <v>223</v>
      </c>
      <c r="D3" s="3">
        <v>221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222</v>
      </c>
      <c r="C4" s="66">
        <v>223</v>
      </c>
      <c r="D4" s="66">
        <v>221</v>
      </c>
      <c r="E4" s="3">
        <v>4</v>
      </c>
      <c r="F4" s="3">
        <v>2</v>
      </c>
      <c r="G4" s="30">
        <v>2</v>
      </c>
      <c r="H4" s="3">
        <f>B4*E4</f>
        <v>888</v>
      </c>
      <c r="I4" s="3">
        <f>C4*F4</f>
        <v>446</v>
      </c>
      <c r="J4" s="3">
        <f>D4*G4</f>
        <v>442</v>
      </c>
    </row>
    <row r="5" spans="1:13" ht="15">
      <c r="A5" s="3" t="s">
        <v>4</v>
      </c>
      <c r="B5" s="66">
        <v>222</v>
      </c>
      <c r="C5" s="66">
        <v>223</v>
      </c>
      <c r="D5" s="66">
        <v>221</v>
      </c>
      <c r="E5" s="3">
        <v>28</v>
      </c>
      <c r="F5" s="3">
        <v>40</v>
      </c>
      <c r="G5" s="30">
        <v>40</v>
      </c>
      <c r="H5" s="3">
        <f aca="true" t="shared" si="0" ref="H5:H10">B5*E5</f>
        <v>6216</v>
      </c>
      <c r="I5" s="3">
        <f aca="true" t="shared" si="1" ref="I5:I10">C5*F5</f>
        <v>8920</v>
      </c>
      <c r="J5" s="3">
        <f aca="true" t="shared" si="2" ref="J5:J10">D5*G5</f>
        <v>8840</v>
      </c>
      <c r="M5" s="9"/>
    </row>
    <row r="6" spans="1:10" ht="15">
      <c r="A6" s="3" t="s">
        <v>5</v>
      </c>
      <c r="B6" s="66">
        <v>222</v>
      </c>
      <c r="C6" s="66">
        <v>223</v>
      </c>
      <c r="D6" s="66">
        <v>221</v>
      </c>
      <c r="E6" s="3">
        <v>40</v>
      </c>
      <c r="F6" s="3">
        <v>45</v>
      </c>
      <c r="G6" s="30">
        <v>34</v>
      </c>
      <c r="H6" s="3">
        <f t="shared" si="0"/>
        <v>8880</v>
      </c>
      <c r="I6" s="3">
        <f t="shared" si="1"/>
        <v>10035</v>
      </c>
      <c r="J6" s="3">
        <f t="shared" si="2"/>
        <v>7514</v>
      </c>
    </row>
    <row r="7" spans="1:10" ht="15">
      <c r="A7" s="3" t="s">
        <v>8</v>
      </c>
      <c r="B7" s="66">
        <v>222</v>
      </c>
      <c r="C7" s="66">
        <v>223</v>
      </c>
      <c r="D7" s="66">
        <v>221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5">
      <c r="A8" s="3" t="s">
        <v>9</v>
      </c>
      <c r="B8" s="66">
        <v>222</v>
      </c>
      <c r="C8" s="66">
        <v>223</v>
      </c>
      <c r="D8" s="66">
        <v>221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3" ht="15">
      <c r="A9" s="3" t="s">
        <v>10</v>
      </c>
      <c r="B9" s="66">
        <v>222</v>
      </c>
      <c r="C9" s="66">
        <v>223</v>
      </c>
      <c r="D9" s="66">
        <v>221</v>
      </c>
      <c r="E9" s="3">
        <v>2</v>
      </c>
      <c r="F9" s="3">
        <v>2</v>
      </c>
      <c r="G9" s="30">
        <v>1</v>
      </c>
      <c r="H9" s="3">
        <f t="shared" si="0"/>
        <v>444</v>
      </c>
      <c r="I9" s="3">
        <f t="shared" si="1"/>
        <v>446</v>
      </c>
      <c r="J9" s="3">
        <f t="shared" si="2"/>
        <v>221</v>
      </c>
      <c r="M9" s="9"/>
    </row>
    <row r="10" spans="1:13" ht="15">
      <c r="A10" s="3" t="s">
        <v>11</v>
      </c>
      <c r="B10" s="66">
        <v>222</v>
      </c>
      <c r="C10" s="66">
        <v>223</v>
      </c>
      <c r="D10" s="66">
        <v>221</v>
      </c>
      <c r="E10" s="3">
        <v>30</v>
      </c>
      <c r="F10" s="3">
        <v>38</v>
      </c>
      <c r="G10" s="30">
        <v>62</v>
      </c>
      <c r="H10" s="3">
        <f t="shared" si="0"/>
        <v>6660</v>
      </c>
      <c r="I10" s="3">
        <f t="shared" si="1"/>
        <v>8474</v>
      </c>
      <c r="J10" s="3">
        <f t="shared" si="2"/>
        <v>13702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23088</v>
      </c>
      <c r="I11" s="3">
        <f>SUM(I4:I10)</f>
        <v>28321</v>
      </c>
      <c r="J11" s="3">
        <f>SUM(J4:J10)</f>
        <v>30719</v>
      </c>
      <c r="K11" s="1">
        <f>SUM(H11:J11)</f>
        <v>82128</v>
      </c>
      <c r="L11" s="1"/>
      <c r="M11" s="1"/>
    </row>
    <row r="12" spans="1:10" ht="15">
      <c r="A12" s="4" t="s">
        <v>18</v>
      </c>
      <c r="B12" s="3">
        <v>222</v>
      </c>
      <c r="C12" s="3">
        <v>223</v>
      </c>
      <c r="D12" s="3">
        <v>221</v>
      </c>
      <c r="E12" s="3"/>
      <c r="F12" s="3"/>
      <c r="G12" s="30"/>
      <c r="H12" s="3"/>
      <c r="I12" s="3"/>
      <c r="J12" s="3"/>
    </row>
    <row r="13" spans="1:10" ht="15">
      <c r="A13" s="4" t="s">
        <v>5</v>
      </c>
      <c r="B13" s="66">
        <v>222</v>
      </c>
      <c r="C13" s="66">
        <v>223</v>
      </c>
      <c r="D13" s="66">
        <v>221</v>
      </c>
      <c r="E13" s="3">
        <v>78</v>
      </c>
      <c r="F13" s="3">
        <v>100</v>
      </c>
      <c r="G13" s="30">
        <v>57</v>
      </c>
      <c r="H13" s="3">
        <f>B13*E13</f>
        <v>17316</v>
      </c>
      <c r="I13" s="3">
        <f>C13*F13</f>
        <v>22300</v>
      </c>
      <c r="J13" s="3">
        <f>D13*G13</f>
        <v>12597</v>
      </c>
    </row>
    <row r="14" spans="1:10" ht="15">
      <c r="A14" s="3" t="s">
        <v>6</v>
      </c>
      <c r="B14" s="66">
        <v>222</v>
      </c>
      <c r="C14" s="66">
        <v>223</v>
      </c>
      <c r="D14" s="66">
        <v>221</v>
      </c>
      <c r="E14" s="3">
        <v>5</v>
      </c>
      <c r="F14" s="3">
        <v>0</v>
      </c>
      <c r="G14" s="30">
        <v>0</v>
      </c>
      <c r="H14" s="3">
        <f aca="true" t="shared" si="3" ref="H14:H19">B14*E14</f>
        <v>1110</v>
      </c>
      <c r="I14" s="3">
        <f aca="true" t="shared" si="4" ref="I14:I19">C14*F14</f>
        <v>0</v>
      </c>
      <c r="J14" s="3">
        <f aca="true" t="shared" si="5" ref="J14:J19">D14*G14</f>
        <v>0</v>
      </c>
    </row>
    <row r="15" spans="1:10" ht="15">
      <c r="A15" s="3" t="s">
        <v>7</v>
      </c>
      <c r="B15" s="66">
        <v>222</v>
      </c>
      <c r="C15" s="66">
        <v>223</v>
      </c>
      <c r="D15" s="66">
        <v>221</v>
      </c>
      <c r="E15" s="3">
        <v>2</v>
      </c>
      <c r="F15" s="3">
        <v>0</v>
      </c>
      <c r="G15" s="30">
        <v>2</v>
      </c>
      <c r="H15" s="3">
        <f t="shared" si="3"/>
        <v>444</v>
      </c>
      <c r="I15" s="3">
        <f t="shared" si="4"/>
        <v>0</v>
      </c>
      <c r="J15" s="3">
        <f t="shared" si="5"/>
        <v>442</v>
      </c>
    </row>
    <row r="16" spans="1:10" ht="15">
      <c r="A16" s="3" t="s">
        <v>9</v>
      </c>
      <c r="B16" s="66">
        <v>222</v>
      </c>
      <c r="C16" s="66">
        <v>223</v>
      </c>
      <c r="D16" s="66">
        <v>221</v>
      </c>
      <c r="E16" s="3">
        <v>60</v>
      </c>
      <c r="F16" s="3">
        <v>54</v>
      </c>
      <c r="G16" s="30">
        <v>55</v>
      </c>
      <c r="H16" s="3">
        <f t="shared" si="3"/>
        <v>13320</v>
      </c>
      <c r="I16" s="3">
        <f t="shared" si="4"/>
        <v>12042</v>
      </c>
      <c r="J16" s="3">
        <f t="shared" si="5"/>
        <v>12155</v>
      </c>
    </row>
    <row r="17" spans="1:10" ht="15">
      <c r="A17" s="3" t="s">
        <v>10</v>
      </c>
      <c r="B17" s="66">
        <v>222</v>
      </c>
      <c r="C17" s="66">
        <v>223</v>
      </c>
      <c r="D17" s="66">
        <v>221</v>
      </c>
      <c r="E17" s="3">
        <v>0</v>
      </c>
      <c r="F17" s="3">
        <v>0</v>
      </c>
      <c r="G17" s="30"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</row>
    <row r="18" spans="1:10" ht="15">
      <c r="A18" s="4" t="s">
        <v>11</v>
      </c>
      <c r="B18" s="66">
        <v>222</v>
      </c>
      <c r="C18" s="66">
        <v>223</v>
      </c>
      <c r="D18" s="66">
        <v>221</v>
      </c>
      <c r="E18" s="3">
        <v>48</v>
      </c>
      <c r="F18" s="3">
        <v>52</v>
      </c>
      <c r="G18" s="30">
        <v>46</v>
      </c>
      <c r="H18" s="3">
        <f t="shared" si="3"/>
        <v>10656</v>
      </c>
      <c r="I18" s="3">
        <f t="shared" si="4"/>
        <v>11596</v>
      </c>
      <c r="J18" s="3">
        <f t="shared" si="5"/>
        <v>10166</v>
      </c>
    </row>
    <row r="19" spans="1:13" ht="15">
      <c r="A19" s="4" t="s">
        <v>12</v>
      </c>
      <c r="B19" s="66">
        <v>222</v>
      </c>
      <c r="C19" s="66">
        <v>223</v>
      </c>
      <c r="D19" s="66">
        <v>221</v>
      </c>
      <c r="E19" s="3">
        <v>0</v>
      </c>
      <c r="F19" s="3">
        <v>0</v>
      </c>
      <c r="G19" s="30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  <c r="M19" s="9"/>
    </row>
    <row r="20" spans="5:13" ht="15">
      <c r="E20" s="1">
        <f aca="true" t="shared" si="6" ref="E20:J20">SUM(E13:E19)</f>
        <v>193</v>
      </c>
      <c r="F20" s="1">
        <f t="shared" si="6"/>
        <v>206</v>
      </c>
      <c r="G20" s="1">
        <f t="shared" si="6"/>
        <v>160</v>
      </c>
      <c r="H20" s="1">
        <f t="shared" si="6"/>
        <v>42846</v>
      </c>
      <c r="I20" s="1">
        <f t="shared" si="6"/>
        <v>45938</v>
      </c>
      <c r="J20" s="1">
        <f t="shared" si="6"/>
        <v>35360</v>
      </c>
      <c r="K20" s="1">
        <f>SUM(H20:J20)</f>
        <v>124144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80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230</v>
      </c>
      <c r="B3" s="3">
        <v>225</v>
      </c>
      <c r="C3" s="3">
        <v>220</v>
      </c>
      <c r="D3" s="3">
        <v>223</v>
      </c>
      <c r="E3" s="3"/>
      <c r="F3" s="3"/>
      <c r="G3" s="30"/>
      <c r="H3" s="3"/>
      <c r="I3" s="3"/>
      <c r="J3" s="3"/>
    </row>
    <row r="4" spans="1:13" ht="15">
      <c r="A4" s="3" t="s">
        <v>4</v>
      </c>
      <c r="B4" s="66">
        <v>225</v>
      </c>
      <c r="C4" s="66">
        <v>220</v>
      </c>
      <c r="D4" s="66">
        <v>223</v>
      </c>
      <c r="E4" s="3">
        <v>2</v>
      </c>
      <c r="F4" s="3">
        <v>2</v>
      </c>
      <c r="G4" s="30">
        <v>2</v>
      </c>
      <c r="H4" s="3">
        <f aca="true" t="shared" si="0" ref="H4:J8">B4*E4</f>
        <v>450</v>
      </c>
      <c r="I4" s="3">
        <f t="shared" si="0"/>
        <v>440</v>
      </c>
      <c r="J4" s="3">
        <f t="shared" si="0"/>
        <v>446</v>
      </c>
      <c r="M4" s="9"/>
    </row>
    <row r="5" spans="1:13" ht="15">
      <c r="A5" s="3" t="s">
        <v>6</v>
      </c>
      <c r="B5" s="66">
        <v>225</v>
      </c>
      <c r="C5" s="66">
        <v>220</v>
      </c>
      <c r="D5" s="66">
        <v>223</v>
      </c>
      <c r="E5" s="3">
        <v>125</v>
      </c>
      <c r="F5" s="3">
        <v>115</v>
      </c>
      <c r="G5" s="30">
        <v>140</v>
      </c>
      <c r="H5" s="3">
        <f t="shared" si="0"/>
        <v>28125</v>
      </c>
      <c r="I5" s="3">
        <f t="shared" si="0"/>
        <v>25300</v>
      </c>
      <c r="J5" s="3">
        <f t="shared" si="0"/>
        <v>31220</v>
      </c>
      <c r="M5" s="9"/>
    </row>
    <row r="6" spans="1:10" ht="15">
      <c r="A6" s="3" t="s">
        <v>7</v>
      </c>
      <c r="B6" s="66">
        <v>225</v>
      </c>
      <c r="C6" s="66">
        <v>220</v>
      </c>
      <c r="D6" s="66">
        <v>223</v>
      </c>
      <c r="E6" s="3">
        <v>10</v>
      </c>
      <c r="F6" s="3">
        <v>10</v>
      </c>
      <c r="G6" s="30">
        <v>10</v>
      </c>
      <c r="H6" s="3">
        <f t="shared" si="0"/>
        <v>2250</v>
      </c>
      <c r="I6" s="3">
        <f t="shared" si="0"/>
        <v>2200</v>
      </c>
      <c r="J6" s="3">
        <f t="shared" si="0"/>
        <v>2230</v>
      </c>
    </row>
    <row r="7" spans="1:13" ht="15">
      <c r="A7" s="3" t="s">
        <v>8</v>
      </c>
      <c r="B7" s="66">
        <v>225</v>
      </c>
      <c r="C7" s="66">
        <v>220</v>
      </c>
      <c r="D7" s="66">
        <v>223</v>
      </c>
      <c r="E7" s="3">
        <v>25</v>
      </c>
      <c r="F7" s="3">
        <v>40</v>
      </c>
      <c r="G7" s="30">
        <v>23</v>
      </c>
      <c r="H7" s="3">
        <f t="shared" si="0"/>
        <v>5625</v>
      </c>
      <c r="I7" s="3">
        <f t="shared" si="0"/>
        <v>8800</v>
      </c>
      <c r="J7" s="3">
        <f t="shared" si="0"/>
        <v>5129</v>
      </c>
      <c r="M7" s="9"/>
    </row>
    <row r="8" spans="1:13" ht="15">
      <c r="A8" s="3" t="s">
        <v>9</v>
      </c>
      <c r="B8" s="66">
        <v>225</v>
      </c>
      <c r="C8" s="66">
        <v>220</v>
      </c>
      <c r="D8" s="66">
        <v>223</v>
      </c>
      <c r="E8" s="3">
        <v>70</v>
      </c>
      <c r="F8" s="3">
        <v>90</v>
      </c>
      <c r="G8" s="30">
        <v>115</v>
      </c>
      <c r="H8" s="3">
        <f t="shared" si="0"/>
        <v>15750</v>
      </c>
      <c r="I8" s="3">
        <f t="shared" si="0"/>
        <v>19800</v>
      </c>
      <c r="J8" s="3">
        <f t="shared" si="0"/>
        <v>25645</v>
      </c>
      <c r="K8" s="1" t="s">
        <v>242</v>
      </c>
      <c r="L8" s="1" t="s">
        <v>243</v>
      </c>
      <c r="M8" s="4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52200</v>
      </c>
      <c r="I9" s="3">
        <f>SUM(I4:I8)</f>
        <v>56540</v>
      </c>
      <c r="J9" s="3">
        <f>SUM(J4:J8)</f>
        <v>64670</v>
      </c>
      <c r="K9" s="1">
        <f>SUM(H9:J9)</f>
        <v>173410</v>
      </c>
      <c r="L9" s="1"/>
      <c r="M9" s="4"/>
    </row>
    <row r="10" spans="1:10" ht="15">
      <c r="A10" s="4" t="s">
        <v>18</v>
      </c>
      <c r="B10" s="3">
        <v>220</v>
      </c>
      <c r="C10" s="3">
        <v>230</v>
      </c>
      <c r="D10" s="3">
        <v>225</v>
      </c>
      <c r="E10" s="3"/>
      <c r="F10" s="3"/>
      <c r="G10" s="30"/>
      <c r="H10" s="3"/>
      <c r="I10" s="3"/>
      <c r="J10" s="3"/>
    </row>
    <row r="11" spans="1:10" ht="15">
      <c r="A11" s="4" t="s">
        <v>2</v>
      </c>
      <c r="B11" s="66">
        <v>220</v>
      </c>
      <c r="C11" s="66">
        <v>230</v>
      </c>
      <c r="D11" s="66">
        <v>225</v>
      </c>
      <c r="E11" s="3">
        <v>0</v>
      </c>
      <c r="F11" s="3">
        <v>3</v>
      </c>
      <c r="G11" s="30">
        <v>0</v>
      </c>
      <c r="H11" s="3">
        <f>B11*E11</f>
        <v>0</v>
      </c>
      <c r="I11" s="3">
        <f>C11*F11</f>
        <v>690</v>
      </c>
      <c r="J11" s="3">
        <f>D11*G11</f>
        <v>0</v>
      </c>
    </row>
    <row r="12" spans="1:10" ht="15">
      <c r="A12" s="4" t="s">
        <v>3</v>
      </c>
      <c r="B12" s="66">
        <v>220</v>
      </c>
      <c r="C12" s="66">
        <v>230</v>
      </c>
      <c r="D12" s="66">
        <v>225</v>
      </c>
      <c r="E12" s="3">
        <v>0</v>
      </c>
      <c r="F12" s="3">
        <v>0</v>
      </c>
      <c r="G12" s="30">
        <v>0</v>
      </c>
      <c r="H12" s="3">
        <f aca="true" t="shared" si="1" ref="H12:H17">B12*E12</f>
        <v>0</v>
      </c>
      <c r="I12" s="3">
        <f aca="true" t="shared" si="2" ref="I12:I17">C12*F12</f>
        <v>0</v>
      </c>
      <c r="J12" s="3">
        <f aca="true" t="shared" si="3" ref="J12:J17">D12*G12</f>
        <v>0</v>
      </c>
    </row>
    <row r="13" spans="1:13" ht="15">
      <c r="A13" s="4" t="s">
        <v>4</v>
      </c>
      <c r="B13" s="66">
        <v>220</v>
      </c>
      <c r="C13" s="66">
        <v>230</v>
      </c>
      <c r="D13" s="66">
        <v>225</v>
      </c>
      <c r="E13" s="3">
        <v>0</v>
      </c>
      <c r="F13" s="3">
        <v>10</v>
      </c>
      <c r="G13" s="30">
        <v>0</v>
      </c>
      <c r="H13" s="3">
        <f t="shared" si="1"/>
        <v>0</v>
      </c>
      <c r="I13" s="3">
        <f t="shared" si="2"/>
        <v>2300</v>
      </c>
      <c r="J13" s="3">
        <f t="shared" si="3"/>
        <v>0</v>
      </c>
      <c r="M13" s="9"/>
    </row>
    <row r="14" spans="1:10" ht="15">
      <c r="A14" s="3" t="s">
        <v>5</v>
      </c>
      <c r="B14" s="66">
        <v>220</v>
      </c>
      <c r="C14" s="66">
        <v>230</v>
      </c>
      <c r="D14" s="66">
        <v>225</v>
      </c>
      <c r="E14" s="3">
        <v>60</v>
      </c>
      <c r="F14" s="3">
        <v>35</v>
      </c>
      <c r="G14" s="30">
        <v>59</v>
      </c>
      <c r="H14" s="3">
        <f t="shared" si="1"/>
        <v>13200</v>
      </c>
      <c r="I14" s="3">
        <f t="shared" si="2"/>
        <v>8050</v>
      </c>
      <c r="J14" s="3">
        <f t="shared" si="3"/>
        <v>13275</v>
      </c>
    </row>
    <row r="15" spans="1:10" ht="15">
      <c r="A15" s="3" t="s">
        <v>6</v>
      </c>
      <c r="B15" s="66">
        <v>220</v>
      </c>
      <c r="C15" s="66">
        <v>230</v>
      </c>
      <c r="D15" s="66">
        <v>225</v>
      </c>
      <c r="E15" s="3">
        <v>15</v>
      </c>
      <c r="F15" s="3">
        <v>0</v>
      </c>
      <c r="G15" s="30">
        <v>0</v>
      </c>
      <c r="H15" s="3">
        <f t="shared" si="1"/>
        <v>3300</v>
      </c>
      <c r="I15" s="3">
        <f t="shared" si="2"/>
        <v>0</v>
      </c>
      <c r="J15" s="3">
        <f t="shared" si="3"/>
        <v>0</v>
      </c>
    </row>
    <row r="16" spans="1:10" ht="15">
      <c r="A16" s="3" t="s">
        <v>7</v>
      </c>
      <c r="B16" s="66">
        <v>220</v>
      </c>
      <c r="C16" s="66">
        <v>230</v>
      </c>
      <c r="D16" s="66">
        <v>225</v>
      </c>
      <c r="E16" s="3">
        <v>98</v>
      </c>
      <c r="F16" s="3">
        <v>90</v>
      </c>
      <c r="G16" s="30">
        <v>35</v>
      </c>
      <c r="H16" s="3">
        <f t="shared" si="1"/>
        <v>21560</v>
      </c>
      <c r="I16" s="3">
        <f t="shared" si="2"/>
        <v>20700</v>
      </c>
      <c r="J16" s="3">
        <f t="shared" si="3"/>
        <v>7875</v>
      </c>
    </row>
    <row r="17" spans="1:10" ht="15">
      <c r="A17" s="3" t="s">
        <v>9</v>
      </c>
      <c r="B17" s="66">
        <v>220</v>
      </c>
      <c r="C17" s="66">
        <v>230</v>
      </c>
      <c r="D17" s="66">
        <v>225</v>
      </c>
      <c r="E17" s="3">
        <v>50</v>
      </c>
      <c r="F17" s="3">
        <v>40</v>
      </c>
      <c r="G17" s="30">
        <v>50</v>
      </c>
      <c r="H17" s="3">
        <f t="shared" si="1"/>
        <v>11000</v>
      </c>
      <c r="I17" s="3">
        <f t="shared" si="2"/>
        <v>9200</v>
      </c>
      <c r="J17" s="3">
        <f t="shared" si="3"/>
        <v>11250</v>
      </c>
    </row>
    <row r="18" spans="5:13" ht="15">
      <c r="E18" s="1">
        <f aca="true" t="shared" si="4" ref="E18:J18">SUM(E11:E17)</f>
        <v>223</v>
      </c>
      <c r="F18" s="1">
        <f t="shared" si="4"/>
        <v>178</v>
      </c>
      <c r="G18" s="1">
        <f t="shared" si="4"/>
        <v>144</v>
      </c>
      <c r="H18" s="1">
        <f t="shared" si="4"/>
        <v>49060</v>
      </c>
      <c r="I18" s="1">
        <f t="shared" si="4"/>
        <v>40940</v>
      </c>
      <c r="J18" s="1">
        <f t="shared" si="4"/>
        <v>32400</v>
      </c>
      <c r="K18" s="1">
        <f>SUM(H18:J18)</f>
        <v>122400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75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220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220</v>
      </c>
      <c r="C4" s="66">
        <v>230</v>
      </c>
      <c r="D4" s="66">
        <v>230</v>
      </c>
      <c r="E4" s="3">
        <v>180</v>
      </c>
      <c r="F4" s="3">
        <v>60</v>
      </c>
      <c r="G4" s="30">
        <v>80</v>
      </c>
      <c r="H4" s="3">
        <f>B4*E4</f>
        <v>39600</v>
      </c>
      <c r="I4" s="3">
        <f>C4*F4</f>
        <v>13800</v>
      </c>
      <c r="J4" s="3">
        <f>D4*G4</f>
        <v>18400</v>
      </c>
    </row>
    <row r="5" spans="1:13" ht="15">
      <c r="A5" s="3" t="s">
        <v>3</v>
      </c>
      <c r="B5" s="66">
        <v>220</v>
      </c>
      <c r="C5" s="66">
        <v>230</v>
      </c>
      <c r="D5" s="66">
        <v>230</v>
      </c>
      <c r="E5" s="3">
        <v>230</v>
      </c>
      <c r="F5" s="3">
        <v>290</v>
      </c>
      <c r="G5" s="30">
        <v>280</v>
      </c>
      <c r="H5" s="3">
        <f aca="true" t="shared" si="0" ref="H5:H11">B5*E5</f>
        <v>50600</v>
      </c>
      <c r="I5" s="3">
        <f aca="true" t="shared" si="1" ref="I5:I11">C5*F5</f>
        <v>66700</v>
      </c>
      <c r="J5" s="3">
        <f aca="true" t="shared" si="2" ref="J5:J11">D5*G5</f>
        <v>64400</v>
      </c>
      <c r="M5" s="9"/>
    </row>
    <row r="6" spans="1:10" ht="15">
      <c r="A6" s="3" t="s">
        <v>4</v>
      </c>
      <c r="B6" s="66">
        <v>220</v>
      </c>
      <c r="C6" s="66">
        <v>230</v>
      </c>
      <c r="D6" s="66">
        <v>230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3" ht="15">
      <c r="A7" s="3" t="s">
        <v>5</v>
      </c>
      <c r="B7" s="66">
        <v>220</v>
      </c>
      <c r="C7" s="66">
        <v>230</v>
      </c>
      <c r="D7" s="66">
        <v>230</v>
      </c>
      <c r="E7" s="3">
        <v>125</v>
      </c>
      <c r="F7" s="3">
        <v>70</v>
      </c>
      <c r="G7" s="30">
        <v>70</v>
      </c>
      <c r="H7" s="3">
        <f t="shared" si="0"/>
        <v>27500</v>
      </c>
      <c r="I7" s="3">
        <f t="shared" si="1"/>
        <v>16100</v>
      </c>
      <c r="J7" s="3">
        <f t="shared" si="2"/>
        <v>16100</v>
      </c>
      <c r="M7" s="9"/>
    </row>
    <row r="8" spans="1:10" ht="15">
      <c r="A8" s="3" t="s">
        <v>6</v>
      </c>
      <c r="B8" s="66">
        <v>220</v>
      </c>
      <c r="C8" s="66">
        <v>230</v>
      </c>
      <c r="D8" s="66">
        <v>230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3" ht="15">
      <c r="A9" s="3" t="s">
        <v>7</v>
      </c>
      <c r="B9" s="66">
        <v>220</v>
      </c>
      <c r="C9" s="66">
        <v>230</v>
      </c>
      <c r="D9" s="66">
        <v>230</v>
      </c>
      <c r="E9" s="3">
        <v>55</v>
      </c>
      <c r="F9" s="3">
        <v>35</v>
      </c>
      <c r="G9" s="30">
        <v>40</v>
      </c>
      <c r="H9" s="3">
        <f t="shared" si="0"/>
        <v>12100</v>
      </c>
      <c r="I9" s="3">
        <f t="shared" si="1"/>
        <v>8050</v>
      </c>
      <c r="J9" s="3">
        <f t="shared" si="2"/>
        <v>9200</v>
      </c>
      <c r="M9" s="9"/>
    </row>
    <row r="10" spans="1:10" ht="15">
      <c r="A10" s="3" t="s">
        <v>8</v>
      </c>
      <c r="B10" s="66">
        <v>220</v>
      </c>
      <c r="C10" s="66">
        <v>230</v>
      </c>
      <c r="D10" s="66">
        <v>230</v>
      </c>
      <c r="E10" s="3">
        <v>53</v>
      </c>
      <c r="F10" s="3">
        <v>55</v>
      </c>
      <c r="G10" s="30">
        <v>50</v>
      </c>
      <c r="H10" s="3">
        <f t="shared" si="0"/>
        <v>11660</v>
      </c>
      <c r="I10" s="3">
        <f t="shared" si="1"/>
        <v>12650</v>
      </c>
      <c r="J10" s="3">
        <f t="shared" si="2"/>
        <v>11500</v>
      </c>
    </row>
    <row r="11" spans="1:13" ht="15">
      <c r="A11" s="4" t="s">
        <v>9</v>
      </c>
      <c r="B11" s="66">
        <v>220</v>
      </c>
      <c r="C11" s="66">
        <v>230</v>
      </c>
      <c r="D11" s="66">
        <v>230</v>
      </c>
      <c r="E11" s="3">
        <v>2</v>
      </c>
      <c r="F11" s="3">
        <v>0</v>
      </c>
      <c r="G11" s="30">
        <v>15</v>
      </c>
      <c r="H11" s="3">
        <f t="shared" si="0"/>
        <v>440</v>
      </c>
      <c r="I11" s="3">
        <f t="shared" si="1"/>
        <v>0</v>
      </c>
      <c r="J11" s="3">
        <f t="shared" si="2"/>
        <v>3450</v>
      </c>
      <c r="K11" s="1" t="s">
        <v>242</v>
      </c>
      <c r="L11" s="1" t="s">
        <v>243</v>
      </c>
      <c r="M11" s="1" t="s">
        <v>248</v>
      </c>
    </row>
    <row r="12" spans="5:13" ht="15">
      <c r="E12" s="1">
        <f aca="true" t="shared" si="3" ref="E12:J12">SUM(E4:E11)</f>
        <v>645</v>
      </c>
      <c r="F12" s="1">
        <f t="shared" si="3"/>
        <v>510</v>
      </c>
      <c r="G12" s="1">
        <f t="shared" si="3"/>
        <v>535</v>
      </c>
      <c r="H12" s="1">
        <f t="shared" si="3"/>
        <v>141900</v>
      </c>
      <c r="I12" s="1">
        <f t="shared" si="3"/>
        <v>117300</v>
      </c>
      <c r="J12" s="1">
        <f t="shared" si="3"/>
        <v>123050</v>
      </c>
      <c r="K12" s="1">
        <f>SUM(H12:J12)</f>
        <v>382250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00390625" style="0" customWidth="1"/>
    <col min="13" max="13" width="10.140625" style="0" bestFit="1" customWidth="1"/>
  </cols>
  <sheetData>
    <row r="1" spans="1:4" ht="15">
      <c r="A1" s="1" t="s">
        <v>70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216</v>
      </c>
      <c r="C3" s="3">
        <v>216</v>
      </c>
      <c r="D3" s="3">
        <v>216</v>
      </c>
      <c r="E3" s="3"/>
      <c r="F3" s="3"/>
      <c r="G3" s="30"/>
      <c r="H3" s="3"/>
      <c r="I3" s="3"/>
      <c r="J3" s="3"/>
    </row>
    <row r="4" spans="1:10" ht="15">
      <c r="A4" s="3" t="s">
        <v>4</v>
      </c>
      <c r="B4" s="66">
        <v>216</v>
      </c>
      <c r="C4" s="66">
        <v>216</v>
      </c>
      <c r="D4" s="66">
        <v>216</v>
      </c>
      <c r="E4" s="3">
        <v>0</v>
      </c>
      <c r="F4" s="3">
        <v>0</v>
      </c>
      <c r="G4" s="30">
        <v>0</v>
      </c>
      <c r="H4" s="3">
        <f aca="true" t="shared" si="0" ref="H4:J9">B4*E4</f>
        <v>0</v>
      </c>
      <c r="I4" s="3">
        <f t="shared" si="0"/>
        <v>0</v>
      </c>
      <c r="J4" s="3">
        <f t="shared" si="0"/>
        <v>0</v>
      </c>
    </row>
    <row r="5" spans="1:13" ht="15">
      <c r="A5" s="3" t="s">
        <v>5</v>
      </c>
      <c r="B5" s="66">
        <v>216</v>
      </c>
      <c r="C5" s="66">
        <v>216</v>
      </c>
      <c r="D5" s="66">
        <v>216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6</v>
      </c>
      <c r="B6" s="66">
        <v>216</v>
      </c>
      <c r="C6" s="66">
        <v>216</v>
      </c>
      <c r="D6" s="66">
        <v>216</v>
      </c>
      <c r="E6" s="3">
        <v>30</v>
      </c>
      <c r="F6" s="3">
        <v>25</v>
      </c>
      <c r="G6" s="30">
        <v>28</v>
      </c>
      <c r="H6" s="3">
        <f t="shared" si="0"/>
        <v>6480</v>
      </c>
      <c r="I6" s="3">
        <f t="shared" si="0"/>
        <v>5400</v>
      </c>
      <c r="J6" s="3">
        <f t="shared" si="0"/>
        <v>6048</v>
      </c>
    </row>
    <row r="7" spans="1:13" ht="15">
      <c r="A7" s="3" t="s">
        <v>7</v>
      </c>
      <c r="B7" s="66">
        <v>216</v>
      </c>
      <c r="C7" s="66">
        <v>216</v>
      </c>
      <c r="D7" s="66">
        <v>216</v>
      </c>
      <c r="E7" s="3">
        <v>3</v>
      </c>
      <c r="F7" s="3">
        <v>15</v>
      </c>
      <c r="G7" s="30">
        <v>3</v>
      </c>
      <c r="H7" s="3">
        <f t="shared" si="0"/>
        <v>648</v>
      </c>
      <c r="I7" s="3">
        <f t="shared" si="0"/>
        <v>3240</v>
      </c>
      <c r="J7" s="3">
        <f t="shared" si="0"/>
        <v>648</v>
      </c>
      <c r="M7" s="9"/>
    </row>
    <row r="8" spans="1:13" ht="15">
      <c r="A8" s="3" t="s">
        <v>8</v>
      </c>
      <c r="B8" s="66">
        <v>216</v>
      </c>
      <c r="C8" s="66">
        <v>216</v>
      </c>
      <c r="D8" s="66">
        <v>216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17"/>
    </row>
    <row r="9" spans="1:13" ht="15">
      <c r="A9" s="3" t="s">
        <v>9</v>
      </c>
      <c r="B9" s="66">
        <v>216</v>
      </c>
      <c r="C9" s="66">
        <v>216</v>
      </c>
      <c r="D9" s="66">
        <v>216</v>
      </c>
      <c r="E9" s="3">
        <v>0</v>
      </c>
      <c r="F9" s="3">
        <v>0</v>
      </c>
      <c r="G9" s="30"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SUM(H5:H9)</f>
        <v>7128</v>
      </c>
      <c r="I10" s="3">
        <f>SUM(I5:I9)</f>
        <v>8640</v>
      </c>
      <c r="J10" s="3">
        <f>SUM(J5:J9)</f>
        <v>6696</v>
      </c>
      <c r="K10" s="1">
        <f>SUM(H10:J10)</f>
        <v>22464</v>
      </c>
      <c r="L10" s="1"/>
      <c r="M10" s="1"/>
    </row>
    <row r="11" spans="1:10" ht="15">
      <c r="A11" s="12" t="s">
        <v>18</v>
      </c>
      <c r="B11" s="11">
        <v>233</v>
      </c>
      <c r="C11" s="11">
        <v>233</v>
      </c>
      <c r="D11" s="11">
        <v>233</v>
      </c>
      <c r="E11" s="11"/>
      <c r="F11" s="11"/>
      <c r="G11" s="27"/>
      <c r="H11" s="11"/>
      <c r="I11" s="11"/>
      <c r="J11" s="11"/>
    </row>
    <row r="12" spans="1:10" ht="15">
      <c r="A12" s="11" t="s">
        <v>12</v>
      </c>
      <c r="B12" s="69">
        <v>233</v>
      </c>
      <c r="C12" s="69">
        <v>233</v>
      </c>
      <c r="D12" s="69">
        <v>233</v>
      </c>
      <c r="E12" s="11">
        <v>70</v>
      </c>
      <c r="F12" s="11">
        <v>100</v>
      </c>
      <c r="G12" s="27">
        <v>120</v>
      </c>
      <c r="H12" s="11">
        <f aca="true" t="shared" si="1" ref="H12:J17">B12*E12</f>
        <v>16310</v>
      </c>
      <c r="I12" s="11">
        <f t="shared" si="1"/>
        <v>23300</v>
      </c>
      <c r="J12" s="11">
        <f t="shared" si="1"/>
        <v>27960</v>
      </c>
    </row>
    <row r="13" spans="1:10" ht="15">
      <c r="A13" s="11" t="s">
        <v>14</v>
      </c>
      <c r="B13" s="69">
        <v>233</v>
      </c>
      <c r="C13" s="69">
        <v>233</v>
      </c>
      <c r="D13" s="69">
        <v>233</v>
      </c>
      <c r="E13" s="11">
        <v>4</v>
      </c>
      <c r="F13" s="11">
        <v>4</v>
      </c>
      <c r="G13" s="27">
        <v>4</v>
      </c>
      <c r="H13" s="11">
        <f t="shared" si="1"/>
        <v>932</v>
      </c>
      <c r="I13" s="11">
        <f t="shared" si="1"/>
        <v>932</v>
      </c>
      <c r="J13" s="11">
        <f t="shared" si="1"/>
        <v>932</v>
      </c>
    </row>
    <row r="14" spans="1:10" ht="15">
      <c r="A14" s="11" t="s">
        <v>15</v>
      </c>
      <c r="B14" s="69">
        <v>233</v>
      </c>
      <c r="C14" s="69">
        <v>233</v>
      </c>
      <c r="D14" s="69">
        <v>233</v>
      </c>
      <c r="E14" s="11">
        <v>0</v>
      </c>
      <c r="F14" s="11">
        <v>0</v>
      </c>
      <c r="G14" s="27"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</row>
    <row r="15" spans="1:10" ht="15">
      <c r="A15" s="11" t="s">
        <v>16</v>
      </c>
      <c r="B15" s="69">
        <v>233</v>
      </c>
      <c r="C15" s="69">
        <v>233</v>
      </c>
      <c r="D15" s="69">
        <v>233</v>
      </c>
      <c r="E15" s="11">
        <v>95</v>
      </c>
      <c r="F15" s="11">
        <v>70</v>
      </c>
      <c r="G15" s="27">
        <v>80</v>
      </c>
      <c r="H15" s="11">
        <f t="shared" si="1"/>
        <v>22135</v>
      </c>
      <c r="I15" s="11">
        <f t="shared" si="1"/>
        <v>16310</v>
      </c>
      <c r="J15" s="11">
        <f t="shared" si="1"/>
        <v>18640</v>
      </c>
    </row>
    <row r="16" spans="1:10" ht="15">
      <c r="A16" s="11" t="s">
        <v>45</v>
      </c>
      <c r="B16" s="69">
        <v>233</v>
      </c>
      <c r="C16" s="69">
        <v>233</v>
      </c>
      <c r="D16" s="69">
        <v>233</v>
      </c>
      <c r="E16" s="11">
        <v>20</v>
      </c>
      <c r="F16" s="11">
        <v>3</v>
      </c>
      <c r="G16" s="27">
        <v>3</v>
      </c>
      <c r="H16" s="11">
        <v>0</v>
      </c>
      <c r="I16" s="11">
        <f t="shared" si="1"/>
        <v>699</v>
      </c>
      <c r="J16" s="11">
        <f t="shared" si="1"/>
        <v>699</v>
      </c>
    </row>
    <row r="17" spans="1:13" ht="15">
      <c r="A17" s="11" t="s">
        <v>46</v>
      </c>
      <c r="B17" s="69">
        <v>233</v>
      </c>
      <c r="C17" s="69">
        <v>233</v>
      </c>
      <c r="D17" s="69">
        <v>233</v>
      </c>
      <c r="E17" s="11">
        <v>20</v>
      </c>
      <c r="F17" s="11">
        <v>20</v>
      </c>
      <c r="G17" s="27">
        <v>23</v>
      </c>
      <c r="H17" s="11">
        <f t="shared" si="1"/>
        <v>4660</v>
      </c>
      <c r="I17" s="11">
        <f t="shared" si="1"/>
        <v>4660</v>
      </c>
      <c r="J17" s="11">
        <f t="shared" si="1"/>
        <v>5359</v>
      </c>
      <c r="K17" s="1"/>
      <c r="L17" s="1"/>
      <c r="M17" s="1"/>
    </row>
    <row r="18" spans="5:13" ht="15">
      <c r="E18" s="1">
        <f aca="true" t="shared" si="2" ref="E18:J18">SUM(E12:E17)</f>
        <v>209</v>
      </c>
      <c r="F18" s="1">
        <f t="shared" si="2"/>
        <v>197</v>
      </c>
      <c r="G18" s="1">
        <f t="shared" si="2"/>
        <v>230</v>
      </c>
      <c r="H18" s="1">
        <f t="shared" si="2"/>
        <v>44037</v>
      </c>
      <c r="I18" s="1">
        <f t="shared" si="2"/>
        <v>45901</v>
      </c>
      <c r="J18" s="1">
        <f t="shared" si="2"/>
        <v>53590</v>
      </c>
      <c r="K18" s="1">
        <f>SUM(H18:J18)</f>
        <v>143528</v>
      </c>
      <c r="L18" s="1"/>
      <c r="M18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8515625" style="0" customWidth="1"/>
    <col min="13" max="13" width="10.140625" style="0" bestFit="1" customWidth="1"/>
  </cols>
  <sheetData>
    <row r="1" spans="1:7" ht="15">
      <c r="A1" s="1" t="s">
        <v>28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4" t="s">
        <v>239</v>
      </c>
      <c r="I2" s="4" t="s">
        <v>240</v>
      </c>
      <c r="J2" s="4" t="s">
        <v>241</v>
      </c>
      <c r="K2" s="45"/>
      <c r="L2" s="2"/>
      <c r="M2" s="58">
        <v>43471</v>
      </c>
    </row>
    <row r="3" spans="1:10" ht="15">
      <c r="A3" s="3" t="s">
        <v>1</v>
      </c>
      <c r="B3" s="3">
        <v>232</v>
      </c>
      <c r="C3" s="3">
        <v>233</v>
      </c>
      <c r="D3" s="3">
        <v>218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66">
        <v>232</v>
      </c>
      <c r="C4" s="66">
        <v>233</v>
      </c>
      <c r="D4" s="66">
        <v>218</v>
      </c>
      <c r="E4" s="3">
        <v>0</v>
      </c>
      <c r="F4" s="3">
        <v>1</v>
      </c>
      <c r="G4" s="3">
        <v>5</v>
      </c>
      <c r="H4" s="1">
        <f aca="true" t="shared" si="0" ref="H4:J6">B4*E4</f>
        <v>0</v>
      </c>
      <c r="I4" s="1">
        <f t="shared" si="0"/>
        <v>233</v>
      </c>
      <c r="J4" s="1">
        <f t="shared" si="0"/>
        <v>1090</v>
      </c>
    </row>
    <row r="5" spans="1:10" ht="15">
      <c r="A5" s="3" t="s">
        <v>3</v>
      </c>
      <c r="B5" s="66">
        <v>232</v>
      </c>
      <c r="C5" s="66">
        <v>233</v>
      </c>
      <c r="D5" s="66">
        <v>218</v>
      </c>
      <c r="E5" s="3">
        <v>60</v>
      </c>
      <c r="F5" s="3">
        <v>39</v>
      </c>
      <c r="G5" s="3">
        <v>50</v>
      </c>
      <c r="H5" s="1">
        <f t="shared" si="0"/>
        <v>13920</v>
      </c>
      <c r="I5" s="1">
        <f t="shared" si="0"/>
        <v>9087</v>
      </c>
      <c r="J5" s="1">
        <f t="shared" si="0"/>
        <v>10900</v>
      </c>
    </row>
    <row r="6" spans="1:13" ht="15">
      <c r="A6" s="5" t="s">
        <v>4</v>
      </c>
      <c r="B6" s="66">
        <v>232</v>
      </c>
      <c r="C6" s="66">
        <v>233</v>
      </c>
      <c r="D6" s="66">
        <v>218</v>
      </c>
      <c r="E6" s="5">
        <v>72</v>
      </c>
      <c r="F6" s="5">
        <v>28</v>
      </c>
      <c r="G6" s="44">
        <v>92</v>
      </c>
      <c r="H6" s="1">
        <f t="shared" si="0"/>
        <v>16704</v>
      </c>
      <c r="I6" s="1">
        <f t="shared" si="0"/>
        <v>6524</v>
      </c>
      <c r="J6" s="1">
        <f t="shared" si="0"/>
        <v>20056</v>
      </c>
      <c r="K6" s="1" t="s">
        <v>242</v>
      </c>
      <c r="L6" s="1" t="s">
        <v>243</v>
      </c>
      <c r="M6" s="1" t="s">
        <v>244</v>
      </c>
    </row>
    <row r="7" spans="1:13" ht="15">
      <c r="A7" s="7"/>
      <c r="B7" s="7"/>
      <c r="C7" s="7"/>
      <c r="D7" s="7"/>
      <c r="E7" s="3">
        <f aca="true" t="shared" si="1" ref="E7:J7">SUM(E4:E6)</f>
        <v>132</v>
      </c>
      <c r="F7" s="3">
        <f t="shared" si="1"/>
        <v>68</v>
      </c>
      <c r="G7" s="3">
        <f t="shared" si="1"/>
        <v>147</v>
      </c>
      <c r="H7" s="1">
        <f t="shared" si="1"/>
        <v>30624</v>
      </c>
      <c r="I7" s="1">
        <f t="shared" si="1"/>
        <v>15844</v>
      </c>
      <c r="J7" s="1">
        <f t="shared" si="1"/>
        <v>32046</v>
      </c>
      <c r="K7" s="1">
        <f>SUM(H7:J7)</f>
        <v>78514</v>
      </c>
      <c r="L7" s="1"/>
      <c r="M7" s="1"/>
    </row>
    <row r="8" spans="1:7" ht="15">
      <c r="A8" s="6"/>
      <c r="B8" s="6"/>
      <c r="C8" s="6"/>
      <c r="D8" s="6"/>
      <c r="E8" s="6"/>
      <c r="F8" s="6"/>
      <c r="G8" s="6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7109375" style="0" customWidth="1"/>
    <col min="11" max="11" width="9.7109375" style="0" customWidth="1"/>
  </cols>
  <sheetData>
    <row r="1" spans="1:4" ht="15">
      <c r="A1" s="1" t="s">
        <v>73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354</v>
      </c>
    </row>
    <row r="3" spans="1:10" ht="15">
      <c r="A3" s="3" t="s">
        <v>1</v>
      </c>
      <c r="B3" s="3">
        <v>227</v>
      </c>
      <c r="C3" s="3">
        <v>227</v>
      </c>
      <c r="D3" s="3">
        <v>227</v>
      </c>
      <c r="E3" s="3"/>
      <c r="F3" s="3"/>
      <c r="G3" s="30"/>
      <c r="H3" s="3"/>
      <c r="I3" s="3"/>
      <c r="J3" s="3"/>
    </row>
    <row r="4" spans="1:10" ht="15">
      <c r="A4" s="3" t="s">
        <v>4</v>
      </c>
      <c r="B4" s="66">
        <v>227</v>
      </c>
      <c r="C4" s="66">
        <v>227</v>
      </c>
      <c r="D4" s="66">
        <v>227</v>
      </c>
      <c r="E4" s="3">
        <v>27</v>
      </c>
      <c r="F4" s="3">
        <v>33</v>
      </c>
      <c r="G4" s="30">
        <v>55</v>
      </c>
      <c r="H4" s="3">
        <f aca="true" t="shared" si="0" ref="H4:J8">B4*E4</f>
        <v>6129</v>
      </c>
      <c r="I4" s="3">
        <f t="shared" si="0"/>
        <v>7491</v>
      </c>
      <c r="J4" s="3">
        <f t="shared" si="0"/>
        <v>12485</v>
      </c>
    </row>
    <row r="5" spans="1:10" ht="15">
      <c r="A5" s="3" t="s">
        <v>6</v>
      </c>
      <c r="B5" s="66">
        <v>227</v>
      </c>
      <c r="C5" s="66">
        <v>227</v>
      </c>
      <c r="D5" s="66">
        <v>227</v>
      </c>
      <c r="E5" s="3">
        <v>25</v>
      </c>
      <c r="F5" s="3">
        <v>14</v>
      </c>
      <c r="G5" s="30">
        <v>18</v>
      </c>
      <c r="H5" s="3">
        <f t="shared" si="0"/>
        <v>5675</v>
      </c>
      <c r="I5" s="3">
        <f t="shared" si="0"/>
        <v>3178</v>
      </c>
      <c r="J5" s="3">
        <f t="shared" si="0"/>
        <v>4086</v>
      </c>
    </row>
    <row r="6" spans="1:10" ht="15">
      <c r="A6" s="3" t="s">
        <v>7</v>
      </c>
      <c r="B6" s="66">
        <v>227</v>
      </c>
      <c r="C6" s="66">
        <v>227</v>
      </c>
      <c r="D6" s="66">
        <v>227</v>
      </c>
      <c r="E6" s="3">
        <v>112</v>
      </c>
      <c r="F6" s="3">
        <v>115</v>
      </c>
      <c r="G6" s="30">
        <v>152</v>
      </c>
      <c r="H6" s="3">
        <f t="shared" si="0"/>
        <v>25424</v>
      </c>
      <c r="I6" s="3">
        <f t="shared" si="0"/>
        <v>26105</v>
      </c>
      <c r="J6" s="3">
        <f t="shared" si="0"/>
        <v>34504</v>
      </c>
    </row>
    <row r="7" spans="1:10" ht="15">
      <c r="A7" s="3" t="s">
        <v>8</v>
      </c>
      <c r="B7" s="66">
        <v>227</v>
      </c>
      <c r="C7" s="66">
        <v>227</v>
      </c>
      <c r="D7" s="66">
        <v>227</v>
      </c>
      <c r="E7" s="3">
        <v>34</v>
      </c>
      <c r="F7" s="3">
        <v>13</v>
      </c>
      <c r="G7" s="30">
        <v>15</v>
      </c>
      <c r="H7" s="3">
        <f t="shared" si="0"/>
        <v>7718</v>
      </c>
      <c r="I7" s="3">
        <f t="shared" si="0"/>
        <v>2951</v>
      </c>
      <c r="J7" s="3">
        <f t="shared" si="0"/>
        <v>3405</v>
      </c>
    </row>
    <row r="8" spans="1:10" ht="15">
      <c r="A8" s="3" t="s">
        <v>9</v>
      </c>
      <c r="B8" s="66">
        <v>227</v>
      </c>
      <c r="C8" s="66">
        <v>227</v>
      </c>
      <c r="D8" s="66">
        <v>227</v>
      </c>
      <c r="E8" s="3">
        <v>7</v>
      </c>
      <c r="F8" s="3">
        <v>9</v>
      </c>
      <c r="G8" s="3">
        <v>5</v>
      </c>
      <c r="H8" s="3">
        <f t="shared" si="0"/>
        <v>1589</v>
      </c>
      <c r="I8" s="3">
        <f t="shared" si="0"/>
        <v>2043</v>
      </c>
      <c r="J8" s="3">
        <f t="shared" si="0"/>
        <v>1135</v>
      </c>
    </row>
    <row r="9" spans="5:13" ht="15">
      <c r="E9" s="57">
        <f aca="true" t="shared" si="1" ref="E9:J9">SUM(E4:E8)</f>
        <v>205</v>
      </c>
      <c r="F9" s="57">
        <f t="shared" si="1"/>
        <v>184</v>
      </c>
      <c r="G9" s="57">
        <f t="shared" si="1"/>
        <v>245</v>
      </c>
      <c r="H9" s="57">
        <f t="shared" si="1"/>
        <v>46535</v>
      </c>
      <c r="I9" s="57">
        <f t="shared" si="1"/>
        <v>41768</v>
      </c>
      <c r="J9" s="57">
        <f t="shared" si="1"/>
        <v>55615</v>
      </c>
      <c r="K9" s="1">
        <f>SUM(H9:J9)</f>
        <v>143918</v>
      </c>
      <c r="L9" s="1"/>
      <c r="M9" s="1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81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45"/>
      <c r="M2" s="58">
        <v>43469</v>
      </c>
      <c r="N2" s="45"/>
    </row>
    <row r="3" spans="1:10" ht="15">
      <c r="A3" s="3" t="s">
        <v>1</v>
      </c>
      <c r="B3" s="3">
        <v>232</v>
      </c>
      <c r="C3" s="3">
        <v>233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233</v>
      </c>
      <c r="D4" s="66">
        <v>233</v>
      </c>
      <c r="E4" s="3">
        <v>25</v>
      </c>
      <c r="F4" s="3">
        <v>23</v>
      </c>
      <c r="G4" s="30">
        <v>20</v>
      </c>
      <c r="H4" s="3">
        <f>B4*E4</f>
        <v>5800</v>
      </c>
      <c r="I4" s="3">
        <f>C4*F4</f>
        <v>5359</v>
      </c>
      <c r="J4" s="3">
        <f>D4*G4</f>
        <v>4660</v>
      </c>
    </row>
    <row r="5" spans="1:10" ht="15">
      <c r="A5" s="3" t="s">
        <v>3</v>
      </c>
      <c r="B5" s="66">
        <v>232</v>
      </c>
      <c r="C5" s="66">
        <v>233</v>
      </c>
      <c r="D5" s="66">
        <v>233</v>
      </c>
      <c r="E5" s="3">
        <v>5</v>
      </c>
      <c r="F5" s="3">
        <v>10</v>
      </c>
      <c r="G5" s="30">
        <v>25</v>
      </c>
      <c r="H5" s="3">
        <f aca="true" t="shared" si="0" ref="H5:H12">B5*E5</f>
        <v>1160</v>
      </c>
      <c r="I5" s="3">
        <f aca="true" t="shared" si="1" ref="I5:I12">C5*F5</f>
        <v>2330</v>
      </c>
      <c r="J5" s="3">
        <f aca="true" t="shared" si="2" ref="J5:J12">D5*G5</f>
        <v>5825</v>
      </c>
    </row>
    <row r="6" spans="1:10" ht="15">
      <c r="A6" s="3" t="s">
        <v>4</v>
      </c>
      <c r="B6" s="66">
        <v>232</v>
      </c>
      <c r="C6" s="66">
        <v>233</v>
      </c>
      <c r="D6" s="66">
        <v>233</v>
      </c>
      <c r="E6" s="3">
        <v>50</v>
      </c>
      <c r="F6" s="3">
        <v>60</v>
      </c>
      <c r="G6" s="30">
        <v>45</v>
      </c>
      <c r="H6" s="3">
        <f t="shared" si="0"/>
        <v>11600</v>
      </c>
      <c r="I6" s="3">
        <f t="shared" si="1"/>
        <v>13980</v>
      </c>
      <c r="J6" s="3">
        <f t="shared" si="2"/>
        <v>10485</v>
      </c>
    </row>
    <row r="7" spans="1:13" ht="15">
      <c r="A7" s="3" t="s">
        <v>5</v>
      </c>
      <c r="B7" s="66">
        <v>232</v>
      </c>
      <c r="C7" s="66">
        <v>233</v>
      </c>
      <c r="D7" s="66">
        <v>233</v>
      </c>
      <c r="E7" s="3">
        <v>10</v>
      </c>
      <c r="F7" s="3">
        <v>6</v>
      </c>
      <c r="G7" s="30">
        <v>6</v>
      </c>
      <c r="H7" s="3">
        <f t="shared" si="0"/>
        <v>2320</v>
      </c>
      <c r="I7" s="3">
        <f t="shared" si="1"/>
        <v>1398</v>
      </c>
      <c r="J7" s="3">
        <f t="shared" si="2"/>
        <v>1398</v>
      </c>
      <c r="M7" s="9"/>
    </row>
    <row r="8" spans="1:13" ht="15">
      <c r="A8" s="3" t="s">
        <v>6</v>
      </c>
      <c r="B8" s="66">
        <v>232</v>
      </c>
      <c r="C8" s="66">
        <v>233</v>
      </c>
      <c r="D8" s="66">
        <v>233</v>
      </c>
      <c r="E8" s="3">
        <v>0</v>
      </c>
      <c r="F8" s="3">
        <v>10</v>
      </c>
      <c r="G8" s="30">
        <v>0</v>
      </c>
      <c r="H8" s="3">
        <f t="shared" si="0"/>
        <v>0</v>
      </c>
      <c r="I8" s="3">
        <f t="shared" si="1"/>
        <v>2330</v>
      </c>
      <c r="J8" s="3">
        <f t="shared" si="2"/>
        <v>0</v>
      </c>
      <c r="M8" s="9"/>
    </row>
    <row r="9" spans="1:13" s="64" customFormat="1" ht="15">
      <c r="A9" s="66" t="s">
        <v>7</v>
      </c>
      <c r="B9" s="66">
        <v>232</v>
      </c>
      <c r="C9" s="66">
        <v>233</v>
      </c>
      <c r="D9" s="66">
        <v>233</v>
      </c>
      <c r="E9" s="66">
        <v>20</v>
      </c>
      <c r="F9" s="66">
        <v>25</v>
      </c>
      <c r="G9" s="72">
        <v>60</v>
      </c>
      <c r="H9" s="66">
        <f t="shared" si="0"/>
        <v>4640</v>
      </c>
      <c r="I9" s="66">
        <f t="shared" si="1"/>
        <v>5825</v>
      </c>
      <c r="J9" s="66">
        <f t="shared" si="2"/>
        <v>13980</v>
      </c>
      <c r="M9" s="68"/>
    </row>
    <row r="10" spans="1:10" ht="15">
      <c r="A10" s="3" t="s">
        <v>8</v>
      </c>
      <c r="B10" s="66">
        <v>232</v>
      </c>
      <c r="C10" s="66">
        <v>233</v>
      </c>
      <c r="D10" s="66">
        <v>233</v>
      </c>
      <c r="E10" s="3">
        <v>25</v>
      </c>
      <c r="F10" s="3">
        <v>30</v>
      </c>
      <c r="G10" s="30">
        <v>23</v>
      </c>
      <c r="H10" s="3">
        <f t="shared" si="0"/>
        <v>5800</v>
      </c>
      <c r="I10" s="3">
        <f t="shared" si="1"/>
        <v>6990</v>
      </c>
      <c r="J10" s="3">
        <f t="shared" si="2"/>
        <v>5359</v>
      </c>
    </row>
    <row r="11" spans="1:10" ht="15">
      <c r="A11" s="3" t="s">
        <v>9</v>
      </c>
      <c r="B11" s="66">
        <v>232</v>
      </c>
      <c r="C11" s="66">
        <v>233</v>
      </c>
      <c r="D11" s="66">
        <v>233</v>
      </c>
      <c r="E11" s="3">
        <v>8</v>
      </c>
      <c r="F11" s="3">
        <v>2</v>
      </c>
      <c r="G11" s="30">
        <v>2</v>
      </c>
      <c r="H11" s="3">
        <f t="shared" si="0"/>
        <v>1856</v>
      </c>
      <c r="I11" s="3">
        <f t="shared" si="1"/>
        <v>466</v>
      </c>
      <c r="J11" s="3">
        <f t="shared" si="2"/>
        <v>466</v>
      </c>
    </row>
    <row r="12" spans="1:13" ht="15">
      <c r="A12" s="3" t="s">
        <v>10</v>
      </c>
      <c r="B12" s="66">
        <v>232</v>
      </c>
      <c r="C12" s="66">
        <v>233</v>
      </c>
      <c r="D12" s="66">
        <v>233</v>
      </c>
      <c r="E12" s="3">
        <v>55</v>
      </c>
      <c r="F12" s="3">
        <v>45</v>
      </c>
      <c r="G12" s="30">
        <v>30</v>
      </c>
      <c r="H12" s="3">
        <f t="shared" si="0"/>
        <v>12760</v>
      </c>
      <c r="I12" s="3">
        <f t="shared" si="1"/>
        <v>10485</v>
      </c>
      <c r="J12" s="3">
        <f t="shared" si="2"/>
        <v>6990</v>
      </c>
      <c r="K12" s="1" t="s">
        <v>242</v>
      </c>
      <c r="L12" s="1" t="s">
        <v>243</v>
      </c>
      <c r="M12" s="4" t="s">
        <v>248</v>
      </c>
    </row>
    <row r="13" spans="5:13" ht="15">
      <c r="E13" s="1">
        <f aca="true" t="shared" si="3" ref="E13:J13">SUM(E4:E12)</f>
        <v>198</v>
      </c>
      <c r="F13" s="1">
        <f t="shared" si="3"/>
        <v>211</v>
      </c>
      <c r="G13" s="1">
        <f t="shared" si="3"/>
        <v>211</v>
      </c>
      <c r="H13" s="1">
        <f t="shared" si="3"/>
        <v>45936</v>
      </c>
      <c r="I13" s="1">
        <f t="shared" si="3"/>
        <v>49163</v>
      </c>
      <c r="J13" s="1">
        <f t="shared" si="3"/>
        <v>49163</v>
      </c>
      <c r="K13" s="1">
        <f>SUM(H13:J13)</f>
        <v>144262</v>
      </c>
      <c r="L13" s="1"/>
      <c r="M13" s="1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20.00390625" style="0" customWidth="1"/>
    <col min="2" max="2" width="8.8515625" style="0" customWidth="1"/>
    <col min="11" max="11" width="9.421875" style="0" customWidth="1"/>
    <col min="13" max="13" width="10.140625" style="0" bestFit="1" customWidth="1"/>
  </cols>
  <sheetData>
    <row r="1" spans="1:4" ht="15">
      <c r="A1" s="1" t="s">
        <v>95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228</v>
      </c>
      <c r="C3" s="3">
        <v>235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228</v>
      </c>
      <c r="C4" s="66">
        <v>235</v>
      </c>
      <c r="D4" s="66">
        <v>229</v>
      </c>
      <c r="E4" s="3">
        <v>35</v>
      </c>
      <c r="F4" s="3">
        <v>35</v>
      </c>
      <c r="G4" s="30">
        <v>33</v>
      </c>
      <c r="H4" s="3">
        <f>B4*E4</f>
        <v>7980</v>
      </c>
      <c r="I4" s="3">
        <f>C4*F4</f>
        <v>8225</v>
      </c>
      <c r="J4" s="3">
        <f>D4*G4</f>
        <v>7557</v>
      </c>
    </row>
    <row r="5" spans="1:10" ht="15">
      <c r="A5" s="3" t="s">
        <v>3</v>
      </c>
      <c r="B5" s="66">
        <v>228</v>
      </c>
      <c r="C5" s="66">
        <v>235</v>
      </c>
      <c r="D5" s="66">
        <v>229</v>
      </c>
      <c r="E5" s="3">
        <v>45</v>
      </c>
      <c r="F5" s="3">
        <v>17</v>
      </c>
      <c r="G5" s="30">
        <v>15</v>
      </c>
      <c r="H5" s="3">
        <f aca="true" t="shared" si="0" ref="H5:H14">B5*E5</f>
        <v>10260</v>
      </c>
      <c r="I5" s="3">
        <f aca="true" t="shared" si="1" ref="I5:I14">C5*F5</f>
        <v>3995</v>
      </c>
      <c r="J5" s="3">
        <f aca="true" t="shared" si="2" ref="J5:J14">D5*G5</f>
        <v>3435</v>
      </c>
    </row>
    <row r="6" spans="1:10" ht="15">
      <c r="A6" s="3" t="s">
        <v>4</v>
      </c>
      <c r="B6" s="66">
        <v>228</v>
      </c>
      <c r="C6" s="66">
        <v>235</v>
      </c>
      <c r="D6" s="66">
        <v>229</v>
      </c>
      <c r="E6" s="3">
        <v>70</v>
      </c>
      <c r="F6" s="3">
        <v>40</v>
      </c>
      <c r="G6" s="30">
        <v>65</v>
      </c>
      <c r="H6" s="3">
        <f t="shared" si="0"/>
        <v>15960</v>
      </c>
      <c r="I6" s="3">
        <f t="shared" si="1"/>
        <v>9400</v>
      </c>
      <c r="J6" s="3">
        <f t="shared" si="2"/>
        <v>14885</v>
      </c>
    </row>
    <row r="7" spans="1:10" ht="15">
      <c r="A7" s="3" t="s">
        <v>5</v>
      </c>
      <c r="B7" s="66">
        <v>228</v>
      </c>
      <c r="C7" s="66">
        <v>235</v>
      </c>
      <c r="D7" s="66">
        <v>229</v>
      </c>
      <c r="E7" s="3">
        <v>40</v>
      </c>
      <c r="F7" s="3">
        <v>30</v>
      </c>
      <c r="G7" s="30">
        <v>50</v>
      </c>
      <c r="H7" s="3">
        <f t="shared" si="0"/>
        <v>9120</v>
      </c>
      <c r="I7" s="3">
        <f t="shared" si="1"/>
        <v>7050</v>
      </c>
      <c r="J7" s="3">
        <f t="shared" si="2"/>
        <v>11450</v>
      </c>
    </row>
    <row r="8" spans="1:10" ht="15">
      <c r="A8" s="3" t="s">
        <v>6</v>
      </c>
      <c r="B8" s="66">
        <v>228</v>
      </c>
      <c r="C8" s="66">
        <v>235</v>
      </c>
      <c r="D8" s="66">
        <v>229</v>
      </c>
      <c r="E8" s="3">
        <v>50</v>
      </c>
      <c r="F8" s="3">
        <v>35</v>
      </c>
      <c r="G8" s="30">
        <v>30</v>
      </c>
      <c r="H8" s="3">
        <f t="shared" si="0"/>
        <v>11400</v>
      </c>
      <c r="I8" s="3">
        <f t="shared" si="1"/>
        <v>8225</v>
      </c>
      <c r="J8" s="3">
        <f t="shared" si="2"/>
        <v>6870</v>
      </c>
    </row>
    <row r="9" spans="1:10" ht="15">
      <c r="A9" s="3" t="s">
        <v>7</v>
      </c>
      <c r="B9" s="66">
        <v>228</v>
      </c>
      <c r="C9" s="66">
        <v>235</v>
      </c>
      <c r="D9" s="66">
        <v>229</v>
      </c>
      <c r="E9" s="3">
        <v>60</v>
      </c>
      <c r="F9" s="3">
        <v>40</v>
      </c>
      <c r="G9" s="30">
        <v>70</v>
      </c>
      <c r="H9" s="3">
        <f t="shared" si="0"/>
        <v>13680</v>
      </c>
      <c r="I9" s="3">
        <f t="shared" si="1"/>
        <v>9400</v>
      </c>
      <c r="J9" s="3">
        <f t="shared" si="2"/>
        <v>16030</v>
      </c>
    </row>
    <row r="10" spans="1:10" ht="15">
      <c r="A10" s="4" t="s">
        <v>8</v>
      </c>
      <c r="B10" s="66">
        <v>228</v>
      </c>
      <c r="C10" s="66">
        <v>235</v>
      </c>
      <c r="D10" s="66">
        <v>229</v>
      </c>
      <c r="E10" s="3">
        <v>130</v>
      </c>
      <c r="F10" s="3">
        <v>110</v>
      </c>
      <c r="G10" s="30">
        <v>90</v>
      </c>
      <c r="H10" s="3">
        <f t="shared" si="0"/>
        <v>29640</v>
      </c>
      <c r="I10" s="3">
        <f t="shared" si="1"/>
        <v>25850</v>
      </c>
      <c r="J10" s="3">
        <f t="shared" si="2"/>
        <v>20610</v>
      </c>
    </row>
    <row r="11" spans="1:10" ht="15">
      <c r="A11" s="4" t="s">
        <v>9</v>
      </c>
      <c r="B11" s="66">
        <v>228</v>
      </c>
      <c r="C11" s="66">
        <v>235</v>
      </c>
      <c r="D11" s="66">
        <v>229</v>
      </c>
      <c r="E11" s="3">
        <v>15</v>
      </c>
      <c r="F11" s="3">
        <v>0</v>
      </c>
      <c r="G11" s="30">
        <v>15</v>
      </c>
      <c r="H11" s="3">
        <f t="shared" si="0"/>
        <v>3420</v>
      </c>
      <c r="I11" s="3">
        <f t="shared" si="1"/>
        <v>0</v>
      </c>
      <c r="J11" s="3">
        <f t="shared" si="2"/>
        <v>3435</v>
      </c>
    </row>
    <row r="12" spans="1:10" ht="15">
      <c r="A12" s="4" t="s">
        <v>10</v>
      </c>
      <c r="B12" s="66">
        <v>228</v>
      </c>
      <c r="C12" s="66">
        <v>235</v>
      </c>
      <c r="D12" s="66">
        <v>229</v>
      </c>
      <c r="E12" s="4">
        <v>15</v>
      </c>
      <c r="F12" s="4">
        <v>10</v>
      </c>
      <c r="G12" s="47">
        <v>35</v>
      </c>
      <c r="H12" s="3">
        <f t="shared" si="0"/>
        <v>3420</v>
      </c>
      <c r="I12" s="3">
        <f t="shared" si="1"/>
        <v>2350</v>
      </c>
      <c r="J12" s="3">
        <f t="shared" si="2"/>
        <v>8015</v>
      </c>
    </row>
    <row r="13" spans="1:10" ht="15">
      <c r="A13" s="4" t="s">
        <v>11</v>
      </c>
      <c r="B13" s="66">
        <v>228</v>
      </c>
      <c r="C13" s="66">
        <v>235</v>
      </c>
      <c r="D13" s="66">
        <v>229</v>
      </c>
      <c r="E13" s="11">
        <v>2</v>
      </c>
      <c r="F13" s="11">
        <v>2</v>
      </c>
      <c r="G13" s="27">
        <v>2</v>
      </c>
      <c r="H13" s="3">
        <f t="shared" si="0"/>
        <v>456</v>
      </c>
      <c r="I13" s="3">
        <f t="shared" si="1"/>
        <v>470</v>
      </c>
      <c r="J13" s="3">
        <f t="shared" si="2"/>
        <v>458</v>
      </c>
    </row>
    <row r="14" spans="1:10" ht="15">
      <c r="A14" s="4" t="s">
        <v>12</v>
      </c>
      <c r="B14" s="66">
        <v>228</v>
      </c>
      <c r="C14" s="66">
        <v>235</v>
      </c>
      <c r="D14" s="66">
        <v>229</v>
      </c>
      <c r="E14" s="11">
        <v>25</v>
      </c>
      <c r="F14" s="11">
        <v>40</v>
      </c>
      <c r="G14" s="11">
        <v>18</v>
      </c>
      <c r="H14" s="3">
        <f t="shared" si="0"/>
        <v>5700</v>
      </c>
      <c r="I14" s="3">
        <f t="shared" si="1"/>
        <v>9400</v>
      </c>
      <c r="J14" s="3">
        <f t="shared" si="2"/>
        <v>4122</v>
      </c>
    </row>
    <row r="15" spans="5:13" ht="15">
      <c r="E15" s="57">
        <f aca="true" t="shared" si="3" ref="E15:J15">SUM(E4:E14)</f>
        <v>487</v>
      </c>
      <c r="F15" s="57">
        <f t="shared" si="3"/>
        <v>359</v>
      </c>
      <c r="G15" s="57">
        <f t="shared" si="3"/>
        <v>423</v>
      </c>
      <c r="H15" s="57">
        <f t="shared" si="3"/>
        <v>111036</v>
      </c>
      <c r="I15" s="57">
        <f t="shared" si="3"/>
        <v>84365</v>
      </c>
      <c r="J15" s="57">
        <f t="shared" si="3"/>
        <v>96867</v>
      </c>
      <c r="K15" s="1">
        <f>SUM(H15:J15)</f>
        <v>292268</v>
      </c>
      <c r="L15" s="1"/>
      <c r="M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8515625" style="0" customWidth="1"/>
    <col min="2" max="2" width="10.140625" style="0" customWidth="1"/>
  </cols>
  <sheetData>
    <row r="1" spans="1:4" ht="15">
      <c r="A1" s="1" t="s">
        <v>74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362</v>
      </c>
    </row>
    <row r="3" spans="1:10" ht="15">
      <c r="A3" s="3" t="s">
        <v>1</v>
      </c>
      <c r="B3" s="3">
        <v>229</v>
      </c>
      <c r="C3" s="3">
        <v>229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229</v>
      </c>
      <c r="C4" s="66">
        <v>229</v>
      </c>
      <c r="D4" s="66">
        <v>230</v>
      </c>
      <c r="E4" s="3">
        <v>0</v>
      </c>
      <c r="F4" s="3">
        <v>15</v>
      </c>
      <c r="G4" s="30">
        <v>32</v>
      </c>
      <c r="H4" s="3">
        <f>B4*E4</f>
        <v>0</v>
      </c>
      <c r="I4" s="3">
        <f>C4*F4</f>
        <v>3435</v>
      </c>
      <c r="J4" s="3">
        <f>D4*G4</f>
        <v>7360</v>
      </c>
    </row>
    <row r="5" spans="1:10" ht="15">
      <c r="A5" s="3" t="s">
        <v>3</v>
      </c>
      <c r="B5" s="66">
        <v>229</v>
      </c>
      <c r="C5" s="66">
        <v>229</v>
      </c>
      <c r="D5" s="66">
        <v>230</v>
      </c>
      <c r="E5" s="3">
        <v>66</v>
      </c>
      <c r="F5" s="3">
        <v>84</v>
      </c>
      <c r="G5" s="30">
        <v>80</v>
      </c>
      <c r="H5" s="3">
        <f aca="true" t="shared" si="0" ref="H5:H14">B5*E5</f>
        <v>15114</v>
      </c>
      <c r="I5" s="3">
        <f aca="true" t="shared" si="1" ref="I5:I14">C5*F5</f>
        <v>19236</v>
      </c>
      <c r="J5" s="3">
        <f aca="true" t="shared" si="2" ref="J5:J14">D5*G5</f>
        <v>18400</v>
      </c>
    </row>
    <row r="6" spans="1:10" ht="15">
      <c r="A6" s="3" t="s">
        <v>4</v>
      </c>
      <c r="B6" s="66">
        <v>229</v>
      </c>
      <c r="C6" s="66">
        <v>229</v>
      </c>
      <c r="D6" s="66">
        <v>230</v>
      </c>
      <c r="E6" s="3">
        <v>148</v>
      </c>
      <c r="F6" s="3">
        <v>141</v>
      </c>
      <c r="G6" s="30">
        <v>157</v>
      </c>
      <c r="H6" s="3">
        <f t="shared" si="0"/>
        <v>33892</v>
      </c>
      <c r="I6" s="3">
        <f t="shared" si="1"/>
        <v>32289</v>
      </c>
      <c r="J6" s="3">
        <f t="shared" si="2"/>
        <v>36110</v>
      </c>
    </row>
    <row r="7" spans="1:10" ht="15">
      <c r="A7" s="3" t="s">
        <v>5</v>
      </c>
      <c r="B7" s="66">
        <v>229</v>
      </c>
      <c r="C7" s="66">
        <v>229</v>
      </c>
      <c r="D7" s="66">
        <v>230</v>
      </c>
      <c r="E7" s="3">
        <v>135</v>
      </c>
      <c r="F7" s="3">
        <v>138</v>
      </c>
      <c r="G7" s="30">
        <v>130</v>
      </c>
      <c r="H7" s="3">
        <f t="shared" si="0"/>
        <v>30915</v>
      </c>
      <c r="I7" s="3">
        <f t="shared" si="1"/>
        <v>31602</v>
      </c>
      <c r="J7" s="3">
        <f t="shared" si="2"/>
        <v>29900</v>
      </c>
    </row>
    <row r="8" spans="1:10" ht="15">
      <c r="A8" s="3" t="s">
        <v>6</v>
      </c>
      <c r="B8" s="66">
        <v>229</v>
      </c>
      <c r="C8" s="66">
        <v>229</v>
      </c>
      <c r="D8" s="66">
        <v>230</v>
      </c>
      <c r="E8" s="3">
        <v>8</v>
      </c>
      <c r="F8" s="3">
        <v>11</v>
      </c>
      <c r="G8" s="30">
        <v>0</v>
      </c>
      <c r="H8" s="3">
        <f t="shared" si="0"/>
        <v>1832</v>
      </c>
      <c r="I8" s="3">
        <f t="shared" si="1"/>
        <v>2519</v>
      </c>
      <c r="J8" s="3">
        <f t="shared" si="2"/>
        <v>0</v>
      </c>
    </row>
    <row r="9" spans="1:10" ht="15">
      <c r="A9" s="3" t="s">
        <v>7</v>
      </c>
      <c r="B9" s="66">
        <v>229</v>
      </c>
      <c r="C9" s="66">
        <v>229</v>
      </c>
      <c r="D9" s="66">
        <v>230</v>
      </c>
      <c r="E9" s="3">
        <v>33</v>
      </c>
      <c r="F9" s="3">
        <v>62</v>
      </c>
      <c r="G9" s="30">
        <v>40</v>
      </c>
      <c r="H9" s="3">
        <f t="shared" si="0"/>
        <v>7557</v>
      </c>
      <c r="I9" s="3">
        <f t="shared" si="1"/>
        <v>14198</v>
      </c>
      <c r="J9" s="3">
        <f t="shared" si="2"/>
        <v>9200</v>
      </c>
    </row>
    <row r="10" spans="1:10" ht="15">
      <c r="A10" s="3" t="s">
        <v>8</v>
      </c>
      <c r="B10" s="66">
        <v>229</v>
      </c>
      <c r="C10" s="66">
        <v>229</v>
      </c>
      <c r="D10" s="66">
        <v>230</v>
      </c>
      <c r="E10" s="3">
        <v>40</v>
      </c>
      <c r="F10" s="3">
        <v>31</v>
      </c>
      <c r="G10" s="30">
        <v>29</v>
      </c>
      <c r="H10" s="3">
        <f t="shared" si="0"/>
        <v>9160</v>
      </c>
      <c r="I10" s="3">
        <f t="shared" si="1"/>
        <v>7099</v>
      </c>
      <c r="J10" s="3">
        <f t="shared" si="2"/>
        <v>6670</v>
      </c>
    </row>
    <row r="11" spans="1:10" ht="15">
      <c r="A11" s="4" t="s">
        <v>9</v>
      </c>
      <c r="B11" s="66">
        <v>229</v>
      </c>
      <c r="C11" s="66">
        <v>229</v>
      </c>
      <c r="D11" s="66">
        <v>230</v>
      </c>
      <c r="E11" s="3">
        <v>8</v>
      </c>
      <c r="F11" s="3">
        <v>36</v>
      </c>
      <c r="G11" s="30">
        <v>4</v>
      </c>
      <c r="H11" s="3">
        <f t="shared" si="0"/>
        <v>1832</v>
      </c>
      <c r="I11" s="3">
        <f t="shared" si="1"/>
        <v>8244</v>
      </c>
      <c r="J11" s="3">
        <f t="shared" si="2"/>
        <v>920</v>
      </c>
    </row>
    <row r="12" spans="1:10" ht="15">
      <c r="A12" s="4" t="s">
        <v>10</v>
      </c>
      <c r="B12" s="66">
        <v>229</v>
      </c>
      <c r="C12" s="66">
        <v>229</v>
      </c>
      <c r="D12" s="66">
        <v>230</v>
      </c>
      <c r="E12" s="3">
        <v>0</v>
      </c>
      <c r="F12" s="3">
        <v>0</v>
      </c>
      <c r="G12" s="30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11</v>
      </c>
      <c r="B13" s="66">
        <v>229</v>
      </c>
      <c r="C13" s="66">
        <v>229</v>
      </c>
      <c r="D13" s="66">
        <v>230</v>
      </c>
      <c r="E13" s="3">
        <v>32</v>
      </c>
      <c r="F13" s="3">
        <v>22</v>
      </c>
      <c r="G13" s="30">
        <v>50</v>
      </c>
      <c r="H13" s="3">
        <f t="shared" si="0"/>
        <v>7328</v>
      </c>
      <c r="I13" s="3">
        <f t="shared" si="1"/>
        <v>5038</v>
      </c>
      <c r="J13" s="3">
        <f t="shared" si="2"/>
        <v>11500</v>
      </c>
    </row>
    <row r="14" spans="1:13" ht="15">
      <c r="A14" s="4" t="s">
        <v>12</v>
      </c>
      <c r="B14" s="66">
        <v>229</v>
      </c>
      <c r="C14" s="66">
        <v>229</v>
      </c>
      <c r="D14" s="66">
        <v>230</v>
      </c>
      <c r="E14" s="3">
        <v>12</v>
      </c>
      <c r="F14" s="3">
        <v>2</v>
      </c>
      <c r="G14" s="30">
        <v>8</v>
      </c>
      <c r="H14" s="3">
        <f t="shared" si="0"/>
        <v>2748</v>
      </c>
      <c r="I14" s="3">
        <f t="shared" si="1"/>
        <v>458</v>
      </c>
      <c r="J14" s="3">
        <f t="shared" si="2"/>
        <v>1840</v>
      </c>
      <c r="K14" s="1" t="s">
        <v>242</v>
      </c>
      <c r="L14" s="1" t="s">
        <v>243</v>
      </c>
      <c r="M14" s="1" t="s">
        <v>248</v>
      </c>
    </row>
    <row r="15" spans="5:13" ht="15">
      <c r="E15" s="1">
        <f aca="true" t="shared" si="3" ref="E15:J15">SUM(E4:E14)</f>
        <v>482</v>
      </c>
      <c r="F15" s="1">
        <f t="shared" si="3"/>
        <v>542</v>
      </c>
      <c r="G15" s="1">
        <f t="shared" si="3"/>
        <v>530</v>
      </c>
      <c r="H15" s="1">
        <f t="shared" si="3"/>
        <v>110378</v>
      </c>
      <c r="I15" s="1">
        <f t="shared" si="3"/>
        <v>124118</v>
      </c>
      <c r="J15" s="1">
        <f t="shared" si="3"/>
        <v>121900</v>
      </c>
      <c r="K15" s="1">
        <f>SUM(H15:J15)</f>
        <v>356396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96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237</v>
      </c>
      <c r="C3" s="3">
        <v>235</v>
      </c>
      <c r="D3" s="3">
        <v>236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237</v>
      </c>
      <c r="C4" s="66">
        <v>235</v>
      </c>
      <c r="D4" s="66">
        <v>236</v>
      </c>
      <c r="E4" s="3">
        <v>35</v>
      </c>
      <c r="F4" s="3">
        <v>35</v>
      </c>
      <c r="G4" s="30">
        <v>30</v>
      </c>
      <c r="H4" s="3">
        <f>B4*E4</f>
        <v>8295</v>
      </c>
      <c r="I4" s="3">
        <f>C4*F4</f>
        <v>8225</v>
      </c>
      <c r="J4" s="3">
        <f>D4*G4</f>
        <v>7080</v>
      </c>
    </row>
    <row r="5" spans="1:10" ht="15">
      <c r="A5" s="3" t="s">
        <v>3</v>
      </c>
      <c r="B5" s="66">
        <v>237</v>
      </c>
      <c r="C5" s="66">
        <v>235</v>
      </c>
      <c r="D5" s="66">
        <v>236</v>
      </c>
      <c r="E5" s="3">
        <v>50</v>
      </c>
      <c r="F5" s="3">
        <v>70</v>
      </c>
      <c r="G5" s="30">
        <v>40</v>
      </c>
      <c r="H5" s="3">
        <f aca="true" t="shared" si="0" ref="H5:H11">B5*E5</f>
        <v>11850</v>
      </c>
      <c r="I5" s="3">
        <f aca="true" t="shared" si="1" ref="I5:I11">C5*F5</f>
        <v>16450</v>
      </c>
      <c r="J5" s="3">
        <f aca="true" t="shared" si="2" ref="J5:J11">D5*G5</f>
        <v>9440</v>
      </c>
    </row>
    <row r="6" spans="1:10" ht="15">
      <c r="A6" s="3" t="s">
        <v>4</v>
      </c>
      <c r="B6" s="66">
        <v>237</v>
      </c>
      <c r="C6" s="66">
        <v>235</v>
      </c>
      <c r="D6" s="66">
        <v>236</v>
      </c>
      <c r="E6" s="3">
        <v>3</v>
      </c>
      <c r="F6" s="3">
        <v>3</v>
      </c>
      <c r="G6" s="30">
        <v>10</v>
      </c>
      <c r="H6" s="3">
        <f t="shared" si="0"/>
        <v>711</v>
      </c>
      <c r="I6" s="3">
        <f t="shared" si="1"/>
        <v>705</v>
      </c>
      <c r="J6" s="3">
        <f t="shared" si="2"/>
        <v>2360</v>
      </c>
    </row>
    <row r="7" spans="1:13" ht="15">
      <c r="A7" s="3" t="s">
        <v>5</v>
      </c>
      <c r="B7" s="66">
        <v>237</v>
      </c>
      <c r="C7" s="66">
        <v>235</v>
      </c>
      <c r="D7" s="66">
        <v>236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  <c r="M7" s="9"/>
    </row>
    <row r="8" spans="1:10" ht="15">
      <c r="A8" s="3" t="s">
        <v>6</v>
      </c>
      <c r="B8" s="66">
        <v>237</v>
      </c>
      <c r="C8" s="66">
        <v>235</v>
      </c>
      <c r="D8" s="66">
        <v>236</v>
      </c>
      <c r="E8" s="3">
        <v>50</v>
      </c>
      <c r="F8" s="3">
        <v>60</v>
      </c>
      <c r="G8" s="30">
        <v>65</v>
      </c>
      <c r="H8" s="3">
        <f t="shared" si="0"/>
        <v>11850</v>
      </c>
      <c r="I8" s="3">
        <f t="shared" si="1"/>
        <v>14100</v>
      </c>
      <c r="J8" s="3">
        <f t="shared" si="2"/>
        <v>15340</v>
      </c>
    </row>
    <row r="9" spans="1:10" s="64" customFormat="1" ht="15">
      <c r="A9" s="66" t="s">
        <v>7</v>
      </c>
      <c r="B9" s="66">
        <v>237</v>
      </c>
      <c r="C9" s="66">
        <v>235</v>
      </c>
      <c r="D9" s="66">
        <v>236</v>
      </c>
      <c r="E9" s="66">
        <v>10</v>
      </c>
      <c r="F9" s="66">
        <v>10</v>
      </c>
      <c r="G9" s="72">
        <v>10</v>
      </c>
      <c r="H9" s="66">
        <f t="shared" si="0"/>
        <v>2370</v>
      </c>
      <c r="I9" s="66">
        <f t="shared" si="1"/>
        <v>2350</v>
      </c>
      <c r="J9" s="66">
        <f t="shared" si="2"/>
        <v>2360</v>
      </c>
    </row>
    <row r="10" spans="1:10" ht="15">
      <c r="A10" s="4" t="s">
        <v>8</v>
      </c>
      <c r="B10" s="66">
        <v>237</v>
      </c>
      <c r="C10" s="66">
        <v>235</v>
      </c>
      <c r="D10" s="66">
        <v>236</v>
      </c>
      <c r="E10" s="3">
        <v>50</v>
      </c>
      <c r="F10" s="3">
        <v>90</v>
      </c>
      <c r="G10" s="30">
        <v>90</v>
      </c>
      <c r="H10" s="3">
        <f t="shared" si="0"/>
        <v>11850</v>
      </c>
      <c r="I10" s="3">
        <f t="shared" si="1"/>
        <v>21150</v>
      </c>
      <c r="J10" s="3">
        <f t="shared" si="2"/>
        <v>21240</v>
      </c>
    </row>
    <row r="11" spans="1:13" ht="15">
      <c r="A11" s="4" t="s">
        <v>9</v>
      </c>
      <c r="B11" s="66">
        <v>237</v>
      </c>
      <c r="C11" s="66">
        <v>235</v>
      </c>
      <c r="D11" s="66">
        <v>236</v>
      </c>
      <c r="E11" s="3">
        <v>40</v>
      </c>
      <c r="F11" s="3">
        <v>10</v>
      </c>
      <c r="G11" s="30">
        <v>35</v>
      </c>
      <c r="H11" s="3">
        <f t="shared" si="0"/>
        <v>9480</v>
      </c>
      <c r="I11" s="3">
        <f t="shared" si="1"/>
        <v>2350</v>
      </c>
      <c r="J11" s="3">
        <f t="shared" si="2"/>
        <v>8260</v>
      </c>
      <c r="K11" s="1" t="s">
        <v>242</v>
      </c>
      <c r="L11" s="1" t="s">
        <v>243</v>
      </c>
      <c r="M11" s="1" t="s">
        <v>248</v>
      </c>
    </row>
    <row r="12" spans="5:13" ht="15">
      <c r="E12" s="1">
        <f aca="true" t="shared" si="3" ref="E12:J12">SUM(E4:E11)</f>
        <v>238</v>
      </c>
      <c r="F12" s="1">
        <f t="shared" si="3"/>
        <v>278</v>
      </c>
      <c r="G12" s="1">
        <f t="shared" si="3"/>
        <v>280</v>
      </c>
      <c r="H12" s="1">
        <f t="shared" si="3"/>
        <v>56406</v>
      </c>
      <c r="I12" s="1">
        <f t="shared" si="3"/>
        <v>65330</v>
      </c>
      <c r="J12" s="1">
        <f t="shared" si="3"/>
        <v>66080</v>
      </c>
      <c r="K12" s="1">
        <f>SUM(H12:J12)</f>
        <v>187816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23.28125" style="0" customWidth="1"/>
    <col min="11" max="11" width="9.00390625" style="0" customWidth="1"/>
    <col min="13" max="13" width="10.140625" style="0" bestFit="1" customWidth="1"/>
  </cols>
  <sheetData>
    <row r="1" spans="1:4" ht="15">
      <c r="A1" s="1" t="s">
        <v>68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225</v>
      </c>
      <c r="C3" s="3">
        <v>229</v>
      </c>
      <c r="D3" s="3">
        <v>226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225</v>
      </c>
      <c r="C4" s="66">
        <v>229</v>
      </c>
      <c r="D4" s="66">
        <v>226</v>
      </c>
      <c r="E4" s="3">
        <v>0</v>
      </c>
      <c r="F4" s="3">
        <v>3</v>
      </c>
      <c r="G4" s="30">
        <v>0</v>
      </c>
      <c r="H4" s="3">
        <f>B4*E4</f>
        <v>0</v>
      </c>
      <c r="I4" s="3">
        <f>C4*F4</f>
        <v>687</v>
      </c>
      <c r="J4" s="3">
        <f>D4*G4</f>
        <v>0</v>
      </c>
      <c r="M4" s="9"/>
    </row>
    <row r="5" spans="1:13" ht="15">
      <c r="A5" s="3" t="s">
        <v>3</v>
      </c>
      <c r="B5" s="66">
        <v>225</v>
      </c>
      <c r="C5" s="66">
        <v>229</v>
      </c>
      <c r="D5" s="66">
        <v>226</v>
      </c>
      <c r="E5" s="3">
        <v>5</v>
      </c>
      <c r="F5" s="3">
        <v>6</v>
      </c>
      <c r="G5" s="30">
        <v>0</v>
      </c>
      <c r="H5" s="3">
        <f aca="true" t="shared" si="0" ref="H5:H10">B5*E5</f>
        <v>1125</v>
      </c>
      <c r="I5" s="3">
        <f aca="true" t="shared" si="1" ref="I5:I10">C5*F5</f>
        <v>1374</v>
      </c>
      <c r="J5" s="3">
        <f aca="true" t="shared" si="2" ref="J5:J10">D5*G5</f>
        <v>0</v>
      </c>
      <c r="M5" s="9"/>
    </row>
    <row r="6" spans="1:13" ht="15">
      <c r="A6" s="3" t="s">
        <v>4</v>
      </c>
      <c r="B6" s="66">
        <v>225</v>
      </c>
      <c r="C6" s="66">
        <v>229</v>
      </c>
      <c r="D6" s="66">
        <v>226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  <c r="M6" s="9"/>
    </row>
    <row r="7" spans="1:13" ht="15">
      <c r="A7" s="3" t="s">
        <v>5</v>
      </c>
      <c r="B7" s="66">
        <v>225</v>
      </c>
      <c r="C7" s="66">
        <v>229</v>
      </c>
      <c r="D7" s="66">
        <v>226</v>
      </c>
      <c r="E7" s="3">
        <v>40</v>
      </c>
      <c r="F7" s="3">
        <v>60</v>
      </c>
      <c r="G7" s="30">
        <v>45</v>
      </c>
      <c r="H7" s="3">
        <f t="shared" si="0"/>
        <v>9000</v>
      </c>
      <c r="I7" s="3">
        <f t="shared" si="1"/>
        <v>13740</v>
      </c>
      <c r="J7" s="3">
        <f t="shared" si="2"/>
        <v>10170</v>
      </c>
      <c r="M7" s="36"/>
    </row>
    <row r="8" spans="1:10" ht="15">
      <c r="A8" s="3" t="s">
        <v>6</v>
      </c>
      <c r="B8" s="66">
        <v>225</v>
      </c>
      <c r="C8" s="66">
        <v>229</v>
      </c>
      <c r="D8" s="66">
        <v>226</v>
      </c>
      <c r="E8" s="3">
        <v>110</v>
      </c>
      <c r="F8" s="3">
        <v>70</v>
      </c>
      <c r="G8" s="30">
        <v>80</v>
      </c>
      <c r="H8" s="3">
        <f t="shared" si="0"/>
        <v>24750</v>
      </c>
      <c r="I8" s="3">
        <f t="shared" si="1"/>
        <v>16030</v>
      </c>
      <c r="J8" s="3">
        <f t="shared" si="2"/>
        <v>18080</v>
      </c>
    </row>
    <row r="9" spans="1:13" ht="15">
      <c r="A9" s="3" t="s">
        <v>7</v>
      </c>
      <c r="B9" s="66">
        <v>225</v>
      </c>
      <c r="C9" s="66">
        <v>229</v>
      </c>
      <c r="D9" s="66">
        <v>226</v>
      </c>
      <c r="E9" s="3">
        <v>3</v>
      </c>
      <c r="F9" s="3">
        <v>0</v>
      </c>
      <c r="G9" s="30">
        <v>0</v>
      </c>
      <c r="H9" s="3">
        <f t="shared" si="0"/>
        <v>675</v>
      </c>
      <c r="I9" s="3">
        <f t="shared" si="1"/>
        <v>0</v>
      </c>
      <c r="J9" s="3">
        <f t="shared" si="2"/>
        <v>0</v>
      </c>
      <c r="M9" s="9"/>
    </row>
    <row r="10" spans="1:13" ht="15">
      <c r="A10" s="3" t="s">
        <v>8</v>
      </c>
      <c r="B10" s="66">
        <v>225</v>
      </c>
      <c r="C10" s="66">
        <v>229</v>
      </c>
      <c r="D10" s="66">
        <v>226</v>
      </c>
      <c r="E10" s="3">
        <v>75</v>
      </c>
      <c r="F10" s="3">
        <v>30</v>
      </c>
      <c r="G10" s="30">
        <v>35</v>
      </c>
      <c r="H10" s="3">
        <f t="shared" si="0"/>
        <v>16875</v>
      </c>
      <c r="I10" s="3">
        <f t="shared" si="1"/>
        <v>6870</v>
      </c>
      <c r="J10" s="3">
        <f t="shared" si="2"/>
        <v>7910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52425</v>
      </c>
      <c r="I11" s="3">
        <f>SUM(I4:I10)</f>
        <v>38701</v>
      </c>
      <c r="J11" s="3">
        <f>SUM(J4:J10)</f>
        <v>36160</v>
      </c>
      <c r="K11" s="1">
        <f>SUM(H11:J11)</f>
        <v>127286</v>
      </c>
      <c r="L11" s="1"/>
      <c r="M11" s="1"/>
    </row>
    <row r="12" spans="1:10" ht="15">
      <c r="A12" s="4" t="s">
        <v>18</v>
      </c>
      <c r="B12" s="3">
        <v>229</v>
      </c>
      <c r="C12" s="3">
        <v>230</v>
      </c>
      <c r="D12" s="3">
        <v>232</v>
      </c>
      <c r="E12" s="3"/>
      <c r="F12" s="3"/>
      <c r="G12" s="30"/>
      <c r="H12" s="3"/>
      <c r="I12" s="3"/>
      <c r="J12" s="3"/>
    </row>
    <row r="13" spans="1:13" ht="15">
      <c r="A13" s="4" t="s">
        <v>10</v>
      </c>
      <c r="B13" s="66">
        <v>229</v>
      </c>
      <c r="C13" s="66">
        <v>230</v>
      </c>
      <c r="D13" s="66">
        <v>232</v>
      </c>
      <c r="E13" s="3">
        <v>29</v>
      </c>
      <c r="F13" s="3">
        <v>120</v>
      </c>
      <c r="G13" s="30">
        <v>105</v>
      </c>
      <c r="H13" s="3">
        <f>B13*E13</f>
        <v>6641</v>
      </c>
      <c r="I13" s="3">
        <f>C13*F13</f>
        <v>27600</v>
      </c>
      <c r="J13" s="3">
        <f>D13*G13</f>
        <v>24360</v>
      </c>
      <c r="M13" s="9"/>
    </row>
    <row r="14" spans="1:10" ht="15">
      <c r="A14" s="3" t="s">
        <v>11</v>
      </c>
      <c r="B14" s="66">
        <v>229</v>
      </c>
      <c r="C14" s="66">
        <v>230</v>
      </c>
      <c r="D14" s="66">
        <v>232</v>
      </c>
      <c r="E14" s="3">
        <v>40</v>
      </c>
      <c r="F14" s="3">
        <v>60</v>
      </c>
      <c r="G14" s="30">
        <v>40</v>
      </c>
      <c r="H14" s="3">
        <f aca="true" t="shared" si="3" ref="H14:H26">B14*E14</f>
        <v>9160</v>
      </c>
      <c r="I14" s="3">
        <f aca="true" t="shared" si="4" ref="I14:I26">C14*F14</f>
        <v>13800</v>
      </c>
      <c r="J14" s="3">
        <f aca="true" t="shared" si="5" ref="J14:J26">D14*G14</f>
        <v>9280</v>
      </c>
    </row>
    <row r="15" spans="1:13" ht="15">
      <c r="A15" s="3" t="s">
        <v>13</v>
      </c>
      <c r="B15" s="66">
        <v>229</v>
      </c>
      <c r="C15" s="66">
        <v>230</v>
      </c>
      <c r="D15" s="66">
        <v>232</v>
      </c>
      <c r="E15" s="3">
        <v>3</v>
      </c>
      <c r="F15" s="3">
        <v>2</v>
      </c>
      <c r="G15" s="30">
        <v>10</v>
      </c>
      <c r="H15" s="3">
        <f t="shared" si="3"/>
        <v>687</v>
      </c>
      <c r="I15" s="3">
        <f t="shared" si="4"/>
        <v>460</v>
      </c>
      <c r="J15" s="3">
        <f t="shared" si="5"/>
        <v>2320</v>
      </c>
      <c r="M15" s="9"/>
    </row>
    <row r="16" spans="1:10" ht="15">
      <c r="A16" s="4" t="s">
        <v>15</v>
      </c>
      <c r="B16" s="66">
        <v>229</v>
      </c>
      <c r="C16" s="66">
        <v>230</v>
      </c>
      <c r="D16" s="66">
        <v>232</v>
      </c>
      <c r="E16" s="3">
        <v>30</v>
      </c>
      <c r="F16" s="3">
        <v>10</v>
      </c>
      <c r="G16" s="30">
        <v>25</v>
      </c>
      <c r="H16" s="3">
        <f t="shared" si="3"/>
        <v>6870</v>
      </c>
      <c r="I16" s="3">
        <f t="shared" si="4"/>
        <v>2300</v>
      </c>
      <c r="J16" s="3">
        <f t="shared" si="5"/>
        <v>5800</v>
      </c>
    </row>
    <row r="17" spans="1:10" ht="15">
      <c r="A17" s="4" t="s">
        <v>16</v>
      </c>
      <c r="B17" s="66">
        <v>229</v>
      </c>
      <c r="C17" s="66">
        <v>230</v>
      </c>
      <c r="D17" s="66">
        <v>232</v>
      </c>
      <c r="E17" s="3">
        <v>2</v>
      </c>
      <c r="F17" s="3">
        <v>3</v>
      </c>
      <c r="G17" s="30">
        <v>0</v>
      </c>
      <c r="H17" s="3">
        <f t="shared" si="3"/>
        <v>458</v>
      </c>
      <c r="I17" s="3">
        <f t="shared" si="4"/>
        <v>690</v>
      </c>
      <c r="J17" s="3">
        <f t="shared" si="5"/>
        <v>0</v>
      </c>
    </row>
    <row r="18" spans="1:10" ht="15">
      <c r="A18" s="4" t="s">
        <v>17</v>
      </c>
      <c r="B18" s="66">
        <v>229</v>
      </c>
      <c r="C18" s="66">
        <v>230</v>
      </c>
      <c r="D18" s="66">
        <v>232</v>
      </c>
      <c r="E18" s="3">
        <v>35</v>
      </c>
      <c r="F18" s="3">
        <v>60</v>
      </c>
      <c r="G18" s="30">
        <v>8</v>
      </c>
      <c r="H18" s="3">
        <f t="shared" si="3"/>
        <v>8015</v>
      </c>
      <c r="I18" s="3">
        <f t="shared" si="4"/>
        <v>13800</v>
      </c>
      <c r="J18" s="3">
        <f t="shared" si="5"/>
        <v>1856</v>
      </c>
    </row>
    <row r="19" spans="1:10" ht="15">
      <c r="A19" s="4" t="s">
        <v>40</v>
      </c>
      <c r="B19" s="66">
        <v>229</v>
      </c>
      <c r="C19" s="66">
        <v>230</v>
      </c>
      <c r="D19" s="66">
        <v>232</v>
      </c>
      <c r="E19" s="3">
        <v>0</v>
      </c>
      <c r="F19" s="3">
        <v>2</v>
      </c>
      <c r="G19" s="30">
        <v>0</v>
      </c>
      <c r="H19" s="3">
        <f t="shared" si="3"/>
        <v>0</v>
      </c>
      <c r="I19" s="3">
        <f t="shared" si="4"/>
        <v>460</v>
      </c>
      <c r="J19" s="3">
        <f t="shared" si="5"/>
        <v>0</v>
      </c>
    </row>
    <row r="20" spans="1:13" ht="15">
      <c r="A20" s="4" t="s">
        <v>41</v>
      </c>
      <c r="B20" s="66">
        <v>229</v>
      </c>
      <c r="C20" s="66">
        <v>230</v>
      </c>
      <c r="D20" s="66">
        <v>232</v>
      </c>
      <c r="E20" s="3">
        <v>4</v>
      </c>
      <c r="F20" s="3">
        <v>7</v>
      </c>
      <c r="G20" s="30">
        <v>25</v>
      </c>
      <c r="H20" s="3">
        <f t="shared" si="3"/>
        <v>916</v>
      </c>
      <c r="I20" s="3">
        <f t="shared" si="4"/>
        <v>1610</v>
      </c>
      <c r="J20" s="3">
        <f t="shared" si="5"/>
        <v>5800</v>
      </c>
      <c r="M20" s="9"/>
    </row>
    <row r="21" spans="1:10" ht="15">
      <c r="A21" s="4" t="s">
        <v>42</v>
      </c>
      <c r="B21" s="66">
        <v>229</v>
      </c>
      <c r="C21" s="66">
        <v>230</v>
      </c>
      <c r="D21" s="66">
        <v>232</v>
      </c>
      <c r="E21" s="3">
        <v>40</v>
      </c>
      <c r="F21" s="3">
        <v>50</v>
      </c>
      <c r="G21" s="30">
        <v>30</v>
      </c>
      <c r="H21" s="3">
        <f t="shared" si="3"/>
        <v>9160</v>
      </c>
      <c r="I21" s="3">
        <f t="shared" si="4"/>
        <v>11500</v>
      </c>
      <c r="J21" s="3">
        <f t="shared" si="5"/>
        <v>6960</v>
      </c>
    </row>
    <row r="22" spans="1:10" s="64" customFormat="1" ht="15">
      <c r="A22" s="4" t="s">
        <v>43</v>
      </c>
      <c r="B22" s="66">
        <v>229</v>
      </c>
      <c r="C22" s="66">
        <v>230</v>
      </c>
      <c r="D22" s="66">
        <v>232</v>
      </c>
      <c r="E22" s="66">
        <v>2</v>
      </c>
      <c r="F22" s="66">
        <v>2</v>
      </c>
      <c r="G22" s="72">
        <v>0</v>
      </c>
      <c r="H22" s="66">
        <f t="shared" si="3"/>
        <v>458</v>
      </c>
      <c r="I22" s="66">
        <f t="shared" si="4"/>
        <v>460</v>
      </c>
      <c r="J22" s="66">
        <f t="shared" si="5"/>
        <v>0</v>
      </c>
    </row>
    <row r="23" spans="1:10" ht="15">
      <c r="A23" s="4" t="s">
        <v>44</v>
      </c>
      <c r="B23" s="66">
        <v>229</v>
      </c>
      <c r="C23" s="66">
        <v>230</v>
      </c>
      <c r="D23" s="66">
        <v>232</v>
      </c>
      <c r="E23" s="3">
        <v>50</v>
      </c>
      <c r="F23" s="3">
        <v>80</v>
      </c>
      <c r="G23" s="30">
        <v>85</v>
      </c>
      <c r="H23" s="3">
        <f t="shared" si="3"/>
        <v>11450</v>
      </c>
      <c r="I23" s="3">
        <f t="shared" si="4"/>
        <v>18400</v>
      </c>
      <c r="J23" s="3">
        <f t="shared" si="5"/>
        <v>19720</v>
      </c>
    </row>
    <row r="24" spans="1:13" ht="15">
      <c r="A24" s="4" t="s">
        <v>45</v>
      </c>
      <c r="B24" s="66">
        <v>229</v>
      </c>
      <c r="C24" s="66">
        <v>230</v>
      </c>
      <c r="D24" s="66">
        <v>232</v>
      </c>
      <c r="E24" s="3">
        <v>2</v>
      </c>
      <c r="F24" s="3">
        <v>0</v>
      </c>
      <c r="G24" s="30">
        <v>6</v>
      </c>
      <c r="H24" s="3">
        <f t="shared" si="3"/>
        <v>458</v>
      </c>
      <c r="I24" s="3">
        <f t="shared" si="4"/>
        <v>0</v>
      </c>
      <c r="J24" s="3">
        <f t="shared" si="5"/>
        <v>1392</v>
      </c>
      <c r="M24" s="9"/>
    </row>
    <row r="25" spans="1:10" ht="15">
      <c r="A25" s="4" t="s">
        <v>46</v>
      </c>
      <c r="B25" s="66">
        <v>229</v>
      </c>
      <c r="C25" s="66">
        <v>230</v>
      </c>
      <c r="D25" s="66">
        <v>232</v>
      </c>
      <c r="E25" s="3">
        <v>8</v>
      </c>
      <c r="F25" s="3">
        <v>25</v>
      </c>
      <c r="G25" s="30">
        <v>40</v>
      </c>
      <c r="H25" s="3">
        <f t="shared" si="3"/>
        <v>1832</v>
      </c>
      <c r="I25" s="3">
        <f t="shared" si="4"/>
        <v>5750</v>
      </c>
      <c r="J25" s="3">
        <f t="shared" si="5"/>
        <v>9280</v>
      </c>
    </row>
    <row r="26" spans="1:10" ht="15">
      <c r="A26" s="4" t="s">
        <v>47</v>
      </c>
      <c r="B26" s="66">
        <v>229</v>
      </c>
      <c r="C26" s="66">
        <v>230</v>
      </c>
      <c r="D26" s="66">
        <v>232</v>
      </c>
      <c r="E26" s="3">
        <v>80</v>
      </c>
      <c r="F26" s="3">
        <v>60</v>
      </c>
      <c r="G26" s="30">
        <v>45</v>
      </c>
      <c r="H26" s="3">
        <f t="shared" si="3"/>
        <v>18320</v>
      </c>
      <c r="I26" s="3">
        <f t="shared" si="4"/>
        <v>13800</v>
      </c>
      <c r="J26" s="3">
        <f t="shared" si="5"/>
        <v>10440</v>
      </c>
    </row>
    <row r="27" spans="5:13" ht="15">
      <c r="E27" s="1">
        <f aca="true" t="shared" si="6" ref="E27:J27">SUM(E13:E26)</f>
        <v>325</v>
      </c>
      <c r="F27" s="1">
        <f t="shared" si="6"/>
        <v>481</v>
      </c>
      <c r="G27" s="1">
        <f t="shared" si="6"/>
        <v>419</v>
      </c>
      <c r="H27" s="1">
        <f t="shared" si="6"/>
        <v>74425</v>
      </c>
      <c r="I27" s="1">
        <f t="shared" si="6"/>
        <v>110630</v>
      </c>
      <c r="J27" s="1">
        <f t="shared" si="6"/>
        <v>97208</v>
      </c>
      <c r="K27" s="1">
        <f>SUM(H27:J27)</f>
        <v>282263</v>
      </c>
      <c r="L27" s="1"/>
      <c r="M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69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222</v>
      </c>
      <c r="C3" s="3">
        <v>223</v>
      </c>
      <c r="D3" s="3">
        <v>218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222</v>
      </c>
      <c r="C4" s="66">
        <v>223</v>
      </c>
      <c r="D4" s="66">
        <v>218</v>
      </c>
      <c r="E4" s="3">
        <v>3</v>
      </c>
      <c r="F4" s="3">
        <v>3</v>
      </c>
      <c r="G4" s="30">
        <v>1</v>
      </c>
      <c r="H4" s="3">
        <f aca="true" t="shared" si="0" ref="H4:J8">B4*E4</f>
        <v>666</v>
      </c>
      <c r="I4" s="3">
        <f t="shared" si="0"/>
        <v>669</v>
      </c>
      <c r="J4" s="3">
        <f t="shared" si="0"/>
        <v>218</v>
      </c>
    </row>
    <row r="5" spans="1:13" ht="15">
      <c r="A5" s="3" t="s">
        <v>3</v>
      </c>
      <c r="B5" s="66">
        <v>222</v>
      </c>
      <c r="C5" s="66">
        <v>223</v>
      </c>
      <c r="D5" s="66">
        <v>218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9"/>
    </row>
    <row r="6" spans="1:10" ht="15">
      <c r="A6" s="3" t="s">
        <v>4</v>
      </c>
      <c r="B6" s="66">
        <v>222</v>
      </c>
      <c r="C6" s="66">
        <v>223</v>
      </c>
      <c r="D6" s="66">
        <v>218</v>
      </c>
      <c r="E6" s="3">
        <v>22</v>
      </c>
      <c r="F6" s="3">
        <v>13</v>
      </c>
      <c r="G6" s="30">
        <v>7</v>
      </c>
      <c r="H6" s="3">
        <f t="shared" si="0"/>
        <v>4884</v>
      </c>
      <c r="I6" s="3">
        <f t="shared" si="0"/>
        <v>2899</v>
      </c>
      <c r="J6" s="3">
        <f t="shared" si="0"/>
        <v>1526</v>
      </c>
    </row>
    <row r="7" spans="1:10" ht="15">
      <c r="A7" s="3" t="s">
        <v>5</v>
      </c>
      <c r="B7" s="66">
        <v>222</v>
      </c>
      <c r="C7" s="66">
        <v>223</v>
      </c>
      <c r="D7" s="66">
        <v>218</v>
      </c>
      <c r="E7" s="3">
        <v>0</v>
      </c>
      <c r="F7" s="3">
        <v>28</v>
      </c>
      <c r="G7" s="30">
        <v>52</v>
      </c>
      <c r="H7" s="3">
        <f t="shared" si="0"/>
        <v>0</v>
      </c>
      <c r="I7" s="3">
        <f t="shared" si="0"/>
        <v>6244</v>
      </c>
      <c r="J7" s="3">
        <f t="shared" si="0"/>
        <v>11336</v>
      </c>
    </row>
    <row r="8" spans="1:13" ht="15">
      <c r="A8" s="3" t="s">
        <v>6</v>
      </c>
      <c r="B8" s="66">
        <v>222</v>
      </c>
      <c r="C8" s="66">
        <v>223</v>
      </c>
      <c r="D8" s="66">
        <v>218</v>
      </c>
      <c r="E8" s="3">
        <v>7</v>
      </c>
      <c r="F8" s="3">
        <v>8</v>
      </c>
      <c r="G8" s="30">
        <v>30</v>
      </c>
      <c r="H8" s="3">
        <f t="shared" si="0"/>
        <v>1554</v>
      </c>
      <c r="I8" s="3">
        <f t="shared" si="0"/>
        <v>1784</v>
      </c>
      <c r="J8" s="3">
        <f t="shared" si="0"/>
        <v>6540</v>
      </c>
      <c r="K8" s="1" t="s">
        <v>242</v>
      </c>
      <c r="L8" s="1" t="s">
        <v>243</v>
      </c>
      <c r="M8" s="4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7104</v>
      </c>
      <c r="I9" s="3">
        <f>SUM(I4:I8)</f>
        <v>11596</v>
      </c>
      <c r="J9" s="3">
        <f>SUM(J4:J8)</f>
        <v>19620</v>
      </c>
      <c r="K9" s="1">
        <f>SUM(H9:J9)</f>
        <v>38320</v>
      </c>
      <c r="L9" s="1"/>
      <c r="M9" s="4"/>
    </row>
    <row r="10" spans="1:10" ht="15">
      <c r="A10" s="4" t="s">
        <v>18</v>
      </c>
      <c r="B10" s="3">
        <v>222</v>
      </c>
      <c r="C10" s="3">
        <v>223</v>
      </c>
      <c r="D10" s="3">
        <v>218</v>
      </c>
      <c r="E10" s="3"/>
      <c r="F10" s="3"/>
      <c r="G10" s="30"/>
      <c r="H10" s="3"/>
      <c r="I10" s="3"/>
      <c r="J10" s="3"/>
    </row>
    <row r="11" spans="1:13" ht="15">
      <c r="A11" s="4" t="s">
        <v>2</v>
      </c>
      <c r="B11" s="66">
        <v>222</v>
      </c>
      <c r="C11" s="66">
        <v>223</v>
      </c>
      <c r="D11" s="66">
        <v>218</v>
      </c>
      <c r="E11" s="3">
        <v>98</v>
      </c>
      <c r="F11" s="3">
        <v>79</v>
      </c>
      <c r="G11" s="30">
        <v>104</v>
      </c>
      <c r="H11" s="3">
        <f aca="true" t="shared" si="1" ref="H11:J15">B11*E11</f>
        <v>21756</v>
      </c>
      <c r="I11" s="3">
        <f t="shared" si="1"/>
        <v>17617</v>
      </c>
      <c r="J11" s="3">
        <f t="shared" si="1"/>
        <v>22672</v>
      </c>
      <c r="M11" s="9"/>
    </row>
    <row r="12" spans="1:13" ht="15">
      <c r="A12" s="3" t="s">
        <v>3</v>
      </c>
      <c r="B12" s="66">
        <v>222</v>
      </c>
      <c r="C12" s="66">
        <v>223</v>
      </c>
      <c r="D12" s="66">
        <v>218</v>
      </c>
      <c r="E12" s="3">
        <v>0</v>
      </c>
      <c r="F12" s="3">
        <v>0</v>
      </c>
      <c r="G12" s="30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M12" s="9"/>
    </row>
    <row r="13" spans="1:10" ht="15">
      <c r="A13" s="3" t="s">
        <v>4</v>
      </c>
      <c r="B13" s="66">
        <v>222</v>
      </c>
      <c r="C13" s="66">
        <v>223</v>
      </c>
      <c r="D13" s="66">
        <v>218</v>
      </c>
      <c r="E13" s="3">
        <v>30</v>
      </c>
      <c r="F13" s="3">
        <v>38</v>
      </c>
      <c r="G13" s="30">
        <v>24</v>
      </c>
      <c r="H13" s="3">
        <f t="shared" si="1"/>
        <v>6660</v>
      </c>
      <c r="I13" s="3">
        <f t="shared" si="1"/>
        <v>8474</v>
      </c>
      <c r="J13" s="3">
        <f t="shared" si="1"/>
        <v>5232</v>
      </c>
    </row>
    <row r="14" spans="1:10" ht="15">
      <c r="A14" s="3" t="s">
        <v>5</v>
      </c>
      <c r="B14" s="66">
        <v>222</v>
      </c>
      <c r="C14" s="66">
        <v>223</v>
      </c>
      <c r="D14" s="66">
        <v>218</v>
      </c>
      <c r="E14" s="3">
        <v>0</v>
      </c>
      <c r="F14" s="3">
        <v>0</v>
      </c>
      <c r="G14" s="30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3" ht="15">
      <c r="A15" s="4" t="s">
        <v>6</v>
      </c>
      <c r="B15" s="66">
        <v>222</v>
      </c>
      <c r="C15" s="66">
        <v>223</v>
      </c>
      <c r="D15" s="66">
        <v>218</v>
      </c>
      <c r="E15" s="3">
        <v>126</v>
      </c>
      <c r="F15" s="3">
        <v>68</v>
      </c>
      <c r="G15" s="30">
        <v>54</v>
      </c>
      <c r="H15" s="3">
        <f t="shared" si="1"/>
        <v>27972</v>
      </c>
      <c r="I15" s="3">
        <f t="shared" si="1"/>
        <v>15164</v>
      </c>
      <c r="J15" s="3">
        <f t="shared" si="1"/>
        <v>11772</v>
      </c>
      <c r="K15" s="1" t="s">
        <v>242</v>
      </c>
      <c r="L15" s="1" t="s">
        <v>243</v>
      </c>
      <c r="M15" s="4" t="s">
        <v>248</v>
      </c>
    </row>
    <row r="16" spans="5:13" ht="15">
      <c r="E16" s="1">
        <f aca="true" t="shared" si="2" ref="E16:J16">SUM(E11:E15)</f>
        <v>254</v>
      </c>
      <c r="F16" s="1">
        <f t="shared" si="2"/>
        <v>185</v>
      </c>
      <c r="G16" s="1">
        <f t="shared" si="2"/>
        <v>182</v>
      </c>
      <c r="H16" s="1">
        <f t="shared" si="2"/>
        <v>56388</v>
      </c>
      <c r="I16" s="1">
        <f t="shared" si="2"/>
        <v>41255</v>
      </c>
      <c r="J16" s="1">
        <f t="shared" si="2"/>
        <v>39676</v>
      </c>
      <c r="K16" s="1">
        <f>SUM(H16:J16)</f>
        <v>137319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57421875" style="0" customWidth="1"/>
    <col min="2" max="2" width="9.421875" style="0" customWidth="1"/>
    <col min="3" max="3" width="10.140625" style="0" customWidth="1"/>
    <col min="4" max="4" width="10.00390625" style="0" customWidth="1"/>
  </cols>
  <sheetData>
    <row r="1" spans="1:4" ht="15">
      <c r="A1" s="1" t="s">
        <v>90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45" t="s">
        <v>362</v>
      </c>
      <c r="N2" s="45"/>
    </row>
    <row r="3" spans="1:10" ht="15">
      <c r="A3" s="3" t="s">
        <v>1</v>
      </c>
      <c r="B3" s="3">
        <v>221</v>
      </c>
      <c r="C3" s="3">
        <v>229</v>
      </c>
      <c r="D3" s="3">
        <v>225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221</v>
      </c>
      <c r="C4" s="66">
        <v>229</v>
      </c>
      <c r="D4" s="66">
        <v>225</v>
      </c>
      <c r="E4" s="3">
        <v>97</v>
      </c>
      <c r="F4" s="3">
        <v>50</v>
      </c>
      <c r="G4" s="30">
        <v>50</v>
      </c>
      <c r="H4" s="3">
        <f aca="true" t="shared" si="0" ref="H4:J8">B4*E4</f>
        <v>21437</v>
      </c>
      <c r="I4" s="3">
        <f t="shared" si="0"/>
        <v>11450</v>
      </c>
      <c r="J4" s="3">
        <f t="shared" si="0"/>
        <v>11250</v>
      </c>
    </row>
    <row r="5" spans="1:10" ht="15">
      <c r="A5" s="3" t="s">
        <v>4</v>
      </c>
      <c r="B5" s="66">
        <v>221</v>
      </c>
      <c r="C5" s="66">
        <v>229</v>
      </c>
      <c r="D5" s="66">
        <v>225</v>
      </c>
      <c r="E5" s="3">
        <v>5</v>
      </c>
      <c r="F5" s="3">
        <v>2</v>
      </c>
      <c r="G5" s="30">
        <v>5</v>
      </c>
      <c r="H5" s="3">
        <f t="shared" si="0"/>
        <v>1105</v>
      </c>
      <c r="I5" s="3">
        <f t="shared" si="0"/>
        <v>458</v>
      </c>
      <c r="J5" s="3">
        <f t="shared" si="0"/>
        <v>1125</v>
      </c>
    </row>
    <row r="6" spans="1:10" ht="15">
      <c r="A6" s="3" t="s">
        <v>5</v>
      </c>
      <c r="B6" s="66">
        <v>221</v>
      </c>
      <c r="C6" s="66">
        <v>229</v>
      </c>
      <c r="D6" s="66">
        <v>225</v>
      </c>
      <c r="E6" s="3">
        <v>34</v>
      </c>
      <c r="F6" s="3">
        <v>40</v>
      </c>
      <c r="G6" s="30">
        <v>32</v>
      </c>
      <c r="H6" s="3">
        <f t="shared" si="0"/>
        <v>7514</v>
      </c>
      <c r="I6" s="3">
        <f t="shared" si="0"/>
        <v>9160</v>
      </c>
      <c r="J6" s="3">
        <f t="shared" si="0"/>
        <v>7200</v>
      </c>
    </row>
    <row r="7" spans="1:10" ht="15">
      <c r="A7" s="3" t="s">
        <v>6</v>
      </c>
      <c r="B7" s="66">
        <v>221</v>
      </c>
      <c r="C7" s="66">
        <v>229</v>
      </c>
      <c r="D7" s="66">
        <v>225</v>
      </c>
      <c r="E7" s="3">
        <v>5</v>
      </c>
      <c r="F7" s="3">
        <v>1</v>
      </c>
      <c r="G7" s="30">
        <v>4</v>
      </c>
      <c r="H7" s="3">
        <f t="shared" si="0"/>
        <v>1105</v>
      </c>
      <c r="I7" s="3">
        <f t="shared" si="0"/>
        <v>229</v>
      </c>
      <c r="J7" s="3">
        <f t="shared" si="0"/>
        <v>900</v>
      </c>
    </row>
    <row r="8" spans="1:13" ht="15">
      <c r="A8" s="3" t="s">
        <v>9</v>
      </c>
      <c r="B8" s="66">
        <v>221</v>
      </c>
      <c r="C8" s="66">
        <v>229</v>
      </c>
      <c r="D8" s="66">
        <v>225</v>
      </c>
      <c r="E8" s="3">
        <v>62</v>
      </c>
      <c r="F8" s="3">
        <v>60</v>
      </c>
      <c r="G8" s="30">
        <v>38</v>
      </c>
      <c r="H8" s="3">
        <f t="shared" si="0"/>
        <v>13702</v>
      </c>
      <c r="I8" s="3">
        <f t="shared" si="0"/>
        <v>13740</v>
      </c>
      <c r="J8" s="3">
        <f t="shared" si="0"/>
        <v>8550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44863</v>
      </c>
      <c r="I9" s="3">
        <f>SUM(I4:I8)</f>
        <v>35037</v>
      </c>
      <c r="J9" s="3">
        <f>SUM(J4:J8)</f>
        <v>29025</v>
      </c>
      <c r="K9" s="1">
        <f>SUM(H9:J9)</f>
        <v>108925</v>
      </c>
      <c r="L9" s="1"/>
      <c r="M9" s="1"/>
    </row>
    <row r="10" spans="1:10" ht="15">
      <c r="A10" s="4" t="s">
        <v>18</v>
      </c>
      <c r="B10" s="3">
        <v>216</v>
      </c>
      <c r="C10" s="3">
        <v>213</v>
      </c>
      <c r="D10" s="3">
        <v>217</v>
      </c>
      <c r="E10" s="3"/>
      <c r="F10" s="3"/>
      <c r="G10" s="30"/>
      <c r="H10" s="3"/>
      <c r="I10" s="3"/>
      <c r="J10" s="3"/>
    </row>
    <row r="11" spans="1:10" ht="15">
      <c r="A11" s="4" t="s">
        <v>3</v>
      </c>
      <c r="B11" s="66">
        <v>216</v>
      </c>
      <c r="C11" s="66">
        <v>213</v>
      </c>
      <c r="D11" s="66">
        <v>217</v>
      </c>
      <c r="E11" s="3">
        <v>11</v>
      </c>
      <c r="F11" s="3">
        <v>3</v>
      </c>
      <c r="G11" s="30">
        <v>7</v>
      </c>
      <c r="H11" s="3">
        <f aca="true" t="shared" si="1" ref="H11:J15">B11*E11</f>
        <v>2376</v>
      </c>
      <c r="I11" s="3">
        <f t="shared" si="1"/>
        <v>639</v>
      </c>
      <c r="J11" s="3">
        <f t="shared" si="1"/>
        <v>1519</v>
      </c>
    </row>
    <row r="12" spans="1:10" ht="15">
      <c r="A12" s="4" t="s">
        <v>4</v>
      </c>
      <c r="B12" s="66">
        <v>216</v>
      </c>
      <c r="C12" s="66">
        <v>213</v>
      </c>
      <c r="D12" s="66">
        <v>217</v>
      </c>
      <c r="E12" s="3">
        <v>0</v>
      </c>
      <c r="F12" s="3">
        <v>0</v>
      </c>
      <c r="G12" s="30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5</v>
      </c>
      <c r="B13" s="66">
        <v>216</v>
      </c>
      <c r="C13" s="66">
        <v>213</v>
      </c>
      <c r="D13" s="66">
        <v>217</v>
      </c>
      <c r="E13" s="3">
        <v>41</v>
      </c>
      <c r="F13" s="3">
        <v>55</v>
      </c>
      <c r="G13" s="30">
        <v>60</v>
      </c>
      <c r="H13" s="3">
        <f t="shared" si="1"/>
        <v>8856</v>
      </c>
      <c r="I13" s="3">
        <f t="shared" si="1"/>
        <v>11715</v>
      </c>
      <c r="J13" s="3">
        <f t="shared" si="1"/>
        <v>13020</v>
      </c>
    </row>
    <row r="14" spans="1:13" ht="15">
      <c r="A14" s="3" t="s">
        <v>8</v>
      </c>
      <c r="B14" s="66">
        <v>216</v>
      </c>
      <c r="C14" s="66">
        <v>213</v>
      </c>
      <c r="D14" s="66">
        <v>217</v>
      </c>
      <c r="E14" s="3">
        <v>0</v>
      </c>
      <c r="F14" s="3">
        <v>0</v>
      </c>
      <c r="G14" s="30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M14" s="9"/>
    </row>
    <row r="15" spans="1:10" ht="15">
      <c r="A15" s="3" t="s">
        <v>9</v>
      </c>
      <c r="B15" s="66">
        <v>216</v>
      </c>
      <c r="C15" s="66">
        <v>213</v>
      </c>
      <c r="D15" s="66">
        <v>217</v>
      </c>
      <c r="E15" s="3">
        <v>60</v>
      </c>
      <c r="F15" s="3">
        <v>114</v>
      </c>
      <c r="G15" s="30">
        <v>70</v>
      </c>
      <c r="H15" s="3">
        <f t="shared" si="1"/>
        <v>12960</v>
      </c>
      <c r="I15" s="3">
        <f t="shared" si="1"/>
        <v>24282</v>
      </c>
      <c r="J15" s="3">
        <f t="shared" si="1"/>
        <v>15190</v>
      </c>
    </row>
    <row r="16" spans="5:13" ht="15">
      <c r="E16" s="1">
        <f aca="true" t="shared" si="2" ref="E16:J16">SUM(E11:E15)</f>
        <v>112</v>
      </c>
      <c r="F16" s="1">
        <f t="shared" si="2"/>
        <v>172</v>
      </c>
      <c r="G16" s="1">
        <f t="shared" si="2"/>
        <v>137</v>
      </c>
      <c r="H16" s="1">
        <f t="shared" si="2"/>
        <v>24192</v>
      </c>
      <c r="I16" s="1">
        <f t="shared" si="2"/>
        <v>36636</v>
      </c>
      <c r="J16" s="1">
        <f t="shared" si="2"/>
        <v>29729</v>
      </c>
      <c r="K16" s="1">
        <f>SUM(H16:J16)</f>
        <v>90557</v>
      </c>
      <c r="L16" s="1"/>
      <c r="M16" s="1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0.00390625" style="0" customWidth="1"/>
  </cols>
  <sheetData>
    <row r="1" spans="1:4" ht="15">
      <c r="A1" s="1" t="s">
        <v>77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354</v>
      </c>
    </row>
    <row r="3" spans="1:10" ht="15">
      <c r="A3" s="3" t="s">
        <v>1</v>
      </c>
      <c r="B3" s="3">
        <v>222</v>
      </c>
      <c r="C3" s="3">
        <v>224</v>
      </c>
      <c r="D3" s="3">
        <v>226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222</v>
      </c>
      <c r="C4" s="66">
        <v>224</v>
      </c>
      <c r="D4" s="66">
        <v>226</v>
      </c>
      <c r="E4" s="3">
        <v>26</v>
      </c>
      <c r="F4" s="3">
        <v>25</v>
      </c>
      <c r="G4" s="30">
        <v>25</v>
      </c>
      <c r="H4" s="3">
        <f>B4*E4</f>
        <v>5772</v>
      </c>
      <c r="I4" s="3">
        <f>C4*F4</f>
        <v>5600</v>
      </c>
      <c r="J4" s="3">
        <f>D4*G4</f>
        <v>5650</v>
      </c>
    </row>
    <row r="5" spans="1:10" ht="15">
      <c r="A5" s="3" t="s">
        <v>3</v>
      </c>
      <c r="B5" s="66">
        <v>222</v>
      </c>
      <c r="C5" s="66">
        <v>224</v>
      </c>
      <c r="D5" s="66">
        <v>226</v>
      </c>
      <c r="E5" s="3">
        <v>5</v>
      </c>
      <c r="F5" s="3">
        <v>5</v>
      </c>
      <c r="G5" s="30">
        <v>6</v>
      </c>
      <c r="H5" s="3">
        <f aca="true" t="shared" si="0" ref="H5:H10">B5*E5</f>
        <v>1110</v>
      </c>
      <c r="I5" s="3">
        <f aca="true" t="shared" si="1" ref="I5:I10">C5*F5</f>
        <v>1120</v>
      </c>
      <c r="J5" s="3">
        <f aca="true" t="shared" si="2" ref="J5:J10">D5*G5</f>
        <v>1356</v>
      </c>
    </row>
    <row r="6" spans="1:13" ht="15">
      <c r="A6" s="3" t="s">
        <v>4</v>
      </c>
      <c r="B6" s="66">
        <v>222</v>
      </c>
      <c r="C6" s="66">
        <v>224</v>
      </c>
      <c r="D6" s="66">
        <v>226</v>
      </c>
      <c r="E6" s="3">
        <v>14</v>
      </c>
      <c r="F6" s="3">
        <v>5</v>
      </c>
      <c r="G6" s="30">
        <v>13</v>
      </c>
      <c r="H6" s="3">
        <f t="shared" si="0"/>
        <v>3108</v>
      </c>
      <c r="I6" s="3">
        <f t="shared" si="1"/>
        <v>1120</v>
      </c>
      <c r="J6" s="3">
        <f t="shared" si="2"/>
        <v>2938</v>
      </c>
      <c r="M6" s="9"/>
    </row>
    <row r="7" spans="1:13" s="64" customFormat="1" ht="15">
      <c r="A7" s="66" t="s">
        <v>5</v>
      </c>
      <c r="B7" s="66">
        <v>222</v>
      </c>
      <c r="C7" s="66">
        <v>224</v>
      </c>
      <c r="D7" s="66">
        <v>226</v>
      </c>
      <c r="E7" s="66">
        <v>7</v>
      </c>
      <c r="F7" s="66">
        <v>10</v>
      </c>
      <c r="G7" s="72">
        <v>6</v>
      </c>
      <c r="H7" s="66">
        <f t="shared" si="0"/>
        <v>1554</v>
      </c>
      <c r="I7" s="66">
        <f t="shared" si="1"/>
        <v>2240</v>
      </c>
      <c r="J7" s="66">
        <f t="shared" si="2"/>
        <v>1356</v>
      </c>
      <c r="M7" s="68"/>
    </row>
    <row r="8" spans="1:13" ht="15">
      <c r="A8" s="3" t="s">
        <v>6</v>
      </c>
      <c r="B8" s="66">
        <v>222</v>
      </c>
      <c r="C8" s="66">
        <v>224</v>
      </c>
      <c r="D8" s="66">
        <v>226</v>
      </c>
      <c r="E8" s="3">
        <v>7</v>
      </c>
      <c r="F8" s="3">
        <v>5</v>
      </c>
      <c r="G8" s="30">
        <v>7</v>
      </c>
      <c r="H8" s="3">
        <f t="shared" si="0"/>
        <v>1554</v>
      </c>
      <c r="I8" s="3">
        <f t="shared" si="1"/>
        <v>1120</v>
      </c>
      <c r="J8" s="3">
        <f t="shared" si="2"/>
        <v>1582</v>
      </c>
      <c r="M8" s="9"/>
    </row>
    <row r="9" spans="1:10" ht="15">
      <c r="A9" s="3" t="s">
        <v>7</v>
      </c>
      <c r="B9" s="66">
        <v>222</v>
      </c>
      <c r="C9" s="66">
        <v>224</v>
      </c>
      <c r="D9" s="66">
        <v>226</v>
      </c>
      <c r="E9" s="3">
        <v>58</v>
      </c>
      <c r="F9" s="3">
        <v>53</v>
      </c>
      <c r="G9" s="30">
        <v>45</v>
      </c>
      <c r="H9" s="3">
        <f t="shared" si="0"/>
        <v>12876</v>
      </c>
      <c r="I9" s="3">
        <f t="shared" si="1"/>
        <v>11872</v>
      </c>
      <c r="J9" s="3">
        <f t="shared" si="2"/>
        <v>10170</v>
      </c>
    </row>
    <row r="10" spans="1:13" ht="15">
      <c r="A10" s="3" t="s">
        <v>8</v>
      </c>
      <c r="B10" s="66">
        <v>222</v>
      </c>
      <c r="C10" s="66">
        <v>224</v>
      </c>
      <c r="D10" s="66">
        <v>226</v>
      </c>
      <c r="E10" s="3">
        <v>55</v>
      </c>
      <c r="F10" s="3">
        <v>65</v>
      </c>
      <c r="G10" s="30">
        <v>29</v>
      </c>
      <c r="H10" s="3">
        <f t="shared" si="0"/>
        <v>12210</v>
      </c>
      <c r="I10" s="3">
        <f t="shared" si="1"/>
        <v>14560</v>
      </c>
      <c r="J10" s="3">
        <f t="shared" si="2"/>
        <v>6554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38184</v>
      </c>
      <c r="I11" s="3">
        <f>SUM(I4:I10)</f>
        <v>37632</v>
      </c>
      <c r="J11" s="3">
        <f>SUM(J4:J10)</f>
        <v>29606</v>
      </c>
      <c r="K11" s="1">
        <f>SUM(H11:J11)</f>
        <v>105422</v>
      </c>
      <c r="L11" s="1"/>
      <c r="M11" s="1"/>
    </row>
    <row r="12" spans="1:10" ht="15">
      <c r="A12" s="4" t="s">
        <v>18</v>
      </c>
      <c r="B12" s="3">
        <v>222</v>
      </c>
      <c r="C12" s="3">
        <v>224</v>
      </c>
      <c r="D12" s="3">
        <v>226</v>
      </c>
      <c r="E12" s="3"/>
      <c r="F12" s="3"/>
      <c r="G12" s="30"/>
      <c r="H12" s="3"/>
      <c r="I12" s="3"/>
      <c r="J12" s="3"/>
    </row>
    <row r="13" spans="1:13" ht="15">
      <c r="A13" s="4" t="s">
        <v>2</v>
      </c>
      <c r="B13" s="66">
        <v>222</v>
      </c>
      <c r="C13" s="66">
        <v>224</v>
      </c>
      <c r="D13" s="66">
        <v>226</v>
      </c>
      <c r="E13" s="3">
        <v>43</v>
      </c>
      <c r="F13" s="3">
        <v>44</v>
      </c>
      <c r="G13" s="30">
        <v>34</v>
      </c>
      <c r="H13" s="3">
        <f aca="true" t="shared" si="3" ref="H13:J19">B13*E13</f>
        <v>9546</v>
      </c>
      <c r="I13" s="3">
        <f t="shared" si="3"/>
        <v>9856</v>
      </c>
      <c r="J13" s="3">
        <f t="shared" si="3"/>
        <v>7684</v>
      </c>
      <c r="M13" s="9"/>
    </row>
    <row r="14" spans="1:10" ht="15">
      <c r="A14" s="3" t="s">
        <v>3</v>
      </c>
      <c r="B14" s="66">
        <v>222</v>
      </c>
      <c r="C14" s="66">
        <v>224</v>
      </c>
      <c r="D14" s="66">
        <v>226</v>
      </c>
      <c r="E14" s="3">
        <v>66</v>
      </c>
      <c r="F14" s="3">
        <v>69</v>
      </c>
      <c r="G14" s="30">
        <v>35</v>
      </c>
      <c r="H14" s="3">
        <f t="shared" si="3"/>
        <v>14652</v>
      </c>
      <c r="I14" s="3">
        <f t="shared" si="3"/>
        <v>15456</v>
      </c>
      <c r="J14" s="3">
        <f t="shared" si="3"/>
        <v>7910</v>
      </c>
    </row>
    <row r="15" spans="1:10" ht="15">
      <c r="A15" s="3" t="s">
        <v>4</v>
      </c>
      <c r="B15" s="66">
        <v>222</v>
      </c>
      <c r="C15" s="66">
        <v>224</v>
      </c>
      <c r="D15" s="66">
        <v>226</v>
      </c>
      <c r="E15" s="3">
        <v>93</v>
      </c>
      <c r="F15" s="3">
        <v>88</v>
      </c>
      <c r="G15" s="30">
        <v>85</v>
      </c>
      <c r="H15" s="3">
        <f t="shared" si="3"/>
        <v>20646</v>
      </c>
      <c r="I15" s="3">
        <f t="shared" si="3"/>
        <v>19712</v>
      </c>
      <c r="J15" s="3">
        <f t="shared" si="3"/>
        <v>19210</v>
      </c>
    </row>
    <row r="16" spans="1:10" ht="15">
      <c r="A16" s="3" t="s">
        <v>5</v>
      </c>
      <c r="B16" s="66">
        <v>222</v>
      </c>
      <c r="C16" s="66">
        <v>224</v>
      </c>
      <c r="D16" s="66">
        <v>226</v>
      </c>
      <c r="E16" s="3">
        <v>73</v>
      </c>
      <c r="F16" s="3">
        <v>73</v>
      </c>
      <c r="G16" s="30">
        <v>107</v>
      </c>
      <c r="H16" s="3">
        <f t="shared" si="3"/>
        <v>16206</v>
      </c>
      <c r="I16" s="3">
        <f t="shared" si="3"/>
        <v>16352</v>
      </c>
      <c r="J16" s="3">
        <f t="shared" si="3"/>
        <v>24182</v>
      </c>
    </row>
    <row r="17" spans="1:10" ht="15">
      <c r="A17" s="4" t="s">
        <v>6</v>
      </c>
      <c r="B17" s="66">
        <v>222</v>
      </c>
      <c r="C17" s="66">
        <v>224</v>
      </c>
      <c r="D17" s="66">
        <v>226</v>
      </c>
      <c r="E17" s="3">
        <v>49</v>
      </c>
      <c r="F17" s="3">
        <v>63</v>
      </c>
      <c r="G17" s="30">
        <v>53</v>
      </c>
      <c r="H17" s="3">
        <f t="shared" si="3"/>
        <v>10878</v>
      </c>
      <c r="I17" s="3">
        <f t="shared" si="3"/>
        <v>14112</v>
      </c>
      <c r="J17" s="3">
        <f t="shared" si="3"/>
        <v>11978</v>
      </c>
    </row>
    <row r="18" spans="1:10" ht="15">
      <c r="A18" s="4" t="s">
        <v>7</v>
      </c>
      <c r="B18" s="66">
        <v>222</v>
      </c>
      <c r="C18" s="66">
        <v>224</v>
      </c>
      <c r="D18" s="66">
        <v>226</v>
      </c>
      <c r="E18" s="3">
        <v>40</v>
      </c>
      <c r="F18" s="3">
        <v>44</v>
      </c>
      <c r="G18" s="30">
        <v>62</v>
      </c>
      <c r="H18" s="3">
        <f t="shared" si="3"/>
        <v>8880</v>
      </c>
      <c r="I18" s="3">
        <f t="shared" si="3"/>
        <v>9856</v>
      </c>
      <c r="J18" s="3">
        <f t="shared" si="3"/>
        <v>14012</v>
      </c>
    </row>
    <row r="19" spans="1:10" ht="15">
      <c r="A19" s="4" t="s">
        <v>8</v>
      </c>
      <c r="B19" s="66">
        <v>222</v>
      </c>
      <c r="C19" s="66">
        <v>224</v>
      </c>
      <c r="D19" s="66">
        <v>226</v>
      </c>
      <c r="E19" s="3">
        <v>34</v>
      </c>
      <c r="F19" s="3">
        <v>27</v>
      </c>
      <c r="G19" s="30">
        <v>50</v>
      </c>
      <c r="H19" s="3">
        <f t="shared" si="3"/>
        <v>7548</v>
      </c>
      <c r="I19" s="3">
        <f t="shared" si="3"/>
        <v>6048</v>
      </c>
      <c r="J19" s="3">
        <f t="shared" si="3"/>
        <v>11300</v>
      </c>
    </row>
    <row r="20" spans="5:13" ht="15">
      <c r="E20" s="1">
        <f>SUM(E13:E19)</f>
        <v>398</v>
      </c>
      <c r="F20" s="1">
        <f>SUM(F13:F19)</f>
        <v>408</v>
      </c>
      <c r="G20" s="1">
        <f>SUM(G13:G19)</f>
        <v>426</v>
      </c>
      <c r="H20" s="1">
        <f>SUM(H13:H17)</f>
        <v>71928</v>
      </c>
      <c r="I20" s="1">
        <f>SUM(I13:I17)</f>
        <v>75488</v>
      </c>
      <c r="J20" s="1">
        <f>SUM(J13:J17)</f>
        <v>70964</v>
      </c>
      <c r="K20" s="1">
        <f>SUM(H20:J20)</f>
        <v>218380</v>
      </c>
      <c r="L20" s="1"/>
      <c r="M20" s="1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91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58">
        <v>43469</v>
      </c>
      <c r="N2" s="45"/>
    </row>
    <row r="3" spans="1:10" ht="15">
      <c r="A3" s="3" t="s">
        <v>1</v>
      </c>
      <c r="B3" s="3">
        <v>225</v>
      </c>
      <c r="C3" s="3">
        <v>225</v>
      </c>
      <c r="D3" s="3">
        <v>225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225</v>
      </c>
      <c r="C4" s="66">
        <v>225</v>
      </c>
      <c r="D4" s="66">
        <v>225</v>
      </c>
      <c r="E4" s="3">
        <v>25</v>
      </c>
      <c r="F4" s="3">
        <v>13</v>
      </c>
      <c r="G4" s="30">
        <v>12</v>
      </c>
      <c r="H4" s="3">
        <f aca="true" t="shared" si="0" ref="H4:J5">B4*E4</f>
        <v>5625</v>
      </c>
      <c r="I4" s="3">
        <f t="shared" si="0"/>
        <v>2925</v>
      </c>
      <c r="J4" s="3">
        <f t="shared" si="0"/>
        <v>2700</v>
      </c>
    </row>
    <row r="5" spans="1:13" ht="15">
      <c r="A5" s="3" t="s">
        <v>3</v>
      </c>
      <c r="B5" s="66">
        <v>225</v>
      </c>
      <c r="C5" s="66">
        <v>225</v>
      </c>
      <c r="D5" s="66">
        <v>225</v>
      </c>
      <c r="E5" s="3">
        <v>70</v>
      </c>
      <c r="F5" s="3">
        <v>45</v>
      </c>
      <c r="G5" s="30">
        <v>50</v>
      </c>
      <c r="H5" s="3">
        <f t="shared" si="0"/>
        <v>15750</v>
      </c>
      <c r="I5" s="3">
        <f t="shared" si="0"/>
        <v>10125</v>
      </c>
      <c r="J5" s="3">
        <f t="shared" si="0"/>
        <v>11250</v>
      </c>
      <c r="M5" s="9"/>
    </row>
    <row r="6" spans="1:13" ht="15">
      <c r="A6" s="3" t="s">
        <v>5</v>
      </c>
      <c r="B6" s="66">
        <v>225</v>
      </c>
      <c r="C6" s="66">
        <v>225</v>
      </c>
      <c r="D6" s="66">
        <v>225</v>
      </c>
      <c r="E6" s="3">
        <v>0</v>
      </c>
      <c r="F6" s="3">
        <v>0</v>
      </c>
      <c r="G6" s="30">
        <v>0</v>
      </c>
      <c r="H6" s="3">
        <f aca="true" t="shared" si="1" ref="H6:H11">B6*E6</f>
        <v>0</v>
      </c>
      <c r="I6" s="3">
        <f aca="true" t="shared" si="2" ref="I6:I11">C6*F6</f>
        <v>0</v>
      </c>
      <c r="J6" s="3">
        <f aca="true" t="shared" si="3" ref="J6:J11">D6*G6</f>
        <v>0</v>
      </c>
      <c r="M6" s="9"/>
    </row>
    <row r="7" spans="1:13" ht="15">
      <c r="A7" s="3" t="s">
        <v>6</v>
      </c>
      <c r="B7" s="66">
        <v>225</v>
      </c>
      <c r="C7" s="66">
        <v>225</v>
      </c>
      <c r="D7" s="66">
        <v>225</v>
      </c>
      <c r="E7" s="3">
        <v>0</v>
      </c>
      <c r="F7" s="3">
        <v>0</v>
      </c>
      <c r="G7" s="30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M7" s="45"/>
    </row>
    <row r="8" spans="1:10" ht="15">
      <c r="A8" s="3" t="s">
        <v>7</v>
      </c>
      <c r="B8" s="66">
        <v>225</v>
      </c>
      <c r="C8" s="66">
        <v>225</v>
      </c>
      <c r="D8" s="66">
        <v>225</v>
      </c>
      <c r="E8" s="3">
        <v>2</v>
      </c>
      <c r="F8" s="3">
        <v>35</v>
      </c>
      <c r="G8" s="30">
        <v>33</v>
      </c>
      <c r="H8" s="3">
        <f t="shared" si="1"/>
        <v>450</v>
      </c>
      <c r="I8" s="3">
        <f t="shared" si="2"/>
        <v>7875</v>
      </c>
      <c r="J8" s="3">
        <f t="shared" si="3"/>
        <v>7425</v>
      </c>
    </row>
    <row r="9" spans="1:10" ht="15">
      <c r="A9" s="3" t="s">
        <v>8</v>
      </c>
      <c r="B9" s="66">
        <v>225</v>
      </c>
      <c r="C9" s="66">
        <v>225</v>
      </c>
      <c r="D9" s="66">
        <v>225</v>
      </c>
      <c r="E9" s="3">
        <v>95</v>
      </c>
      <c r="F9" s="3">
        <v>125</v>
      </c>
      <c r="G9" s="30">
        <v>75</v>
      </c>
      <c r="H9" s="3">
        <f t="shared" si="1"/>
        <v>21375</v>
      </c>
      <c r="I9" s="3">
        <f t="shared" si="2"/>
        <v>28125</v>
      </c>
      <c r="J9" s="3">
        <f t="shared" si="3"/>
        <v>16875</v>
      </c>
    </row>
    <row r="10" spans="1:10" ht="15">
      <c r="A10" s="3" t="s">
        <v>9</v>
      </c>
      <c r="B10" s="66">
        <v>225</v>
      </c>
      <c r="C10" s="66">
        <v>225</v>
      </c>
      <c r="D10" s="66">
        <v>225</v>
      </c>
      <c r="E10" s="3">
        <v>80</v>
      </c>
      <c r="F10" s="3">
        <v>75</v>
      </c>
      <c r="G10" s="30">
        <v>65</v>
      </c>
      <c r="H10" s="3">
        <f t="shared" si="1"/>
        <v>18000</v>
      </c>
      <c r="I10" s="3">
        <f t="shared" si="2"/>
        <v>16875</v>
      </c>
      <c r="J10" s="3">
        <f t="shared" si="3"/>
        <v>14625</v>
      </c>
    </row>
    <row r="11" spans="1:13" ht="15">
      <c r="A11" s="3" t="s">
        <v>11</v>
      </c>
      <c r="B11" s="66">
        <v>225</v>
      </c>
      <c r="C11" s="66">
        <v>225</v>
      </c>
      <c r="D11" s="66">
        <v>225</v>
      </c>
      <c r="E11" s="3">
        <v>0</v>
      </c>
      <c r="F11" s="3">
        <v>0</v>
      </c>
      <c r="G11" s="30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1" t="s">
        <v>242</v>
      </c>
      <c r="L11" s="1" t="s">
        <v>243</v>
      </c>
      <c r="M11" s="1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SUM(H5:H11)</f>
        <v>55575</v>
      </c>
      <c r="I12" s="3">
        <f>SUM(I5:I11)</f>
        <v>63000</v>
      </c>
      <c r="J12" s="3">
        <f>SUM(J5:J11)</f>
        <v>50175</v>
      </c>
      <c r="K12" s="1">
        <f>SUM(H12:J12)</f>
        <v>168750</v>
      </c>
      <c r="L12" s="1"/>
      <c r="M12" s="1"/>
    </row>
    <row r="13" spans="1:10" ht="15">
      <c r="A13" s="4" t="s">
        <v>18</v>
      </c>
      <c r="B13" s="3">
        <v>235</v>
      </c>
      <c r="C13" s="3">
        <v>235</v>
      </c>
      <c r="D13" s="3">
        <v>235</v>
      </c>
      <c r="E13" s="3"/>
      <c r="F13" s="3"/>
      <c r="G13" s="30"/>
      <c r="H13" s="3"/>
      <c r="I13" s="3"/>
      <c r="J13" s="3"/>
    </row>
    <row r="14" spans="1:10" ht="15">
      <c r="A14" s="11" t="s">
        <v>2</v>
      </c>
      <c r="B14" s="66">
        <v>235</v>
      </c>
      <c r="C14" s="66">
        <v>235</v>
      </c>
      <c r="D14" s="66">
        <v>235</v>
      </c>
      <c r="E14" s="11">
        <v>3</v>
      </c>
      <c r="F14" s="11">
        <v>8</v>
      </c>
      <c r="G14" s="27">
        <v>25</v>
      </c>
      <c r="H14" s="11">
        <f>B14*E14</f>
        <v>705</v>
      </c>
      <c r="I14" s="11">
        <f>C14*F14</f>
        <v>1880</v>
      </c>
      <c r="J14" s="11">
        <f>D14*G14</f>
        <v>5875</v>
      </c>
    </row>
    <row r="15" spans="1:10" ht="15">
      <c r="A15" s="11" t="s">
        <v>3</v>
      </c>
      <c r="B15" s="66">
        <v>235</v>
      </c>
      <c r="C15" s="66">
        <v>235</v>
      </c>
      <c r="D15" s="66">
        <v>235</v>
      </c>
      <c r="E15" s="11">
        <v>0</v>
      </c>
      <c r="F15" s="11">
        <v>0</v>
      </c>
      <c r="G15" s="27">
        <v>0</v>
      </c>
      <c r="H15" s="11">
        <f aca="true" t="shared" si="4" ref="H15:H20">B15*E15</f>
        <v>0</v>
      </c>
      <c r="I15" s="11">
        <f aca="true" t="shared" si="5" ref="I15:I20">C15*F15</f>
        <v>0</v>
      </c>
      <c r="J15" s="11">
        <f aca="true" t="shared" si="6" ref="J15:J20">D15*G15</f>
        <v>0</v>
      </c>
    </row>
    <row r="16" spans="1:10" ht="15">
      <c r="A16" s="11" t="s">
        <v>5</v>
      </c>
      <c r="B16" s="66">
        <v>235</v>
      </c>
      <c r="C16" s="66">
        <v>235</v>
      </c>
      <c r="D16" s="66">
        <v>235</v>
      </c>
      <c r="E16" s="11">
        <v>80</v>
      </c>
      <c r="F16" s="11">
        <v>120</v>
      </c>
      <c r="G16" s="27">
        <v>75</v>
      </c>
      <c r="H16" s="11">
        <f t="shared" si="4"/>
        <v>18800</v>
      </c>
      <c r="I16" s="11">
        <f t="shared" si="5"/>
        <v>28200</v>
      </c>
      <c r="J16" s="11">
        <f t="shared" si="6"/>
        <v>17625</v>
      </c>
    </row>
    <row r="17" spans="1:10" ht="15">
      <c r="A17" s="11" t="s">
        <v>6</v>
      </c>
      <c r="B17" s="66">
        <v>235</v>
      </c>
      <c r="C17" s="66">
        <v>235</v>
      </c>
      <c r="D17" s="66">
        <v>235</v>
      </c>
      <c r="E17" s="11">
        <v>35</v>
      </c>
      <c r="F17" s="11">
        <v>70</v>
      </c>
      <c r="G17" s="27">
        <v>60</v>
      </c>
      <c r="H17" s="11">
        <f t="shared" si="4"/>
        <v>8225</v>
      </c>
      <c r="I17" s="11">
        <f t="shared" si="5"/>
        <v>16450</v>
      </c>
      <c r="J17" s="11">
        <f t="shared" si="6"/>
        <v>14100</v>
      </c>
    </row>
    <row r="18" spans="1:10" ht="15">
      <c r="A18" s="11" t="s">
        <v>9</v>
      </c>
      <c r="B18" s="66">
        <v>235</v>
      </c>
      <c r="C18" s="66">
        <v>235</v>
      </c>
      <c r="D18" s="66">
        <v>235</v>
      </c>
      <c r="E18" s="11">
        <v>30</v>
      </c>
      <c r="F18" s="11">
        <v>45</v>
      </c>
      <c r="G18" s="27">
        <v>30</v>
      </c>
      <c r="H18" s="11">
        <f t="shared" si="4"/>
        <v>7050</v>
      </c>
      <c r="I18" s="11">
        <f t="shared" si="5"/>
        <v>10575</v>
      </c>
      <c r="J18" s="11">
        <f t="shared" si="6"/>
        <v>7050</v>
      </c>
    </row>
    <row r="19" spans="1:10" ht="15">
      <c r="A19" s="11" t="s">
        <v>11</v>
      </c>
      <c r="B19" s="66">
        <v>235</v>
      </c>
      <c r="C19" s="66">
        <v>235</v>
      </c>
      <c r="D19" s="66">
        <v>235</v>
      </c>
      <c r="E19" s="11">
        <v>0</v>
      </c>
      <c r="F19" s="11">
        <v>0</v>
      </c>
      <c r="G19" s="27">
        <v>10</v>
      </c>
      <c r="H19" s="11">
        <f t="shared" si="4"/>
        <v>0</v>
      </c>
      <c r="I19" s="11">
        <f t="shared" si="5"/>
        <v>0</v>
      </c>
      <c r="J19" s="11">
        <f t="shared" si="6"/>
        <v>2350</v>
      </c>
    </row>
    <row r="20" spans="1:10" ht="15">
      <c r="A20" s="11" t="s">
        <v>13</v>
      </c>
      <c r="B20" s="66">
        <v>235</v>
      </c>
      <c r="C20" s="66">
        <v>235</v>
      </c>
      <c r="D20" s="66">
        <v>235</v>
      </c>
      <c r="E20" s="11">
        <v>98</v>
      </c>
      <c r="F20" s="11">
        <v>80</v>
      </c>
      <c r="G20" s="27">
        <v>60</v>
      </c>
      <c r="H20" s="11">
        <f t="shared" si="4"/>
        <v>23030</v>
      </c>
      <c r="I20" s="11">
        <f t="shared" si="5"/>
        <v>18800</v>
      </c>
      <c r="J20" s="11">
        <f t="shared" si="6"/>
        <v>14100</v>
      </c>
    </row>
    <row r="21" spans="5:13" ht="15">
      <c r="E21" s="1">
        <f aca="true" t="shared" si="7" ref="E21:J21">SUM(E14:E20)</f>
        <v>246</v>
      </c>
      <c r="F21" s="1">
        <f t="shared" si="7"/>
        <v>323</v>
      </c>
      <c r="G21" s="1">
        <f t="shared" si="7"/>
        <v>260</v>
      </c>
      <c r="H21" s="1">
        <f t="shared" si="7"/>
        <v>57810</v>
      </c>
      <c r="I21" s="1">
        <f t="shared" si="7"/>
        <v>75905</v>
      </c>
      <c r="J21" s="1">
        <f t="shared" si="7"/>
        <v>61100</v>
      </c>
      <c r="K21" s="1">
        <f>SUM(H21:J21)</f>
        <v>194815</v>
      </c>
      <c r="L21" s="1"/>
      <c r="M2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00390625" style="0" customWidth="1"/>
  </cols>
  <sheetData>
    <row r="1" spans="1:7" ht="15">
      <c r="A1" s="1" t="s">
        <v>29</v>
      </c>
      <c r="B1" s="1"/>
      <c r="C1" s="1"/>
      <c r="D1" s="1"/>
      <c r="E1" s="1"/>
      <c r="F1" s="1"/>
      <c r="G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1" t="s">
        <v>239</v>
      </c>
      <c r="I2" s="4" t="s">
        <v>240</v>
      </c>
      <c r="J2" s="1" t="s">
        <v>241</v>
      </c>
      <c r="M2" t="s">
        <v>353</v>
      </c>
    </row>
    <row r="3" spans="1:10" ht="15">
      <c r="A3" s="3" t="s">
        <v>1</v>
      </c>
      <c r="B3" s="3">
        <v>225</v>
      </c>
      <c r="C3" s="3">
        <v>223</v>
      </c>
      <c r="D3" s="3">
        <v>224</v>
      </c>
      <c r="E3" s="3"/>
      <c r="F3" s="3"/>
      <c r="G3" s="3"/>
      <c r="H3" s="1"/>
      <c r="I3" s="1"/>
      <c r="J3" s="1"/>
    </row>
    <row r="4" spans="1:10" ht="15">
      <c r="A4" s="3" t="s">
        <v>2</v>
      </c>
      <c r="B4" s="66">
        <v>225</v>
      </c>
      <c r="C4" s="66">
        <v>223</v>
      </c>
      <c r="D4" s="66">
        <v>224</v>
      </c>
      <c r="E4" s="3">
        <v>1</v>
      </c>
      <c r="F4" s="3">
        <v>1</v>
      </c>
      <c r="G4" s="3">
        <v>5</v>
      </c>
      <c r="H4" s="1">
        <f aca="true" t="shared" si="0" ref="H4:J7">B4*E4</f>
        <v>225</v>
      </c>
      <c r="I4" s="1">
        <f t="shared" si="0"/>
        <v>223</v>
      </c>
      <c r="J4" s="1">
        <f t="shared" si="0"/>
        <v>1120</v>
      </c>
    </row>
    <row r="5" spans="1:10" ht="15">
      <c r="A5" s="5" t="s">
        <v>3</v>
      </c>
      <c r="B5" s="66">
        <v>225</v>
      </c>
      <c r="C5" s="66">
        <v>223</v>
      </c>
      <c r="D5" s="66">
        <v>224</v>
      </c>
      <c r="E5" s="5">
        <v>5</v>
      </c>
      <c r="F5" s="5">
        <v>5</v>
      </c>
      <c r="G5" s="5">
        <v>5</v>
      </c>
      <c r="H5" s="1">
        <f t="shared" si="0"/>
        <v>1125</v>
      </c>
      <c r="I5" s="1">
        <f t="shared" si="0"/>
        <v>1115</v>
      </c>
      <c r="J5" s="1">
        <f t="shared" si="0"/>
        <v>1120</v>
      </c>
    </row>
    <row r="6" spans="1:13" ht="15">
      <c r="A6" s="11" t="s">
        <v>4</v>
      </c>
      <c r="B6" s="66">
        <v>225</v>
      </c>
      <c r="C6" s="66">
        <v>223</v>
      </c>
      <c r="D6" s="66">
        <v>224</v>
      </c>
      <c r="E6" s="11">
        <v>68</v>
      </c>
      <c r="F6" s="11">
        <v>62</v>
      </c>
      <c r="G6" s="27">
        <v>67</v>
      </c>
      <c r="H6" s="1">
        <f t="shared" si="0"/>
        <v>15300</v>
      </c>
      <c r="I6" s="1">
        <f t="shared" si="0"/>
        <v>13826</v>
      </c>
      <c r="J6" s="1">
        <f t="shared" si="0"/>
        <v>15008</v>
      </c>
      <c r="K6" s="1" t="s">
        <v>242</v>
      </c>
      <c r="L6" s="1" t="s">
        <v>243</v>
      </c>
      <c r="M6" s="1" t="s">
        <v>244</v>
      </c>
    </row>
    <row r="7" spans="1:13" ht="15">
      <c r="A7" s="11" t="s">
        <v>5</v>
      </c>
      <c r="B7" s="66">
        <v>225</v>
      </c>
      <c r="C7" s="66">
        <v>223</v>
      </c>
      <c r="D7" s="66">
        <v>224</v>
      </c>
      <c r="E7" s="11">
        <v>35</v>
      </c>
      <c r="F7" s="11">
        <v>41</v>
      </c>
      <c r="G7" s="27">
        <v>49</v>
      </c>
      <c r="H7" s="1">
        <f>B7*E7</f>
        <v>7875</v>
      </c>
      <c r="I7" s="1">
        <f t="shared" si="0"/>
        <v>9143</v>
      </c>
      <c r="J7" s="1">
        <f t="shared" si="0"/>
        <v>10976</v>
      </c>
      <c r="K7" s="1"/>
      <c r="L7" s="1"/>
      <c r="M7" s="1"/>
    </row>
    <row r="8" spans="1:13" ht="15">
      <c r="A8" s="6"/>
      <c r="B8" s="6"/>
      <c r="C8" s="6"/>
      <c r="D8" s="6"/>
      <c r="E8" s="3">
        <f>SUM(E4:E7)</f>
        <v>109</v>
      </c>
      <c r="F8" s="3">
        <f>SUM(F4:F7)</f>
        <v>109</v>
      </c>
      <c r="G8" s="3">
        <f>SUM(G4:G7)</f>
        <v>126</v>
      </c>
      <c r="H8" s="1">
        <f>SUM(H4:H6)</f>
        <v>16650</v>
      </c>
      <c r="I8" s="1">
        <f>SUM(I4:I6)</f>
        <v>15164</v>
      </c>
      <c r="J8" s="1">
        <f>SUM(J4:J6)</f>
        <v>17248</v>
      </c>
      <c r="K8" s="1">
        <f>SUM(H8:J8)</f>
        <v>49062</v>
      </c>
      <c r="L8" s="1"/>
      <c r="M8" s="1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0.57421875" style="0" customWidth="1"/>
  </cols>
  <sheetData>
    <row r="1" spans="1:4" ht="15">
      <c r="A1" s="1" t="s">
        <v>78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354</v>
      </c>
    </row>
    <row r="3" spans="1:10" ht="15">
      <c r="A3" s="3" t="s">
        <v>1</v>
      </c>
      <c r="B3" s="3">
        <v>222</v>
      </c>
      <c r="C3" s="3">
        <v>223</v>
      </c>
      <c r="D3" s="3">
        <v>220</v>
      </c>
      <c r="E3" s="3"/>
      <c r="F3" s="3"/>
      <c r="G3" s="30"/>
      <c r="H3" s="3"/>
      <c r="I3" s="3"/>
      <c r="J3" s="3"/>
    </row>
    <row r="4" spans="1:10" ht="15">
      <c r="A4" s="3" t="s">
        <v>4</v>
      </c>
      <c r="B4" s="66">
        <v>222</v>
      </c>
      <c r="C4" s="66">
        <v>223</v>
      </c>
      <c r="D4" s="66">
        <v>220</v>
      </c>
      <c r="E4" s="3">
        <v>10</v>
      </c>
      <c r="F4" s="3">
        <v>16</v>
      </c>
      <c r="G4" s="30">
        <v>14</v>
      </c>
      <c r="H4" s="3">
        <f aca="true" t="shared" si="0" ref="H4:J7">B4*E4</f>
        <v>2220</v>
      </c>
      <c r="I4" s="3">
        <f t="shared" si="0"/>
        <v>3568</v>
      </c>
      <c r="J4" s="3">
        <f t="shared" si="0"/>
        <v>3080</v>
      </c>
    </row>
    <row r="5" spans="1:10" ht="15">
      <c r="A5" s="3" t="s">
        <v>5</v>
      </c>
      <c r="B5" s="66">
        <v>222</v>
      </c>
      <c r="C5" s="66">
        <v>223</v>
      </c>
      <c r="D5" s="66">
        <v>220</v>
      </c>
      <c r="E5" s="3">
        <v>68</v>
      </c>
      <c r="F5" s="3">
        <v>31</v>
      </c>
      <c r="G5" s="30">
        <v>43</v>
      </c>
      <c r="H5" s="3">
        <f t="shared" si="0"/>
        <v>15096</v>
      </c>
      <c r="I5" s="3">
        <f t="shared" si="0"/>
        <v>6913</v>
      </c>
      <c r="J5" s="3">
        <f t="shared" si="0"/>
        <v>9460</v>
      </c>
    </row>
    <row r="6" spans="1:10" ht="15">
      <c r="A6" s="3" t="s">
        <v>7</v>
      </c>
      <c r="B6" s="66">
        <v>222</v>
      </c>
      <c r="C6" s="66">
        <v>223</v>
      </c>
      <c r="D6" s="66">
        <v>220</v>
      </c>
      <c r="E6" s="3">
        <v>43</v>
      </c>
      <c r="F6" s="3">
        <v>72</v>
      </c>
      <c r="G6" s="30">
        <v>61</v>
      </c>
      <c r="H6" s="3">
        <f t="shared" si="0"/>
        <v>9546</v>
      </c>
      <c r="I6" s="3">
        <f t="shared" si="0"/>
        <v>16056</v>
      </c>
      <c r="J6" s="3">
        <f t="shared" si="0"/>
        <v>13420</v>
      </c>
    </row>
    <row r="7" spans="1:13" ht="15">
      <c r="A7" s="3" t="s">
        <v>13</v>
      </c>
      <c r="B7" s="66">
        <v>222</v>
      </c>
      <c r="C7" s="66">
        <v>223</v>
      </c>
      <c r="D7" s="66">
        <v>220</v>
      </c>
      <c r="E7" s="3">
        <v>51</v>
      </c>
      <c r="F7" s="3">
        <v>71</v>
      </c>
      <c r="G7" s="30">
        <v>58</v>
      </c>
      <c r="H7" s="3">
        <f t="shared" si="0"/>
        <v>11322</v>
      </c>
      <c r="I7" s="3">
        <f t="shared" si="0"/>
        <v>15833</v>
      </c>
      <c r="J7" s="3">
        <f t="shared" si="0"/>
        <v>12760</v>
      </c>
      <c r="K7" s="48" t="s">
        <v>242</v>
      </c>
      <c r="L7" s="48" t="s">
        <v>243</v>
      </c>
      <c r="M7" s="48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38184</v>
      </c>
      <c r="I8" s="3">
        <f>SUM(I4:I7)</f>
        <v>42370</v>
      </c>
      <c r="J8" s="30">
        <f>SUM(J4:J7)</f>
        <v>38720</v>
      </c>
      <c r="K8" s="1">
        <f>SUM(H8:J8)</f>
        <v>119274</v>
      </c>
      <c r="L8" s="1"/>
      <c r="M8" s="1"/>
    </row>
    <row r="9" spans="1:13" ht="15">
      <c r="A9" s="4" t="s">
        <v>18</v>
      </c>
      <c r="B9" s="3">
        <v>222</v>
      </c>
      <c r="C9" s="3">
        <v>223</v>
      </c>
      <c r="D9" s="3">
        <v>220</v>
      </c>
      <c r="E9" s="3"/>
      <c r="F9" s="3"/>
      <c r="G9" s="30"/>
      <c r="H9" s="3"/>
      <c r="I9" s="3"/>
      <c r="J9" s="30"/>
      <c r="K9" s="2"/>
      <c r="L9" s="2"/>
      <c r="M9" s="2"/>
    </row>
    <row r="10" spans="1:10" ht="15">
      <c r="A10" s="4" t="s">
        <v>2</v>
      </c>
      <c r="B10" s="66">
        <v>222</v>
      </c>
      <c r="C10" s="66">
        <v>223</v>
      </c>
      <c r="D10" s="66">
        <v>220</v>
      </c>
      <c r="E10" s="3">
        <v>3</v>
      </c>
      <c r="F10" s="3">
        <v>3</v>
      </c>
      <c r="G10" s="30">
        <v>3</v>
      </c>
      <c r="H10" s="3">
        <f aca="true" t="shared" si="1" ref="H10:J14">B10*E10</f>
        <v>666</v>
      </c>
      <c r="I10" s="3">
        <f t="shared" si="1"/>
        <v>669</v>
      </c>
      <c r="J10" s="3">
        <f t="shared" si="1"/>
        <v>660</v>
      </c>
    </row>
    <row r="11" spans="1:10" ht="15">
      <c r="A11" s="3" t="s">
        <v>3</v>
      </c>
      <c r="B11" s="66">
        <v>222</v>
      </c>
      <c r="C11" s="66">
        <v>223</v>
      </c>
      <c r="D11" s="66">
        <v>220</v>
      </c>
      <c r="E11" s="3">
        <v>13</v>
      </c>
      <c r="F11" s="3">
        <v>18</v>
      </c>
      <c r="G11" s="30">
        <v>44</v>
      </c>
      <c r="H11" s="3">
        <f t="shared" si="1"/>
        <v>2886</v>
      </c>
      <c r="I11" s="3">
        <f t="shared" si="1"/>
        <v>4014</v>
      </c>
      <c r="J11" s="3">
        <f t="shared" si="1"/>
        <v>9680</v>
      </c>
    </row>
    <row r="12" spans="1:10" ht="15">
      <c r="A12" s="3" t="s">
        <v>7</v>
      </c>
      <c r="B12" s="66">
        <v>222</v>
      </c>
      <c r="C12" s="66">
        <v>223</v>
      </c>
      <c r="D12" s="66">
        <v>220</v>
      </c>
      <c r="E12" s="3">
        <v>81</v>
      </c>
      <c r="F12" s="3">
        <v>31</v>
      </c>
      <c r="G12" s="30">
        <v>57</v>
      </c>
      <c r="H12" s="3">
        <f t="shared" si="1"/>
        <v>17982</v>
      </c>
      <c r="I12" s="3">
        <f t="shared" si="1"/>
        <v>6913</v>
      </c>
      <c r="J12" s="3">
        <f t="shared" si="1"/>
        <v>12540</v>
      </c>
    </row>
    <row r="13" spans="1:10" ht="15">
      <c r="A13" s="4" t="s">
        <v>11</v>
      </c>
      <c r="B13" s="66">
        <v>222</v>
      </c>
      <c r="C13" s="66">
        <v>223</v>
      </c>
      <c r="D13" s="66">
        <v>220</v>
      </c>
      <c r="E13" s="3">
        <v>73</v>
      </c>
      <c r="F13" s="3">
        <v>81</v>
      </c>
      <c r="G13" s="30">
        <v>83</v>
      </c>
      <c r="H13" s="3">
        <f t="shared" si="1"/>
        <v>16206</v>
      </c>
      <c r="I13" s="3">
        <f t="shared" si="1"/>
        <v>18063</v>
      </c>
      <c r="J13" s="3">
        <f t="shared" si="1"/>
        <v>18260</v>
      </c>
    </row>
    <row r="14" spans="1:13" ht="15">
      <c r="A14" s="4" t="s">
        <v>13</v>
      </c>
      <c r="B14" s="66">
        <v>222</v>
      </c>
      <c r="C14" s="66">
        <v>223</v>
      </c>
      <c r="D14" s="66">
        <v>220</v>
      </c>
      <c r="E14" s="3">
        <v>16</v>
      </c>
      <c r="F14" s="3">
        <v>16</v>
      </c>
      <c r="G14" s="30">
        <v>31</v>
      </c>
      <c r="H14" s="3">
        <f t="shared" si="1"/>
        <v>3552</v>
      </c>
      <c r="I14" s="3">
        <f t="shared" si="1"/>
        <v>3568</v>
      </c>
      <c r="J14" s="3">
        <f t="shared" si="1"/>
        <v>6820</v>
      </c>
      <c r="K14" s="1" t="s">
        <v>242</v>
      </c>
      <c r="L14" s="1" t="s">
        <v>243</v>
      </c>
      <c r="M14" s="1" t="s">
        <v>248</v>
      </c>
    </row>
    <row r="15" spans="5:13" ht="15">
      <c r="E15" s="1">
        <f aca="true" t="shared" si="2" ref="E15:J15">SUM(E10:E14)</f>
        <v>186</v>
      </c>
      <c r="F15" s="1">
        <f t="shared" si="2"/>
        <v>149</v>
      </c>
      <c r="G15" s="1">
        <f t="shared" si="2"/>
        <v>218</v>
      </c>
      <c r="H15" s="1">
        <f t="shared" si="2"/>
        <v>41292</v>
      </c>
      <c r="I15" s="1">
        <f t="shared" si="2"/>
        <v>33227</v>
      </c>
      <c r="J15" s="1">
        <f t="shared" si="2"/>
        <v>47960</v>
      </c>
      <c r="K15" s="1">
        <f>SUM(H15:J15)</f>
        <v>122479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76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231</v>
      </c>
      <c r="C3" s="3">
        <v>228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231</v>
      </c>
      <c r="C4" s="66">
        <v>228</v>
      </c>
      <c r="D4" s="66">
        <v>230</v>
      </c>
      <c r="E4" s="3">
        <v>15</v>
      </c>
      <c r="F4" s="3">
        <v>25</v>
      </c>
      <c r="G4" s="30">
        <v>13</v>
      </c>
      <c r="H4" s="3">
        <f>B4*E4</f>
        <v>3465</v>
      </c>
      <c r="I4" s="3">
        <f>C4*F4</f>
        <v>5700</v>
      </c>
      <c r="J4" s="3">
        <f>D4*G4</f>
        <v>2990</v>
      </c>
    </row>
    <row r="5" spans="1:10" ht="15">
      <c r="A5" s="3" t="s">
        <v>3</v>
      </c>
      <c r="B5" s="66">
        <v>231</v>
      </c>
      <c r="C5" s="66">
        <v>228</v>
      </c>
      <c r="D5" s="66">
        <v>230</v>
      </c>
      <c r="E5" s="3">
        <v>19</v>
      </c>
      <c r="F5" s="3">
        <v>35</v>
      </c>
      <c r="G5" s="30">
        <v>40</v>
      </c>
      <c r="H5" s="3">
        <f aca="true" t="shared" si="0" ref="H5:H12">B5*E5</f>
        <v>4389</v>
      </c>
      <c r="I5" s="3">
        <f aca="true" t="shared" si="1" ref="I5:I12">C5*F5</f>
        <v>7980</v>
      </c>
      <c r="J5" s="3">
        <f aca="true" t="shared" si="2" ref="J5:J12">D5*G5</f>
        <v>9200</v>
      </c>
    </row>
    <row r="6" spans="1:10" ht="15">
      <c r="A6" s="3" t="s">
        <v>5</v>
      </c>
      <c r="B6" s="66">
        <v>231</v>
      </c>
      <c r="C6" s="66">
        <v>228</v>
      </c>
      <c r="D6" s="66">
        <v>230</v>
      </c>
      <c r="E6" s="3">
        <v>50</v>
      </c>
      <c r="F6" s="3">
        <v>25</v>
      </c>
      <c r="G6" s="30">
        <v>40</v>
      </c>
      <c r="H6" s="3">
        <f t="shared" si="0"/>
        <v>11550</v>
      </c>
      <c r="I6" s="3">
        <f t="shared" si="1"/>
        <v>5700</v>
      </c>
      <c r="J6" s="3">
        <f t="shared" si="2"/>
        <v>9200</v>
      </c>
    </row>
    <row r="7" spans="1:10" ht="15">
      <c r="A7" s="3" t="s">
        <v>8</v>
      </c>
      <c r="B7" s="66">
        <v>231</v>
      </c>
      <c r="C7" s="66">
        <v>228</v>
      </c>
      <c r="D7" s="66">
        <v>230</v>
      </c>
      <c r="E7" s="3">
        <v>10</v>
      </c>
      <c r="F7" s="3">
        <v>40</v>
      </c>
      <c r="G7" s="30">
        <v>15</v>
      </c>
      <c r="H7" s="3">
        <f t="shared" si="0"/>
        <v>2310</v>
      </c>
      <c r="I7" s="3">
        <f t="shared" si="1"/>
        <v>9120</v>
      </c>
      <c r="J7" s="3">
        <f t="shared" si="2"/>
        <v>3450</v>
      </c>
    </row>
    <row r="8" spans="1:10" ht="15">
      <c r="A8" s="3" t="s">
        <v>9</v>
      </c>
      <c r="B8" s="66">
        <v>231</v>
      </c>
      <c r="C8" s="66">
        <v>228</v>
      </c>
      <c r="D8" s="66">
        <v>230</v>
      </c>
      <c r="E8" s="3">
        <v>60</v>
      </c>
      <c r="F8" s="3">
        <v>70</v>
      </c>
      <c r="G8" s="30">
        <v>58</v>
      </c>
      <c r="H8" s="3">
        <f t="shared" si="0"/>
        <v>13860</v>
      </c>
      <c r="I8" s="3">
        <f t="shared" si="1"/>
        <v>15960</v>
      </c>
      <c r="J8" s="3">
        <f t="shared" si="2"/>
        <v>13340</v>
      </c>
    </row>
    <row r="9" spans="1:10" ht="15">
      <c r="A9" s="3" t="s">
        <v>10</v>
      </c>
      <c r="B9" s="66">
        <v>231</v>
      </c>
      <c r="C9" s="66">
        <v>228</v>
      </c>
      <c r="D9" s="66">
        <v>230</v>
      </c>
      <c r="E9" s="3">
        <v>2</v>
      </c>
      <c r="F9" s="3">
        <v>2</v>
      </c>
      <c r="G9" s="30">
        <v>2</v>
      </c>
      <c r="H9" s="3">
        <f t="shared" si="0"/>
        <v>462</v>
      </c>
      <c r="I9" s="3">
        <f t="shared" si="1"/>
        <v>456</v>
      </c>
      <c r="J9" s="3">
        <f t="shared" si="2"/>
        <v>460</v>
      </c>
    </row>
    <row r="10" spans="1:10" ht="15">
      <c r="A10" s="3" t="s">
        <v>11</v>
      </c>
      <c r="B10" s="66">
        <v>231</v>
      </c>
      <c r="C10" s="66">
        <v>228</v>
      </c>
      <c r="D10" s="66">
        <v>230</v>
      </c>
      <c r="E10" s="3">
        <v>75</v>
      </c>
      <c r="F10" s="3">
        <v>53</v>
      </c>
      <c r="G10" s="30">
        <v>98</v>
      </c>
      <c r="H10" s="3">
        <f t="shared" si="0"/>
        <v>17325</v>
      </c>
      <c r="I10" s="3">
        <f t="shared" si="1"/>
        <v>12084</v>
      </c>
      <c r="J10" s="3">
        <f t="shared" si="2"/>
        <v>22540</v>
      </c>
    </row>
    <row r="11" spans="1:10" ht="15">
      <c r="A11" s="3" t="s">
        <v>12</v>
      </c>
      <c r="B11" s="66">
        <v>231</v>
      </c>
      <c r="C11" s="66">
        <v>228</v>
      </c>
      <c r="D11" s="66">
        <v>230</v>
      </c>
      <c r="E11" s="3">
        <v>0</v>
      </c>
      <c r="F11" s="3">
        <v>10</v>
      </c>
      <c r="G11" s="30">
        <v>0</v>
      </c>
      <c r="H11" s="3">
        <f t="shared" si="0"/>
        <v>0</v>
      </c>
      <c r="I11" s="3">
        <f t="shared" si="1"/>
        <v>2280</v>
      </c>
      <c r="J11" s="3">
        <f t="shared" si="2"/>
        <v>0</v>
      </c>
    </row>
    <row r="12" spans="1:13" ht="15">
      <c r="A12" s="3" t="s">
        <v>13</v>
      </c>
      <c r="B12" s="66">
        <v>231</v>
      </c>
      <c r="C12" s="66">
        <v>228</v>
      </c>
      <c r="D12" s="66">
        <v>230</v>
      </c>
      <c r="E12" s="3">
        <v>55</v>
      </c>
      <c r="F12" s="3">
        <v>78</v>
      </c>
      <c r="G12" s="30">
        <v>45</v>
      </c>
      <c r="H12" s="3">
        <f t="shared" si="0"/>
        <v>12705</v>
      </c>
      <c r="I12" s="3">
        <f t="shared" si="1"/>
        <v>17784</v>
      </c>
      <c r="J12" s="3">
        <f t="shared" si="2"/>
        <v>10350</v>
      </c>
      <c r="K12" s="1" t="s">
        <v>242</v>
      </c>
      <c r="L12" s="1" t="s">
        <v>243</v>
      </c>
      <c r="M12" s="1" t="s">
        <v>248</v>
      </c>
    </row>
    <row r="13" spans="1:13" ht="15">
      <c r="A13" s="3"/>
      <c r="B13" s="3"/>
      <c r="C13" s="3"/>
      <c r="D13" s="3"/>
      <c r="E13" s="3"/>
      <c r="F13" s="3"/>
      <c r="G13" s="30"/>
      <c r="H13" s="3">
        <f>SUM(H4:H12)</f>
        <v>66066</v>
      </c>
      <c r="I13" s="3">
        <f>SUM(I4:I12)</f>
        <v>77064</v>
      </c>
      <c r="J13" s="3">
        <f>SUM(J4:J12)</f>
        <v>71530</v>
      </c>
      <c r="K13" s="1">
        <f>SUM(H13:J13)</f>
        <v>214660</v>
      </c>
      <c r="L13" s="1"/>
      <c r="M13" s="1"/>
    </row>
    <row r="14" spans="1:10" ht="15">
      <c r="A14" s="4" t="s">
        <v>18</v>
      </c>
      <c r="B14" s="3">
        <v>233</v>
      </c>
      <c r="C14" s="3">
        <v>233</v>
      </c>
      <c r="D14" s="3">
        <v>233</v>
      </c>
      <c r="E14" s="3"/>
      <c r="F14" s="3"/>
      <c r="G14" s="30"/>
      <c r="H14" s="3"/>
      <c r="I14" s="3"/>
      <c r="J14" s="3"/>
    </row>
    <row r="15" spans="1:10" ht="15">
      <c r="A15" s="4" t="s">
        <v>2</v>
      </c>
      <c r="B15" s="66">
        <v>233</v>
      </c>
      <c r="C15" s="66">
        <v>233</v>
      </c>
      <c r="D15" s="66">
        <v>233</v>
      </c>
      <c r="E15" s="3">
        <v>0</v>
      </c>
      <c r="F15" s="3">
        <v>0</v>
      </c>
      <c r="G15" s="30">
        <v>0</v>
      </c>
      <c r="H15" s="3">
        <f>B15*E15</f>
        <v>0</v>
      </c>
      <c r="I15" s="3">
        <f>C15*F15</f>
        <v>0</v>
      </c>
      <c r="J15" s="3">
        <f>D15*G15</f>
        <v>0</v>
      </c>
    </row>
    <row r="16" spans="1:10" ht="15">
      <c r="A16" s="4" t="s">
        <v>3</v>
      </c>
      <c r="B16" s="66">
        <v>233</v>
      </c>
      <c r="C16" s="66">
        <v>233</v>
      </c>
      <c r="D16" s="66">
        <v>233</v>
      </c>
      <c r="E16" s="3">
        <v>8</v>
      </c>
      <c r="F16" s="3">
        <v>6</v>
      </c>
      <c r="G16" s="30">
        <v>10</v>
      </c>
      <c r="H16" s="3">
        <f aca="true" t="shared" si="3" ref="H16:H23">B16*E16</f>
        <v>1864</v>
      </c>
      <c r="I16" s="3">
        <f aca="true" t="shared" si="4" ref="I16:I23">C16*F16</f>
        <v>1398</v>
      </c>
      <c r="J16" s="3">
        <f aca="true" t="shared" si="5" ref="J16:J23">D16*G16</f>
        <v>2330</v>
      </c>
    </row>
    <row r="17" spans="1:10" ht="15">
      <c r="A17" s="3" t="s">
        <v>4</v>
      </c>
      <c r="B17" s="66">
        <v>233</v>
      </c>
      <c r="C17" s="66">
        <v>233</v>
      </c>
      <c r="D17" s="66">
        <v>233</v>
      </c>
      <c r="E17" s="3">
        <v>40</v>
      </c>
      <c r="F17" s="3">
        <v>20</v>
      </c>
      <c r="G17" s="30">
        <v>36</v>
      </c>
      <c r="H17" s="3">
        <f t="shared" si="3"/>
        <v>9320</v>
      </c>
      <c r="I17" s="3">
        <f t="shared" si="4"/>
        <v>4660</v>
      </c>
      <c r="J17" s="3">
        <f t="shared" si="5"/>
        <v>8388</v>
      </c>
    </row>
    <row r="18" spans="1:10" ht="15">
      <c r="A18" s="3" t="s">
        <v>5</v>
      </c>
      <c r="B18" s="66">
        <v>233</v>
      </c>
      <c r="C18" s="66">
        <v>233</v>
      </c>
      <c r="D18" s="66">
        <v>233</v>
      </c>
      <c r="E18" s="3">
        <v>0</v>
      </c>
      <c r="F18" s="3">
        <v>0</v>
      </c>
      <c r="G18" s="30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3" t="s">
        <v>7</v>
      </c>
      <c r="B19" s="66">
        <v>233</v>
      </c>
      <c r="C19" s="66">
        <v>233</v>
      </c>
      <c r="D19" s="66">
        <v>233</v>
      </c>
      <c r="E19" s="3">
        <v>10</v>
      </c>
      <c r="F19" s="3">
        <v>10</v>
      </c>
      <c r="G19" s="30">
        <v>10</v>
      </c>
      <c r="H19" s="3">
        <f t="shared" si="3"/>
        <v>2330</v>
      </c>
      <c r="I19" s="3">
        <f t="shared" si="4"/>
        <v>2330</v>
      </c>
      <c r="J19" s="3">
        <f t="shared" si="5"/>
        <v>2330</v>
      </c>
    </row>
    <row r="20" spans="1:10" ht="15">
      <c r="A20" s="3" t="s">
        <v>9</v>
      </c>
      <c r="B20" s="66">
        <v>233</v>
      </c>
      <c r="C20" s="66">
        <v>233</v>
      </c>
      <c r="D20" s="66">
        <v>233</v>
      </c>
      <c r="E20" s="3">
        <v>83</v>
      </c>
      <c r="F20" s="3">
        <v>98</v>
      </c>
      <c r="G20" s="30">
        <v>79</v>
      </c>
      <c r="H20" s="3">
        <f t="shared" si="3"/>
        <v>19339</v>
      </c>
      <c r="I20" s="3">
        <f t="shared" si="4"/>
        <v>22834</v>
      </c>
      <c r="J20" s="3">
        <f t="shared" si="5"/>
        <v>18407</v>
      </c>
    </row>
    <row r="21" spans="1:10" ht="15">
      <c r="A21" s="4" t="s">
        <v>11</v>
      </c>
      <c r="B21" s="66">
        <v>233</v>
      </c>
      <c r="C21" s="66">
        <v>233</v>
      </c>
      <c r="D21" s="66">
        <v>233</v>
      </c>
      <c r="E21" s="3">
        <v>10</v>
      </c>
      <c r="F21" s="3">
        <v>12</v>
      </c>
      <c r="G21" s="30">
        <v>15</v>
      </c>
      <c r="H21" s="3">
        <f t="shared" si="3"/>
        <v>2330</v>
      </c>
      <c r="I21" s="3">
        <f t="shared" si="4"/>
        <v>2796</v>
      </c>
      <c r="J21" s="3">
        <f t="shared" si="5"/>
        <v>3495</v>
      </c>
    </row>
    <row r="22" spans="1:10" ht="15">
      <c r="A22" s="4" t="s">
        <v>12</v>
      </c>
      <c r="B22" s="66">
        <v>233</v>
      </c>
      <c r="C22" s="66">
        <v>233</v>
      </c>
      <c r="D22" s="66">
        <v>233</v>
      </c>
      <c r="E22" s="3">
        <v>35</v>
      </c>
      <c r="F22" s="3">
        <v>60</v>
      </c>
      <c r="G22" s="30">
        <v>95</v>
      </c>
      <c r="H22" s="3">
        <f t="shared" si="3"/>
        <v>8155</v>
      </c>
      <c r="I22" s="3">
        <f t="shared" si="4"/>
        <v>13980</v>
      </c>
      <c r="J22" s="3">
        <f t="shared" si="5"/>
        <v>22135</v>
      </c>
    </row>
    <row r="23" spans="1:10" ht="15">
      <c r="A23" s="4" t="s">
        <v>13</v>
      </c>
      <c r="B23" s="66">
        <v>233</v>
      </c>
      <c r="C23" s="66">
        <v>233</v>
      </c>
      <c r="D23" s="66">
        <v>233</v>
      </c>
      <c r="E23" s="3">
        <v>0</v>
      </c>
      <c r="F23" s="3">
        <v>0</v>
      </c>
      <c r="G23" s="3"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</row>
    <row r="24" spans="5:13" ht="15">
      <c r="E24" s="57">
        <f aca="true" t="shared" si="6" ref="E24:J24">SUM(E15:E23)</f>
        <v>186</v>
      </c>
      <c r="F24" s="57">
        <f t="shared" si="6"/>
        <v>206</v>
      </c>
      <c r="G24" s="57">
        <f t="shared" si="6"/>
        <v>245</v>
      </c>
      <c r="H24" s="57">
        <f t="shared" si="6"/>
        <v>43338</v>
      </c>
      <c r="I24" s="57">
        <f t="shared" si="6"/>
        <v>47998</v>
      </c>
      <c r="J24" s="57">
        <f t="shared" si="6"/>
        <v>57085</v>
      </c>
      <c r="K24" s="1">
        <f>SUM(H24:J24)</f>
        <v>148421</v>
      </c>
      <c r="L24" s="1"/>
      <c r="M24" s="1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92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230</v>
      </c>
      <c r="C3" s="3">
        <v>230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230</v>
      </c>
      <c r="C4" s="66">
        <v>230</v>
      </c>
      <c r="D4" s="66">
        <v>230</v>
      </c>
      <c r="E4" s="3">
        <v>5</v>
      </c>
      <c r="F4" s="3">
        <v>5</v>
      </c>
      <c r="G4" s="30">
        <v>5</v>
      </c>
      <c r="H4" s="3">
        <f>B4*E4</f>
        <v>1150</v>
      </c>
      <c r="I4" s="3">
        <f>C4*F4</f>
        <v>1150</v>
      </c>
      <c r="J4" s="3">
        <f>D4*G4</f>
        <v>1150</v>
      </c>
    </row>
    <row r="5" spans="1:10" ht="15">
      <c r="A5" s="3" t="s">
        <v>3</v>
      </c>
      <c r="B5" s="66">
        <v>230</v>
      </c>
      <c r="C5" s="66">
        <v>230</v>
      </c>
      <c r="D5" s="66">
        <v>230</v>
      </c>
      <c r="E5" s="3">
        <v>10</v>
      </c>
      <c r="F5" s="3">
        <v>10</v>
      </c>
      <c r="G5" s="30">
        <v>15</v>
      </c>
      <c r="H5" s="3">
        <f aca="true" t="shared" si="0" ref="H5:H10">B5*E5</f>
        <v>2300</v>
      </c>
      <c r="I5" s="3">
        <f aca="true" t="shared" si="1" ref="I5:I10">C5*F5</f>
        <v>2300</v>
      </c>
      <c r="J5" s="3">
        <f aca="true" t="shared" si="2" ref="J5:J10">D5*G5</f>
        <v>3450</v>
      </c>
    </row>
    <row r="6" spans="1:10" ht="15">
      <c r="A6" s="3" t="s">
        <v>4</v>
      </c>
      <c r="B6" s="66">
        <v>230</v>
      </c>
      <c r="C6" s="66">
        <v>230</v>
      </c>
      <c r="D6" s="66">
        <v>230</v>
      </c>
      <c r="E6" s="3">
        <v>8</v>
      </c>
      <c r="F6" s="3">
        <v>0</v>
      </c>
      <c r="G6" s="30">
        <v>0</v>
      </c>
      <c r="H6" s="3">
        <f t="shared" si="0"/>
        <v>1840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66">
        <v>230</v>
      </c>
      <c r="C7" s="66">
        <v>230</v>
      </c>
      <c r="D7" s="66">
        <v>230</v>
      </c>
      <c r="E7" s="3">
        <v>50</v>
      </c>
      <c r="F7" s="3">
        <v>65</v>
      </c>
      <c r="G7" s="30">
        <v>95</v>
      </c>
      <c r="H7" s="3">
        <f t="shared" si="0"/>
        <v>11500</v>
      </c>
      <c r="I7" s="3">
        <f t="shared" si="1"/>
        <v>14950</v>
      </c>
      <c r="J7" s="3">
        <f t="shared" si="2"/>
        <v>21850</v>
      </c>
    </row>
    <row r="8" spans="1:10" ht="15">
      <c r="A8" s="3" t="s">
        <v>6</v>
      </c>
      <c r="B8" s="66">
        <v>230</v>
      </c>
      <c r="C8" s="66">
        <v>230</v>
      </c>
      <c r="D8" s="66">
        <v>230</v>
      </c>
      <c r="E8" s="3">
        <v>40</v>
      </c>
      <c r="F8" s="3">
        <v>30</v>
      </c>
      <c r="G8" s="30">
        <v>25</v>
      </c>
      <c r="H8" s="3">
        <f t="shared" si="0"/>
        <v>9200</v>
      </c>
      <c r="I8" s="3">
        <f t="shared" si="1"/>
        <v>6900</v>
      </c>
      <c r="J8" s="3">
        <f t="shared" si="2"/>
        <v>5750</v>
      </c>
    </row>
    <row r="9" spans="1:10" ht="15">
      <c r="A9" s="3" t="s">
        <v>7</v>
      </c>
      <c r="B9" s="66">
        <v>230</v>
      </c>
      <c r="C9" s="66">
        <v>230</v>
      </c>
      <c r="D9" s="66">
        <v>230</v>
      </c>
      <c r="E9" s="3">
        <v>100</v>
      </c>
      <c r="F9" s="3">
        <v>70</v>
      </c>
      <c r="G9" s="30">
        <v>60</v>
      </c>
      <c r="H9" s="3">
        <f t="shared" si="0"/>
        <v>23000</v>
      </c>
      <c r="I9" s="3">
        <f t="shared" si="1"/>
        <v>16100</v>
      </c>
      <c r="J9" s="3">
        <f t="shared" si="2"/>
        <v>13800</v>
      </c>
    </row>
    <row r="10" spans="1:13" ht="15">
      <c r="A10" s="3" t="s">
        <v>9</v>
      </c>
      <c r="B10" s="66">
        <v>230</v>
      </c>
      <c r="C10" s="66">
        <v>230</v>
      </c>
      <c r="D10" s="66">
        <v>230</v>
      </c>
      <c r="E10" s="3">
        <v>15</v>
      </c>
      <c r="F10" s="3">
        <v>30</v>
      </c>
      <c r="G10" s="30">
        <v>20</v>
      </c>
      <c r="H10" s="3">
        <f t="shared" si="0"/>
        <v>3450</v>
      </c>
      <c r="I10" s="3">
        <f t="shared" si="1"/>
        <v>6900</v>
      </c>
      <c r="J10" s="3">
        <f t="shared" si="2"/>
        <v>4600</v>
      </c>
      <c r="K10" s="1" t="s">
        <v>242</v>
      </c>
      <c r="L10" s="1" t="s">
        <v>243</v>
      </c>
      <c r="M10" s="1" t="s">
        <v>248</v>
      </c>
    </row>
    <row r="11" spans="1:13" ht="15">
      <c r="A11" s="3"/>
      <c r="B11" s="3"/>
      <c r="C11" s="3"/>
      <c r="D11" s="3"/>
      <c r="E11" s="3"/>
      <c r="F11" s="3"/>
      <c r="G11" s="30"/>
      <c r="H11" s="3">
        <f>SUM(H4:H10)</f>
        <v>52440</v>
      </c>
      <c r="I11" s="3">
        <f>SUM(I4:I10)</f>
        <v>48300</v>
      </c>
      <c r="J11" s="3">
        <f>SUM(J4:J10)</f>
        <v>50600</v>
      </c>
      <c r="K11" s="1">
        <f>SUM(H11:J11)</f>
        <v>151340</v>
      </c>
      <c r="L11" s="1"/>
      <c r="M11" s="1"/>
    </row>
    <row r="12" spans="1:10" ht="15">
      <c r="A12" s="4" t="s">
        <v>18</v>
      </c>
      <c r="B12" s="3">
        <v>218</v>
      </c>
      <c r="C12" s="3">
        <v>222</v>
      </c>
      <c r="D12" s="3">
        <v>220</v>
      </c>
      <c r="E12" s="3"/>
      <c r="F12" s="3"/>
      <c r="G12" s="30"/>
      <c r="H12" s="3"/>
      <c r="I12" s="3"/>
      <c r="J12" s="3"/>
    </row>
    <row r="13" spans="1:10" ht="15">
      <c r="A13" s="4" t="s">
        <v>2</v>
      </c>
      <c r="B13" s="66">
        <v>218</v>
      </c>
      <c r="C13" s="66">
        <v>222</v>
      </c>
      <c r="D13" s="66">
        <v>220</v>
      </c>
      <c r="E13" s="3">
        <v>0</v>
      </c>
      <c r="F13" s="3">
        <v>0</v>
      </c>
      <c r="G13" s="30">
        <v>18</v>
      </c>
      <c r="H13" s="3">
        <f>B13*E13</f>
        <v>0</v>
      </c>
      <c r="I13" s="3">
        <f>C13*F13</f>
        <v>0</v>
      </c>
      <c r="J13" s="3">
        <f>D13*G13</f>
        <v>3960</v>
      </c>
    </row>
    <row r="14" spans="1:10" ht="15">
      <c r="A14" s="3" t="s">
        <v>3</v>
      </c>
      <c r="B14" s="66">
        <v>218</v>
      </c>
      <c r="C14" s="66">
        <v>222</v>
      </c>
      <c r="D14" s="66">
        <v>220</v>
      </c>
      <c r="E14" s="3">
        <v>5</v>
      </c>
      <c r="F14" s="3">
        <v>5</v>
      </c>
      <c r="G14" s="30">
        <v>5</v>
      </c>
      <c r="H14" s="3">
        <f aca="true" t="shared" si="3" ref="H14:H19">B14*E14</f>
        <v>1090</v>
      </c>
      <c r="I14" s="3">
        <f aca="true" t="shared" si="4" ref="I14:I19">C14*F14</f>
        <v>1110</v>
      </c>
      <c r="J14" s="3">
        <f aca="true" t="shared" si="5" ref="J14:J19">D14*G14</f>
        <v>1100</v>
      </c>
    </row>
    <row r="15" spans="1:10" ht="15">
      <c r="A15" s="3" t="s">
        <v>5</v>
      </c>
      <c r="B15" s="66">
        <v>218</v>
      </c>
      <c r="C15" s="66">
        <v>222</v>
      </c>
      <c r="D15" s="66">
        <v>220</v>
      </c>
      <c r="E15" s="3">
        <v>105</v>
      </c>
      <c r="F15" s="3">
        <v>130</v>
      </c>
      <c r="G15" s="30">
        <v>85</v>
      </c>
      <c r="H15" s="3">
        <f t="shared" si="3"/>
        <v>22890</v>
      </c>
      <c r="I15" s="3">
        <f t="shared" si="4"/>
        <v>28860</v>
      </c>
      <c r="J15" s="3">
        <f t="shared" si="5"/>
        <v>18700</v>
      </c>
    </row>
    <row r="16" spans="1:10" ht="15">
      <c r="A16" s="3" t="s">
        <v>6</v>
      </c>
      <c r="B16" s="66">
        <v>218</v>
      </c>
      <c r="C16" s="66">
        <v>222</v>
      </c>
      <c r="D16" s="66">
        <v>220</v>
      </c>
      <c r="E16" s="3">
        <v>5</v>
      </c>
      <c r="F16" s="3">
        <v>0</v>
      </c>
      <c r="G16" s="30">
        <v>25</v>
      </c>
      <c r="H16" s="3">
        <f t="shared" si="3"/>
        <v>1090</v>
      </c>
      <c r="I16" s="3">
        <f t="shared" si="4"/>
        <v>0</v>
      </c>
      <c r="J16" s="3">
        <f t="shared" si="5"/>
        <v>5500</v>
      </c>
    </row>
    <row r="17" spans="1:10" ht="15">
      <c r="A17" s="4" t="s">
        <v>7</v>
      </c>
      <c r="B17" s="66">
        <v>218</v>
      </c>
      <c r="C17" s="66">
        <v>222</v>
      </c>
      <c r="D17" s="66">
        <v>220</v>
      </c>
      <c r="E17" s="3">
        <v>125</v>
      </c>
      <c r="F17" s="3">
        <v>115</v>
      </c>
      <c r="G17" s="30">
        <v>110</v>
      </c>
      <c r="H17" s="3">
        <f t="shared" si="3"/>
        <v>27250</v>
      </c>
      <c r="I17" s="3">
        <f t="shared" si="4"/>
        <v>25530</v>
      </c>
      <c r="J17" s="3">
        <f t="shared" si="5"/>
        <v>24200</v>
      </c>
    </row>
    <row r="18" spans="1:10" ht="15">
      <c r="A18" s="4" t="s">
        <v>8</v>
      </c>
      <c r="B18" s="66">
        <v>218</v>
      </c>
      <c r="C18" s="66">
        <v>222</v>
      </c>
      <c r="D18" s="66">
        <v>220</v>
      </c>
      <c r="E18" s="3">
        <v>0</v>
      </c>
      <c r="F18" s="3">
        <v>0</v>
      </c>
      <c r="G18" s="30"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</row>
    <row r="19" spans="1:10" ht="15">
      <c r="A19" s="4" t="s">
        <v>9</v>
      </c>
      <c r="B19" s="66">
        <v>218</v>
      </c>
      <c r="C19" s="66">
        <v>222</v>
      </c>
      <c r="D19" s="66">
        <v>220</v>
      </c>
      <c r="E19" s="11">
        <v>0</v>
      </c>
      <c r="F19" s="11">
        <v>0</v>
      </c>
      <c r="G19" s="27"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</row>
    <row r="20" spans="5:13" ht="15">
      <c r="E20" s="1">
        <f aca="true" t="shared" si="6" ref="E20:J20">SUM(E13:E19)</f>
        <v>240</v>
      </c>
      <c r="F20" s="1">
        <f t="shared" si="6"/>
        <v>250</v>
      </c>
      <c r="G20" s="1">
        <f t="shared" si="6"/>
        <v>243</v>
      </c>
      <c r="H20" s="1">
        <f t="shared" si="6"/>
        <v>52320</v>
      </c>
      <c r="I20" s="1">
        <f t="shared" si="6"/>
        <v>55500</v>
      </c>
      <c r="J20" s="1">
        <f t="shared" si="6"/>
        <v>53460</v>
      </c>
      <c r="K20" s="1">
        <f>SUM(H20:J20)</f>
        <v>161280</v>
      </c>
      <c r="L20" s="1"/>
      <c r="M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59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43466</v>
      </c>
      <c r="N2" s="45"/>
    </row>
    <row r="3" spans="1:10" ht="15">
      <c r="A3" s="3" t="s">
        <v>1</v>
      </c>
      <c r="B3" s="3">
        <v>232</v>
      </c>
      <c r="C3" s="3">
        <v>228</v>
      </c>
      <c r="D3" s="3">
        <v>223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228</v>
      </c>
      <c r="D4" s="66">
        <v>223</v>
      </c>
      <c r="E4" s="3">
        <v>24</v>
      </c>
      <c r="F4" s="3">
        <v>15</v>
      </c>
      <c r="G4" s="30">
        <v>12</v>
      </c>
      <c r="H4" s="3">
        <f>B4*E4</f>
        <v>5568</v>
      </c>
      <c r="I4" s="3">
        <f>C4*F4</f>
        <v>3420</v>
      </c>
      <c r="J4" s="3">
        <f>D4*G4</f>
        <v>2676</v>
      </c>
    </row>
    <row r="5" spans="1:13" ht="15">
      <c r="A5" s="3" t="s">
        <v>3</v>
      </c>
      <c r="B5" s="66">
        <v>232</v>
      </c>
      <c r="C5" s="66">
        <v>228</v>
      </c>
      <c r="D5" s="66">
        <v>223</v>
      </c>
      <c r="E5" s="3">
        <v>0</v>
      </c>
      <c r="F5" s="3">
        <v>0</v>
      </c>
      <c r="G5" s="30">
        <v>0</v>
      </c>
      <c r="H5" s="3">
        <f aca="true" t="shared" si="0" ref="H5:H11">B5*E5</f>
        <v>0</v>
      </c>
      <c r="I5" s="3">
        <f aca="true" t="shared" si="1" ref="I5:I11">C5*F5</f>
        <v>0</v>
      </c>
      <c r="J5" s="3">
        <f aca="true" t="shared" si="2" ref="J5:J11">D5*G5</f>
        <v>0</v>
      </c>
      <c r="M5" s="9"/>
    </row>
    <row r="6" spans="1:13" ht="15">
      <c r="A6" s="3" t="s">
        <v>4</v>
      </c>
      <c r="B6" s="66">
        <v>232</v>
      </c>
      <c r="C6" s="66">
        <v>228</v>
      </c>
      <c r="D6" s="66">
        <v>223</v>
      </c>
      <c r="E6" s="3">
        <v>25</v>
      </c>
      <c r="F6" s="3">
        <v>10</v>
      </c>
      <c r="G6" s="30">
        <v>26</v>
      </c>
      <c r="H6" s="3">
        <f t="shared" si="0"/>
        <v>5800</v>
      </c>
      <c r="I6" s="3">
        <f t="shared" si="1"/>
        <v>2280</v>
      </c>
      <c r="J6" s="3">
        <f t="shared" si="2"/>
        <v>5798</v>
      </c>
      <c r="M6" s="9"/>
    </row>
    <row r="7" spans="1:10" ht="15">
      <c r="A7" s="3" t="s">
        <v>5</v>
      </c>
      <c r="B7" s="66">
        <v>232</v>
      </c>
      <c r="C7" s="66">
        <v>228</v>
      </c>
      <c r="D7" s="66">
        <v>223</v>
      </c>
      <c r="E7" s="3">
        <v>63</v>
      </c>
      <c r="F7" s="3">
        <v>61</v>
      </c>
      <c r="G7" s="30">
        <v>90</v>
      </c>
      <c r="H7" s="3">
        <f t="shared" si="0"/>
        <v>14616</v>
      </c>
      <c r="I7" s="3">
        <f t="shared" si="1"/>
        <v>13908</v>
      </c>
      <c r="J7" s="3">
        <f t="shared" si="2"/>
        <v>20070</v>
      </c>
    </row>
    <row r="8" spans="1:10" ht="15">
      <c r="A8" s="3" t="s">
        <v>6</v>
      </c>
      <c r="B8" s="66">
        <v>232</v>
      </c>
      <c r="C8" s="66">
        <v>228</v>
      </c>
      <c r="D8" s="66">
        <v>223</v>
      </c>
      <c r="E8" s="3">
        <v>6</v>
      </c>
      <c r="F8" s="3">
        <v>16</v>
      </c>
      <c r="G8" s="30">
        <v>2</v>
      </c>
      <c r="H8" s="3">
        <f t="shared" si="0"/>
        <v>1392</v>
      </c>
      <c r="I8" s="3">
        <f t="shared" si="1"/>
        <v>3648</v>
      </c>
      <c r="J8" s="3">
        <f t="shared" si="2"/>
        <v>446</v>
      </c>
    </row>
    <row r="9" spans="1:10" ht="15">
      <c r="A9" s="3" t="s">
        <v>7</v>
      </c>
      <c r="B9" s="66">
        <v>232</v>
      </c>
      <c r="C9" s="66">
        <v>228</v>
      </c>
      <c r="D9" s="66">
        <v>223</v>
      </c>
      <c r="E9" s="3">
        <v>74</v>
      </c>
      <c r="F9" s="3">
        <v>95</v>
      </c>
      <c r="G9" s="30">
        <v>115</v>
      </c>
      <c r="H9" s="3">
        <f t="shared" si="0"/>
        <v>17168</v>
      </c>
      <c r="I9" s="3">
        <f t="shared" si="1"/>
        <v>21660</v>
      </c>
      <c r="J9" s="3">
        <f t="shared" si="2"/>
        <v>25645</v>
      </c>
    </row>
    <row r="10" spans="1:10" ht="15">
      <c r="A10" s="3" t="s">
        <v>8</v>
      </c>
      <c r="B10" s="66">
        <v>232</v>
      </c>
      <c r="C10" s="66">
        <v>228</v>
      </c>
      <c r="D10" s="66">
        <v>223</v>
      </c>
      <c r="E10" s="3">
        <v>17</v>
      </c>
      <c r="F10" s="3">
        <v>1</v>
      </c>
      <c r="G10" s="30">
        <v>26</v>
      </c>
      <c r="H10" s="3">
        <f t="shared" si="0"/>
        <v>3944</v>
      </c>
      <c r="I10" s="3">
        <f t="shared" si="1"/>
        <v>228</v>
      </c>
      <c r="J10" s="3">
        <f t="shared" si="2"/>
        <v>5798</v>
      </c>
    </row>
    <row r="11" spans="1:13" ht="15">
      <c r="A11" s="4" t="s">
        <v>9</v>
      </c>
      <c r="B11" s="66">
        <v>232</v>
      </c>
      <c r="C11" s="66">
        <v>228</v>
      </c>
      <c r="D11" s="66">
        <v>223</v>
      </c>
      <c r="E11" s="3">
        <v>0</v>
      </c>
      <c r="F11" s="3">
        <v>0</v>
      </c>
      <c r="G11" s="30">
        <v>0</v>
      </c>
      <c r="H11" s="3">
        <f t="shared" si="0"/>
        <v>0</v>
      </c>
      <c r="I11" s="3">
        <f t="shared" si="1"/>
        <v>0</v>
      </c>
      <c r="J11" s="3">
        <f t="shared" si="2"/>
        <v>0</v>
      </c>
      <c r="K11" s="1" t="s">
        <v>242</v>
      </c>
      <c r="L11" s="1" t="s">
        <v>243</v>
      </c>
      <c r="M11" s="1" t="s">
        <v>248</v>
      </c>
    </row>
    <row r="12" spans="4:13" ht="15">
      <c r="D12" s="3"/>
      <c r="E12" s="1">
        <f aca="true" t="shared" si="3" ref="E12:J12">SUM(E4:E11)</f>
        <v>209</v>
      </c>
      <c r="F12" s="1">
        <f t="shared" si="3"/>
        <v>198</v>
      </c>
      <c r="G12" s="1">
        <f t="shared" si="3"/>
        <v>271</v>
      </c>
      <c r="H12" s="1">
        <f t="shared" si="3"/>
        <v>48488</v>
      </c>
      <c r="I12" s="1">
        <f t="shared" si="3"/>
        <v>45144</v>
      </c>
      <c r="J12" s="1">
        <f t="shared" si="3"/>
        <v>60433</v>
      </c>
      <c r="K12" s="1">
        <f>SUM(H12:J12)</f>
        <v>154065</v>
      </c>
      <c r="L12" s="1"/>
      <c r="M12" s="1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8515625" style="0" customWidth="1"/>
    <col min="13" max="13" width="11.140625" style="0" customWidth="1"/>
  </cols>
  <sheetData>
    <row r="1" spans="1:13" ht="15">
      <c r="A1" s="65" t="s">
        <v>355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66" t="s">
        <v>0</v>
      </c>
      <c r="B2" s="66" t="s">
        <v>20</v>
      </c>
      <c r="C2" s="66" t="s">
        <v>21</v>
      </c>
      <c r="D2" s="66" t="s">
        <v>22</v>
      </c>
      <c r="E2" s="66" t="s">
        <v>23</v>
      </c>
      <c r="F2" s="66" t="s">
        <v>24</v>
      </c>
      <c r="G2" s="72" t="s">
        <v>25</v>
      </c>
      <c r="H2" s="66" t="s">
        <v>239</v>
      </c>
      <c r="I2" s="66" t="s">
        <v>240</v>
      </c>
      <c r="J2" s="66" t="s">
        <v>241</v>
      </c>
      <c r="K2" s="68"/>
      <c r="L2" s="68"/>
      <c r="M2" s="58">
        <v>43509</v>
      </c>
    </row>
    <row r="3" spans="1:13" ht="15">
      <c r="A3" s="66" t="s">
        <v>1</v>
      </c>
      <c r="B3" s="66">
        <v>223</v>
      </c>
      <c r="C3" s="66">
        <v>221</v>
      </c>
      <c r="D3" s="66">
        <v>223</v>
      </c>
      <c r="E3" s="66"/>
      <c r="F3" s="66"/>
      <c r="G3" s="72"/>
      <c r="H3" s="66"/>
      <c r="I3" s="66"/>
      <c r="J3" s="66"/>
      <c r="K3" s="64"/>
      <c r="L3" s="64"/>
      <c r="M3" s="64"/>
    </row>
    <row r="4" spans="1:13" ht="15">
      <c r="A4" s="66" t="s">
        <v>2</v>
      </c>
      <c r="B4" s="66">
        <v>223</v>
      </c>
      <c r="C4" s="66">
        <v>221</v>
      </c>
      <c r="D4" s="66">
        <v>223</v>
      </c>
      <c r="E4" s="66">
        <v>101</v>
      </c>
      <c r="F4" s="66">
        <v>53</v>
      </c>
      <c r="G4" s="72">
        <v>51</v>
      </c>
      <c r="H4" s="66">
        <f>B4*E4</f>
        <v>22523</v>
      </c>
      <c r="I4" s="66">
        <f>C4*F4</f>
        <v>11713</v>
      </c>
      <c r="J4" s="66">
        <f>D4*G4</f>
        <v>11373</v>
      </c>
      <c r="K4" s="64"/>
      <c r="L4" s="64"/>
      <c r="M4" s="64"/>
    </row>
    <row r="5" spans="1:13" ht="15">
      <c r="A5" s="66" t="s">
        <v>3</v>
      </c>
      <c r="B5" s="66">
        <v>223</v>
      </c>
      <c r="C5" s="66">
        <v>221</v>
      </c>
      <c r="D5" s="66">
        <v>223</v>
      </c>
      <c r="E5" s="66">
        <v>2</v>
      </c>
      <c r="F5" s="66">
        <v>2</v>
      </c>
      <c r="G5" s="72">
        <v>3</v>
      </c>
      <c r="H5" s="66">
        <f aca="true" t="shared" si="0" ref="H5:J8">B5*E5</f>
        <v>446</v>
      </c>
      <c r="I5" s="66">
        <f t="shared" si="0"/>
        <v>442</v>
      </c>
      <c r="J5" s="66">
        <f t="shared" si="0"/>
        <v>669</v>
      </c>
      <c r="K5" s="64"/>
      <c r="L5" s="64"/>
      <c r="M5" s="64"/>
    </row>
    <row r="6" spans="1:13" ht="15">
      <c r="A6" s="66" t="s">
        <v>4</v>
      </c>
      <c r="B6" s="66">
        <v>223</v>
      </c>
      <c r="C6" s="66">
        <v>221</v>
      </c>
      <c r="D6" s="66">
        <v>223</v>
      </c>
      <c r="E6" s="66">
        <v>32</v>
      </c>
      <c r="F6" s="66">
        <v>20</v>
      </c>
      <c r="G6" s="72">
        <v>25</v>
      </c>
      <c r="H6" s="66">
        <f t="shared" si="0"/>
        <v>7136</v>
      </c>
      <c r="I6" s="66">
        <f t="shared" si="0"/>
        <v>4420</v>
      </c>
      <c r="J6" s="66">
        <f t="shared" si="0"/>
        <v>5575</v>
      </c>
      <c r="K6" s="64"/>
      <c r="L6" s="64"/>
      <c r="M6" s="64"/>
    </row>
    <row r="7" spans="1:13" ht="15">
      <c r="A7" s="66" t="s">
        <v>5</v>
      </c>
      <c r="B7" s="66">
        <v>223</v>
      </c>
      <c r="C7" s="66">
        <v>221</v>
      </c>
      <c r="D7" s="66">
        <v>223</v>
      </c>
      <c r="E7" s="66">
        <v>8</v>
      </c>
      <c r="F7" s="66">
        <v>6</v>
      </c>
      <c r="G7" s="72">
        <v>3</v>
      </c>
      <c r="H7" s="66">
        <f t="shared" si="0"/>
        <v>1784</v>
      </c>
      <c r="I7" s="66">
        <f t="shared" si="0"/>
        <v>1326</v>
      </c>
      <c r="J7" s="66">
        <f t="shared" si="0"/>
        <v>669</v>
      </c>
      <c r="K7" s="64"/>
      <c r="L7" s="64"/>
      <c r="M7" s="64"/>
    </row>
    <row r="8" spans="1:13" ht="15">
      <c r="A8" s="66" t="s">
        <v>6</v>
      </c>
      <c r="B8" s="66">
        <v>223</v>
      </c>
      <c r="C8" s="66">
        <v>221</v>
      </c>
      <c r="D8" s="66">
        <v>223</v>
      </c>
      <c r="E8" s="66">
        <v>55</v>
      </c>
      <c r="F8" s="66">
        <v>42</v>
      </c>
      <c r="G8" s="72">
        <v>33</v>
      </c>
      <c r="H8" s="66">
        <f t="shared" si="0"/>
        <v>12265</v>
      </c>
      <c r="I8" s="66">
        <f t="shared" si="0"/>
        <v>9282</v>
      </c>
      <c r="J8" s="66">
        <f t="shared" si="0"/>
        <v>7359</v>
      </c>
      <c r="K8" s="65" t="s">
        <v>242</v>
      </c>
      <c r="L8" s="65" t="s">
        <v>243</v>
      </c>
      <c r="M8" s="65" t="s">
        <v>248</v>
      </c>
    </row>
    <row r="9" spans="1:13" ht="15">
      <c r="A9" s="66"/>
      <c r="B9" s="66"/>
      <c r="C9" s="66"/>
      <c r="D9" s="66"/>
      <c r="E9" s="66"/>
      <c r="F9" s="66"/>
      <c r="G9" s="72"/>
      <c r="H9" s="66">
        <f>SUM(H4:H8)</f>
        <v>44154</v>
      </c>
      <c r="I9" s="66">
        <f>SUM(I4:I8)</f>
        <v>27183</v>
      </c>
      <c r="J9" s="66">
        <f>SUM(J4:J8)</f>
        <v>25645</v>
      </c>
      <c r="K9" s="65">
        <f>SUM(H9:J9)</f>
        <v>96982</v>
      </c>
      <c r="L9" s="65"/>
      <c r="M9" s="65"/>
    </row>
    <row r="10" spans="1:13" ht="15">
      <c r="A10" s="4" t="s">
        <v>18</v>
      </c>
      <c r="B10" s="66">
        <v>223</v>
      </c>
      <c r="C10" s="66">
        <v>221</v>
      </c>
      <c r="D10" s="66">
        <v>223</v>
      </c>
      <c r="E10" s="66"/>
      <c r="F10" s="66"/>
      <c r="G10" s="72"/>
      <c r="H10" s="66"/>
      <c r="I10" s="66"/>
      <c r="J10" s="66"/>
      <c r="K10" s="64"/>
      <c r="L10" s="64"/>
      <c r="M10" s="64"/>
    </row>
    <row r="11" spans="1:13" ht="15">
      <c r="A11" s="4" t="s">
        <v>2</v>
      </c>
      <c r="B11" s="66">
        <v>223</v>
      </c>
      <c r="C11" s="66">
        <v>221</v>
      </c>
      <c r="D11" s="66">
        <v>223</v>
      </c>
      <c r="E11" s="66">
        <v>8</v>
      </c>
      <c r="F11" s="66">
        <v>4</v>
      </c>
      <c r="G11" s="72">
        <v>9</v>
      </c>
      <c r="H11" s="66">
        <f>B11*E11</f>
        <v>1784</v>
      </c>
      <c r="I11" s="66">
        <f>C11*F11</f>
        <v>884</v>
      </c>
      <c r="J11" s="66">
        <f>D11*G11</f>
        <v>2007</v>
      </c>
      <c r="K11" s="64"/>
      <c r="L11" s="64"/>
      <c r="M11" s="64"/>
    </row>
    <row r="12" spans="1:13" ht="15">
      <c r="A12" s="66" t="s">
        <v>3</v>
      </c>
      <c r="B12" s="66">
        <v>223</v>
      </c>
      <c r="C12" s="66">
        <v>221</v>
      </c>
      <c r="D12" s="66">
        <v>223</v>
      </c>
      <c r="E12" s="66">
        <v>6</v>
      </c>
      <c r="F12" s="66">
        <v>4</v>
      </c>
      <c r="G12" s="72">
        <v>3</v>
      </c>
      <c r="H12" s="66">
        <f aca="true" t="shared" si="1" ref="H12:J15">B12*E12</f>
        <v>1338</v>
      </c>
      <c r="I12" s="66">
        <f t="shared" si="1"/>
        <v>884</v>
      </c>
      <c r="J12" s="66">
        <f t="shared" si="1"/>
        <v>669</v>
      </c>
      <c r="K12" s="64"/>
      <c r="L12" s="64"/>
      <c r="M12" s="64"/>
    </row>
    <row r="13" spans="1:13" ht="15">
      <c r="A13" s="66" t="s">
        <v>4</v>
      </c>
      <c r="B13" s="66">
        <v>223</v>
      </c>
      <c r="C13" s="66">
        <v>221</v>
      </c>
      <c r="D13" s="66">
        <v>223</v>
      </c>
      <c r="E13" s="66">
        <v>48</v>
      </c>
      <c r="F13" s="66">
        <v>77</v>
      </c>
      <c r="G13" s="72">
        <v>59</v>
      </c>
      <c r="H13" s="66">
        <f t="shared" si="1"/>
        <v>10704</v>
      </c>
      <c r="I13" s="66">
        <f t="shared" si="1"/>
        <v>17017</v>
      </c>
      <c r="J13" s="66">
        <f t="shared" si="1"/>
        <v>13157</v>
      </c>
      <c r="K13" s="64"/>
      <c r="L13" s="64"/>
      <c r="M13" s="64"/>
    </row>
    <row r="14" spans="1:13" ht="15">
      <c r="A14" s="66" t="s">
        <v>5</v>
      </c>
      <c r="B14" s="66">
        <v>223</v>
      </c>
      <c r="C14" s="66">
        <v>221</v>
      </c>
      <c r="D14" s="66">
        <v>223</v>
      </c>
      <c r="E14" s="66">
        <v>3</v>
      </c>
      <c r="F14" s="66">
        <v>2</v>
      </c>
      <c r="G14" s="72">
        <v>2</v>
      </c>
      <c r="H14" s="66">
        <f t="shared" si="1"/>
        <v>669</v>
      </c>
      <c r="I14" s="66">
        <f t="shared" si="1"/>
        <v>442</v>
      </c>
      <c r="J14" s="66">
        <f t="shared" si="1"/>
        <v>446</v>
      </c>
      <c r="K14" s="64"/>
      <c r="L14" s="64"/>
      <c r="M14" s="64"/>
    </row>
    <row r="15" spans="1:13" ht="15">
      <c r="A15" s="4" t="s">
        <v>6</v>
      </c>
      <c r="B15" s="66">
        <v>223</v>
      </c>
      <c r="C15" s="66">
        <v>221</v>
      </c>
      <c r="D15" s="66">
        <v>223</v>
      </c>
      <c r="E15" s="66">
        <v>75</v>
      </c>
      <c r="F15" s="66">
        <v>130</v>
      </c>
      <c r="G15" s="72">
        <v>76</v>
      </c>
      <c r="H15" s="66">
        <f t="shared" si="1"/>
        <v>16725</v>
      </c>
      <c r="I15" s="66">
        <f t="shared" si="1"/>
        <v>28730</v>
      </c>
      <c r="J15" s="66">
        <f t="shared" si="1"/>
        <v>16948</v>
      </c>
      <c r="K15" s="64"/>
      <c r="L15" s="64"/>
      <c r="M15" s="64"/>
    </row>
    <row r="16" spans="1:13" ht="15">
      <c r="A16" s="64"/>
      <c r="B16" s="64"/>
      <c r="C16" s="64"/>
      <c r="D16" s="64"/>
      <c r="E16" s="65">
        <f aca="true" t="shared" si="2" ref="E16:J16">SUM(E11:E15)</f>
        <v>140</v>
      </c>
      <c r="F16" s="65">
        <f t="shared" si="2"/>
        <v>217</v>
      </c>
      <c r="G16" s="65">
        <f t="shared" si="2"/>
        <v>149</v>
      </c>
      <c r="H16" s="65">
        <f t="shared" si="2"/>
        <v>31220</v>
      </c>
      <c r="I16" s="65">
        <f t="shared" si="2"/>
        <v>47957</v>
      </c>
      <c r="J16" s="65">
        <f t="shared" si="2"/>
        <v>33227</v>
      </c>
      <c r="K16" s="65">
        <f>SUM(H16:J16)</f>
        <v>112404</v>
      </c>
      <c r="L16" s="65"/>
      <c r="M16" s="65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1.421875" style="0" customWidth="1"/>
    <col min="13" max="13" width="10.140625" style="0" bestFit="1" customWidth="1"/>
  </cols>
  <sheetData>
    <row r="1" spans="1:4" ht="15">
      <c r="A1" s="1" t="s">
        <v>87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233</v>
      </c>
      <c r="C3" s="3">
        <v>233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233</v>
      </c>
      <c r="C4" s="66">
        <v>233</v>
      </c>
      <c r="D4" s="66">
        <v>233</v>
      </c>
      <c r="E4" s="3">
        <v>8</v>
      </c>
      <c r="F4" s="3">
        <v>8</v>
      </c>
      <c r="G4" s="30">
        <v>8</v>
      </c>
      <c r="H4" s="3">
        <f>B4*E4</f>
        <v>1864</v>
      </c>
      <c r="I4" s="3">
        <f>C4*F4</f>
        <v>1864</v>
      </c>
      <c r="J4" s="3">
        <f>D4*G4</f>
        <v>1864</v>
      </c>
    </row>
    <row r="5" spans="1:10" ht="15">
      <c r="A5" s="3" t="s">
        <v>4</v>
      </c>
      <c r="B5" s="66">
        <v>233</v>
      </c>
      <c r="C5" s="66">
        <v>233</v>
      </c>
      <c r="D5" s="66">
        <v>233</v>
      </c>
      <c r="E5" s="3">
        <v>0</v>
      </c>
      <c r="F5" s="3">
        <v>3</v>
      </c>
      <c r="G5" s="30">
        <v>0</v>
      </c>
      <c r="H5" s="3">
        <f aca="true" t="shared" si="0" ref="H5:H13">B5*E5</f>
        <v>0</v>
      </c>
      <c r="I5" s="3">
        <f aca="true" t="shared" si="1" ref="I5:I13">C5*F5</f>
        <v>699</v>
      </c>
      <c r="J5" s="3">
        <f aca="true" t="shared" si="2" ref="J5:J13">D5*G5</f>
        <v>0</v>
      </c>
    </row>
    <row r="6" spans="1:10" ht="15">
      <c r="A6" s="3" t="s">
        <v>6</v>
      </c>
      <c r="B6" s="66">
        <v>233</v>
      </c>
      <c r="C6" s="66">
        <v>233</v>
      </c>
      <c r="D6" s="66">
        <v>233</v>
      </c>
      <c r="E6" s="3">
        <v>20</v>
      </c>
      <c r="F6" s="3">
        <v>35</v>
      </c>
      <c r="G6" s="30">
        <v>40</v>
      </c>
      <c r="H6" s="3">
        <f t="shared" si="0"/>
        <v>4660</v>
      </c>
      <c r="I6" s="3">
        <f t="shared" si="1"/>
        <v>8155</v>
      </c>
      <c r="J6" s="3">
        <f t="shared" si="2"/>
        <v>9320</v>
      </c>
    </row>
    <row r="7" spans="1:10" ht="15">
      <c r="A7" s="3" t="s">
        <v>7</v>
      </c>
      <c r="B7" s="66">
        <v>233</v>
      </c>
      <c r="C7" s="66">
        <v>233</v>
      </c>
      <c r="D7" s="66">
        <v>233</v>
      </c>
      <c r="E7" s="3">
        <v>40</v>
      </c>
      <c r="F7" s="3">
        <v>25</v>
      </c>
      <c r="G7" s="30">
        <v>23</v>
      </c>
      <c r="H7" s="3">
        <f t="shared" si="0"/>
        <v>9320</v>
      </c>
      <c r="I7" s="3">
        <f t="shared" si="1"/>
        <v>5825</v>
      </c>
      <c r="J7" s="3">
        <f t="shared" si="2"/>
        <v>5359</v>
      </c>
    </row>
    <row r="8" spans="1:10" ht="15">
      <c r="A8" s="3" t="s">
        <v>8</v>
      </c>
      <c r="B8" s="66">
        <v>233</v>
      </c>
      <c r="C8" s="66">
        <v>233</v>
      </c>
      <c r="D8" s="66">
        <v>233</v>
      </c>
      <c r="E8" s="3">
        <v>30</v>
      </c>
      <c r="F8" s="3">
        <v>40</v>
      </c>
      <c r="G8" s="30">
        <v>20</v>
      </c>
      <c r="H8" s="3">
        <f t="shared" si="0"/>
        <v>6990</v>
      </c>
      <c r="I8" s="3">
        <f t="shared" si="1"/>
        <v>9320</v>
      </c>
      <c r="J8" s="3">
        <f t="shared" si="2"/>
        <v>4660</v>
      </c>
    </row>
    <row r="9" spans="1:10" ht="15">
      <c r="A9" s="3" t="s">
        <v>9</v>
      </c>
      <c r="B9" s="66">
        <v>233</v>
      </c>
      <c r="C9" s="66">
        <v>233</v>
      </c>
      <c r="D9" s="66">
        <v>233</v>
      </c>
      <c r="E9" s="3">
        <v>15</v>
      </c>
      <c r="F9" s="3">
        <v>25</v>
      </c>
      <c r="G9" s="30">
        <v>3</v>
      </c>
      <c r="H9" s="3">
        <f t="shared" si="0"/>
        <v>3495</v>
      </c>
      <c r="I9" s="3">
        <f t="shared" si="1"/>
        <v>5825</v>
      </c>
      <c r="J9" s="3">
        <f t="shared" si="2"/>
        <v>699</v>
      </c>
    </row>
    <row r="10" spans="1:10" ht="15">
      <c r="A10" s="3" t="s">
        <v>10</v>
      </c>
      <c r="B10" s="66">
        <v>233</v>
      </c>
      <c r="C10" s="66">
        <v>233</v>
      </c>
      <c r="D10" s="66">
        <v>233</v>
      </c>
      <c r="E10" s="3">
        <v>25</v>
      </c>
      <c r="F10" s="3">
        <v>15</v>
      </c>
      <c r="G10" s="30">
        <v>20</v>
      </c>
      <c r="H10" s="3">
        <f t="shared" si="0"/>
        <v>5825</v>
      </c>
      <c r="I10" s="3">
        <f t="shared" si="1"/>
        <v>3495</v>
      </c>
      <c r="J10" s="3">
        <f t="shared" si="2"/>
        <v>4660</v>
      </c>
    </row>
    <row r="11" spans="1:10" ht="15">
      <c r="A11" s="12" t="s">
        <v>11</v>
      </c>
      <c r="B11" s="66">
        <v>233</v>
      </c>
      <c r="C11" s="66">
        <v>233</v>
      </c>
      <c r="D11" s="66">
        <v>233</v>
      </c>
      <c r="E11" s="11">
        <v>90</v>
      </c>
      <c r="F11" s="11">
        <v>35</v>
      </c>
      <c r="G11" s="27">
        <v>50</v>
      </c>
      <c r="H11" s="3">
        <f t="shared" si="0"/>
        <v>20970</v>
      </c>
      <c r="I11" s="3">
        <f t="shared" si="1"/>
        <v>8155</v>
      </c>
      <c r="J11" s="3">
        <f t="shared" si="2"/>
        <v>11650</v>
      </c>
    </row>
    <row r="12" spans="1:10" ht="15">
      <c r="A12" s="12" t="s">
        <v>12</v>
      </c>
      <c r="B12" s="66">
        <v>233</v>
      </c>
      <c r="C12" s="66">
        <v>233</v>
      </c>
      <c r="D12" s="66">
        <v>233</v>
      </c>
      <c r="E12" s="11">
        <v>25</v>
      </c>
      <c r="F12" s="11">
        <v>35</v>
      </c>
      <c r="G12" s="27">
        <v>20</v>
      </c>
      <c r="H12" s="3">
        <f t="shared" si="0"/>
        <v>5825</v>
      </c>
      <c r="I12" s="3">
        <f t="shared" si="1"/>
        <v>8155</v>
      </c>
      <c r="J12" s="3">
        <f t="shared" si="2"/>
        <v>4660</v>
      </c>
    </row>
    <row r="13" spans="1:13" ht="15">
      <c r="A13" s="12" t="s">
        <v>13</v>
      </c>
      <c r="B13" s="66">
        <v>233</v>
      </c>
      <c r="C13" s="66">
        <v>233</v>
      </c>
      <c r="D13" s="66">
        <v>233</v>
      </c>
      <c r="E13" s="11">
        <v>70</v>
      </c>
      <c r="F13" s="11">
        <v>55</v>
      </c>
      <c r="G13" s="27">
        <v>95</v>
      </c>
      <c r="H13" s="3">
        <f t="shared" si="0"/>
        <v>16310</v>
      </c>
      <c r="I13" s="3">
        <f t="shared" si="1"/>
        <v>12815</v>
      </c>
      <c r="J13" s="3">
        <f t="shared" si="2"/>
        <v>22135</v>
      </c>
      <c r="K13" s="1" t="s">
        <v>242</v>
      </c>
      <c r="L13" s="1" t="s">
        <v>243</v>
      </c>
      <c r="M13" s="1" t="s">
        <v>248</v>
      </c>
    </row>
    <row r="14" spans="5:13" ht="15">
      <c r="E14" s="1">
        <f aca="true" t="shared" si="3" ref="E14:J14">SUM(E4:E13)</f>
        <v>323</v>
      </c>
      <c r="F14" s="1">
        <f t="shared" si="3"/>
        <v>276</v>
      </c>
      <c r="G14" s="1">
        <f t="shared" si="3"/>
        <v>279</v>
      </c>
      <c r="H14" s="1">
        <f t="shared" si="3"/>
        <v>75259</v>
      </c>
      <c r="I14" s="1">
        <f t="shared" si="3"/>
        <v>64308</v>
      </c>
      <c r="J14" s="1">
        <f t="shared" si="3"/>
        <v>65007</v>
      </c>
      <c r="K14" s="1">
        <f>SUM(H14:J14)</f>
        <v>204574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58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58">
        <v>43466</v>
      </c>
      <c r="N2" s="45"/>
    </row>
    <row r="3" spans="1:10" ht="15">
      <c r="A3" s="3" t="s">
        <v>1</v>
      </c>
      <c r="B3" s="3">
        <v>232</v>
      </c>
      <c r="C3" s="3">
        <v>228</v>
      </c>
      <c r="D3" s="3">
        <v>222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228</v>
      </c>
      <c r="D4" s="66">
        <v>222</v>
      </c>
      <c r="E4" s="3">
        <v>24</v>
      </c>
      <c r="F4" s="3">
        <v>34</v>
      </c>
      <c r="G4" s="30">
        <v>53</v>
      </c>
      <c r="H4" s="3">
        <f aca="true" t="shared" si="0" ref="H4:J7">B4*E4</f>
        <v>5568</v>
      </c>
      <c r="I4" s="3">
        <f t="shared" si="0"/>
        <v>7752</v>
      </c>
      <c r="J4" s="3">
        <f t="shared" si="0"/>
        <v>11766</v>
      </c>
    </row>
    <row r="5" spans="1:10" ht="15">
      <c r="A5" s="3" t="s">
        <v>4</v>
      </c>
      <c r="B5" s="66">
        <v>232</v>
      </c>
      <c r="C5" s="66">
        <v>228</v>
      </c>
      <c r="D5" s="66">
        <v>222</v>
      </c>
      <c r="E5" s="3">
        <v>113</v>
      </c>
      <c r="F5" s="3">
        <v>85</v>
      </c>
      <c r="G5" s="30">
        <v>114</v>
      </c>
      <c r="H5" s="3">
        <f t="shared" si="0"/>
        <v>26216</v>
      </c>
      <c r="I5" s="3">
        <f t="shared" si="0"/>
        <v>19380</v>
      </c>
      <c r="J5" s="3">
        <f t="shared" si="0"/>
        <v>25308</v>
      </c>
    </row>
    <row r="6" spans="1:10" ht="15">
      <c r="A6" s="3" t="s">
        <v>5</v>
      </c>
      <c r="B6" s="66">
        <v>232</v>
      </c>
      <c r="C6" s="66">
        <v>228</v>
      </c>
      <c r="D6" s="66">
        <v>222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3" ht="15">
      <c r="A7" s="3" t="s">
        <v>9</v>
      </c>
      <c r="B7" s="66">
        <v>232</v>
      </c>
      <c r="C7" s="66">
        <v>228</v>
      </c>
      <c r="D7" s="66">
        <v>222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1" t="s">
        <v>242</v>
      </c>
      <c r="L7" s="1" t="s">
        <v>243</v>
      </c>
      <c r="M7" s="1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31784</v>
      </c>
      <c r="I8" s="3">
        <f>SUM(I4:I7)</f>
        <v>27132</v>
      </c>
      <c r="J8" s="3">
        <f>SUM(J4:J7)</f>
        <v>37074</v>
      </c>
      <c r="K8" s="1">
        <f>SUM(H8:J8)</f>
        <v>95990</v>
      </c>
      <c r="L8" s="1"/>
      <c r="M8" s="1"/>
    </row>
    <row r="9" spans="1:10" ht="15">
      <c r="A9" s="4" t="s">
        <v>18</v>
      </c>
      <c r="B9" s="3">
        <v>220</v>
      </c>
      <c r="C9" s="3">
        <v>219</v>
      </c>
      <c r="D9" s="3">
        <v>215</v>
      </c>
      <c r="E9" s="3"/>
      <c r="F9" s="3"/>
      <c r="G9" s="30"/>
      <c r="H9" s="3"/>
      <c r="I9" s="3"/>
      <c r="J9" s="3"/>
    </row>
    <row r="10" spans="1:10" ht="15">
      <c r="A10" s="3" t="s">
        <v>2</v>
      </c>
      <c r="B10" s="66">
        <v>220</v>
      </c>
      <c r="C10" s="66">
        <v>219</v>
      </c>
      <c r="D10" s="66">
        <v>215</v>
      </c>
      <c r="E10" s="3">
        <v>0</v>
      </c>
      <c r="F10" s="3">
        <v>0</v>
      </c>
      <c r="G10" s="30">
        <v>0</v>
      </c>
      <c r="H10" s="3">
        <f aca="true" t="shared" si="1" ref="H10:J13">B10*E10</f>
        <v>0</v>
      </c>
      <c r="I10" s="3">
        <f t="shared" si="1"/>
        <v>0</v>
      </c>
      <c r="J10" s="3">
        <f t="shared" si="1"/>
        <v>0</v>
      </c>
    </row>
    <row r="11" spans="1:10" ht="15">
      <c r="A11" s="3" t="s">
        <v>3</v>
      </c>
      <c r="B11" s="66">
        <v>220</v>
      </c>
      <c r="C11" s="66">
        <v>219</v>
      </c>
      <c r="D11" s="66">
        <v>215</v>
      </c>
      <c r="E11" s="3">
        <v>24</v>
      </c>
      <c r="F11" s="3">
        <v>42</v>
      </c>
      <c r="G11" s="30">
        <v>22</v>
      </c>
      <c r="H11" s="3">
        <f t="shared" si="1"/>
        <v>5280</v>
      </c>
      <c r="I11" s="3">
        <f t="shared" si="1"/>
        <v>9198</v>
      </c>
      <c r="J11" s="3">
        <f t="shared" si="1"/>
        <v>4730</v>
      </c>
    </row>
    <row r="12" spans="1:10" ht="15">
      <c r="A12" s="3" t="s">
        <v>5</v>
      </c>
      <c r="B12" s="66">
        <v>220</v>
      </c>
      <c r="C12" s="66">
        <v>219</v>
      </c>
      <c r="D12" s="66">
        <v>215</v>
      </c>
      <c r="E12" s="3">
        <v>11</v>
      </c>
      <c r="F12" s="3">
        <v>0</v>
      </c>
      <c r="G12" s="30">
        <v>0</v>
      </c>
      <c r="H12" s="3">
        <f t="shared" si="1"/>
        <v>2420</v>
      </c>
      <c r="I12" s="3">
        <f t="shared" si="1"/>
        <v>0</v>
      </c>
      <c r="J12" s="3">
        <f t="shared" si="1"/>
        <v>0</v>
      </c>
    </row>
    <row r="13" spans="1:10" ht="15">
      <c r="A13" s="4" t="s">
        <v>7</v>
      </c>
      <c r="B13" s="66">
        <v>220</v>
      </c>
      <c r="C13" s="66">
        <v>219</v>
      </c>
      <c r="D13" s="66">
        <v>215</v>
      </c>
      <c r="E13" s="3">
        <v>0</v>
      </c>
      <c r="F13" s="3">
        <v>0</v>
      </c>
      <c r="G13" s="30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5:13" ht="15">
      <c r="E14" s="1">
        <f aca="true" t="shared" si="2" ref="E14:J14">SUM(E10:E13)</f>
        <v>35</v>
      </c>
      <c r="F14" s="1">
        <f t="shared" si="2"/>
        <v>42</v>
      </c>
      <c r="G14" s="1">
        <f t="shared" si="2"/>
        <v>22</v>
      </c>
      <c r="H14" s="1">
        <f t="shared" si="2"/>
        <v>7700</v>
      </c>
      <c r="I14" s="1">
        <f t="shared" si="2"/>
        <v>9198</v>
      </c>
      <c r="J14" s="1">
        <f t="shared" si="2"/>
        <v>4730</v>
      </c>
      <c r="K14" s="1">
        <f>SUM(H14:J14)</f>
        <v>21628</v>
      </c>
      <c r="L14" s="1"/>
      <c r="M14" s="1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421875" style="0" customWidth="1"/>
    <col min="13" max="13" width="10.140625" style="0" bestFit="1" customWidth="1"/>
  </cols>
  <sheetData>
    <row r="1" spans="1:4" ht="15">
      <c r="A1" s="1" t="s">
        <v>94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225</v>
      </c>
      <c r="C3" s="3">
        <v>223</v>
      </c>
      <c r="D3" s="3">
        <v>225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225</v>
      </c>
      <c r="C4" s="66">
        <v>223</v>
      </c>
      <c r="D4" s="66">
        <v>225</v>
      </c>
      <c r="E4" s="3">
        <v>15</v>
      </c>
      <c r="F4" s="3">
        <v>25</v>
      </c>
      <c r="G4" s="30">
        <v>20</v>
      </c>
      <c r="H4" s="3">
        <f>B4*E4</f>
        <v>3375</v>
      </c>
      <c r="I4" s="3">
        <f>C4*F4</f>
        <v>5575</v>
      </c>
      <c r="J4" s="3">
        <f>D4*G4</f>
        <v>4500</v>
      </c>
    </row>
    <row r="5" spans="1:10" ht="15">
      <c r="A5" s="3" t="s">
        <v>3</v>
      </c>
      <c r="B5" s="66">
        <v>225</v>
      </c>
      <c r="C5" s="66">
        <v>223</v>
      </c>
      <c r="D5" s="66">
        <v>225</v>
      </c>
      <c r="E5" s="3">
        <v>75</v>
      </c>
      <c r="F5" s="3">
        <v>56</v>
      </c>
      <c r="G5" s="30">
        <v>80</v>
      </c>
      <c r="H5" s="3">
        <f aca="true" t="shared" si="0" ref="H5:H11">B5*E5</f>
        <v>16875</v>
      </c>
      <c r="I5" s="3">
        <f aca="true" t="shared" si="1" ref="I5:I11">C5*F5</f>
        <v>12488</v>
      </c>
      <c r="J5" s="3">
        <f aca="true" t="shared" si="2" ref="J5:J11">D5*G5</f>
        <v>18000</v>
      </c>
    </row>
    <row r="6" spans="1:10" ht="15">
      <c r="A6" s="3" t="s">
        <v>4</v>
      </c>
      <c r="B6" s="66">
        <v>225</v>
      </c>
      <c r="C6" s="66">
        <v>223</v>
      </c>
      <c r="D6" s="66">
        <v>225</v>
      </c>
      <c r="E6" s="3">
        <v>40</v>
      </c>
      <c r="F6" s="3">
        <v>60</v>
      </c>
      <c r="G6" s="30">
        <v>70</v>
      </c>
      <c r="H6" s="3">
        <f t="shared" si="0"/>
        <v>9000</v>
      </c>
      <c r="I6" s="3">
        <f t="shared" si="1"/>
        <v>13380</v>
      </c>
      <c r="J6" s="3">
        <f t="shared" si="2"/>
        <v>15750</v>
      </c>
    </row>
    <row r="7" spans="1:10" ht="15">
      <c r="A7" s="3" t="s">
        <v>5</v>
      </c>
      <c r="B7" s="66">
        <v>225</v>
      </c>
      <c r="C7" s="66">
        <v>223</v>
      </c>
      <c r="D7" s="66">
        <v>225</v>
      </c>
      <c r="E7" s="3">
        <v>125</v>
      </c>
      <c r="F7" s="3">
        <v>170</v>
      </c>
      <c r="G7" s="30">
        <v>105</v>
      </c>
      <c r="H7" s="3">
        <f t="shared" si="0"/>
        <v>28125</v>
      </c>
      <c r="I7" s="3">
        <f t="shared" si="1"/>
        <v>37910</v>
      </c>
      <c r="J7" s="3">
        <f t="shared" si="2"/>
        <v>23625</v>
      </c>
    </row>
    <row r="8" spans="1:10" ht="15">
      <c r="A8" s="3" t="s">
        <v>6</v>
      </c>
      <c r="B8" s="66">
        <v>225</v>
      </c>
      <c r="C8" s="66">
        <v>223</v>
      </c>
      <c r="D8" s="66">
        <v>225</v>
      </c>
      <c r="E8" s="3">
        <v>70</v>
      </c>
      <c r="F8" s="3">
        <v>80</v>
      </c>
      <c r="G8" s="30">
        <v>75</v>
      </c>
      <c r="H8" s="3">
        <f t="shared" si="0"/>
        <v>15750</v>
      </c>
      <c r="I8" s="3">
        <f t="shared" si="1"/>
        <v>17840</v>
      </c>
      <c r="J8" s="3">
        <f t="shared" si="2"/>
        <v>16875</v>
      </c>
    </row>
    <row r="9" spans="1:10" ht="15">
      <c r="A9" s="4" t="s">
        <v>7</v>
      </c>
      <c r="B9" s="66">
        <v>225</v>
      </c>
      <c r="C9" s="66">
        <v>223</v>
      </c>
      <c r="D9" s="66">
        <v>225</v>
      </c>
      <c r="E9" s="11">
        <v>90</v>
      </c>
      <c r="F9" s="11">
        <v>70</v>
      </c>
      <c r="G9" s="27">
        <v>35</v>
      </c>
      <c r="H9" s="3">
        <f t="shared" si="0"/>
        <v>20250</v>
      </c>
      <c r="I9" s="3">
        <f t="shared" si="1"/>
        <v>15610</v>
      </c>
      <c r="J9" s="3">
        <f t="shared" si="2"/>
        <v>7875</v>
      </c>
    </row>
    <row r="10" spans="1:10" ht="15">
      <c r="A10" s="4" t="s">
        <v>8</v>
      </c>
      <c r="B10" s="66">
        <v>225</v>
      </c>
      <c r="C10" s="66">
        <v>223</v>
      </c>
      <c r="D10" s="66">
        <v>225</v>
      </c>
      <c r="E10" s="11">
        <v>55</v>
      </c>
      <c r="F10" s="11">
        <v>16</v>
      </c>
      <c r="G10" s="27">
        <v>45</v>
      </c>
      <c r="H10" s="3">
        <f t="shared" si="0"/>
        <v>12375</v>
      </c>
      <c r="I10" s="3">
        <f t="shared" si="1"/>
        <v>3568</v>
      </c>
      <c r="J10" s="3">
        <f t="shared" si="2"/>
        <v>10125</v>
      </c>
    </row>
    <row r="11" spans="1:13" ht="15">
      <c r="A11" s="12" t="s">
        <v>9</v>
      </c>
      <c r="B11" s="66">
        <v>225</v>
      </c>
      <c r="C11" s="66">
        <v>223</v>
      </c>
      <c r="D11" s="66">
        <v>225</v>
      </c>
      <c r="E11" s="11">
        <v>135</v>
      </c>
      <c r="F11" s="11">
        <v>150</v>
      </c>
      <c r="G11" s="27">
        <v>125</v>
      </c>
      <c r="H11" s="3">
        <f t="shared" si="0"/>
        <v>30375</v>
      </c>
      <c r="I11" s="3">
        <f t="shared" si="1"/>
        <v>33450</v>
      </c>
      <c r="J11" s="3">
        <f t="shared" si="2"/>
        <v>28125</v>
      </c>
      <c r="K11" s="1" t="s">
        <v>242</v>
      </c>
      <c r="L11" s="1" t="s">
        <v>243</v>
      </c>
      <c r="M11" s="1" t="s">
        <v>248</v>
      </c>
    </row>
    <row r="12" spans="5:13" ht="15">
      <c r="E12" s="1">
        <f aca="true" t="shared" si="3" ref="E12:J12">SUM(E4:E11)</f>
        <v>605</v>
      </c>
      <c r="F12" s="1">
        <f t="shared" si="3"/>
        <v>627</v>
      </c>
      <c r="G12" s="1">
        <f t="shared" si="3"/>
        <v>555</v>
      </c>
      <c r="H12" s="1">
        <f t="shared" si="3"/>
        <v>136125</v>
      </c>
      <c r="I12" s="1">
        <f t="shared" si="3"/>
        <v>139821</v>
      </c>
      <c r="J12" s="1">
        <f t="shared" si="3"/>
        <v>124875</v>
      </c>
      <c r="K12" s="1">
        <f>SUM(H12:J12)</f>
        <v>400821</v>
      </c>
      <c r="L12" s="1"/>
      <c r="M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5.28125" style="0" customWidth="1"/>
    <col min="13" max="13" width="10.140625" style="0" bestFit="1" customWidth="1"/>
  </cols>
  <sheetData>
    <row r="1" spans="1:4" ht="15">
      <c r="A1" s="1" t="s">
        <v>191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2"/>
      <c r="L2" s="45"/>
      <c r="M2" s="58">
        <v>43466</v>
      </c>
      <c r="N2" s="45"/>
    </row>
    <row r="3" spans="1:10" ht="15">
      <c r="A3" s="3" t="s">
        <v>183</v>
      </c>
      <c r="B3" s="3">
        <v>232</v>
      </c>
      <c r="C3" s="3">
        <v>231</v>
      </c>
      <c r="D3" s="3">
        <v>234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232</v>
      </c>
      <c r="C4" s="66">
        <v>231</v>
      </c>
      <c r="D4" s="66">
        <v>234</v>
      </c>
      <c r="E4" s="3">
        <v>37</v>
      </c>
      <c r="F4" s="3">
        <v>38</v>
      </c>
      <c r="G4" s="30">
        <v>34</v>
      </c>
      <c r="H4" s="3">
        <f>B4*E4</f>
        <v>8584</v>
      </c>
      <c r="I4" s="3">
        <f>C4*F4</f>
        <v>8778</v>
      </c>
      <c r="J4" s="3">
        <f>D4*G4</f>
        <v>7956</v>
      </c>
    </row>
    <row r="5" spans="1:10" ht="15">
      <c r="A5" s="3" t="s">
        <v>3</v>
      </c>
      <c r="B5" s="66">
        <v>232</v>
      </c>
      <c r="C5" s="66">
        <v>231</v>
      </c>
      <c r="D5" s="66">
        <v>234</v>
      </c>
      <c r="E5" s="3">
        <v>88</v>
      </c>
      <c r="F5" s="3">
        <v>84</v>
      </c>
      <c r="G5" s="30">
        <v>85</v>
      </c>
      <c r="H5" s="3">
        <f aca="true" t="shared" si="0" ref="H5:H16">B5*E5</f>
        <v>20416</v>
      </c>
      <c r="I5" s="3">
        <f aca="true" t="shared" si="1" ref="I5:I16">C5*F5</f>
        <v>19404</v>
      </c>
      <c r="J5" s="3">
        <f aca="true" t="shared" si="2" ref="J5:J16">D5*G5</f>
        <v>19890</v>
      </c>
    </row>
    <row r="6" spans="1:10" ht="15">
      <c r="A6" s="3" t="s">
        <v>4</v>
      </c>
      <c r="B6" s="66">
        <v>232</v>
      </c>
      <c r="C6" s="66">
        <v>231</v>
      </c>
      <c r="D6" s="66">
        <v>234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1"/>
        <v>0</v>
      </c>
      <c r="J6" s="3">
        <f t="shared" si="2"/>
        <v>0</v>
      </c>
    </row>
    <row r="7" spans="1:10" ht="15">
      <c r="A7" s="3" t="s">
        <v>5</v>
      </c>
      <c r="B7" s="66">
        <v>232</v>
      </c>
      <c r="C7" s="66">
        <v>231</v>
      </c>
      <c r="D7" s="66">
        <v>234</v>
      </c>
      <c r="E7" s="3">
        <v>88</v>
      </c>
      <c r="F7" s="3">
        <v>108</v>
      </c>
      <c r="G7" s="30">
        <v>113</v>
      </c>
      <c r="H7" s="3">
        <f t="shared" si="0"/>
        <v>20416</v>
      </c>
      <c r="I7" s="3">
        <f t="shared" si="1"/>
        <v>24948</v>
      </c>
      <c r="J7" s="3">
        <f t="shared" si="2"/>
        <v>26442</v>
      </c>
    </row>
    <row r="8" spans="1:13" ht="15">
      <c r="A8" s="3" t="s">
        <v>6</v>
      </c>
      <c r="B8" s="66">
        <v>232</v>
      </c>
      <c r="C8" s="66">
        <v>231</v>
      </c>
      <c r="D8" s="66">
        <v>234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  <c r="K8" s="1" t="s">
        <v>242</v>
      </c>
      <c r="L8" s="1" t="s">
        <v>243</v>
      </c>
      <c r="M8" s="1" t="s">
        <v>248</v>
      </c>
    </row>
    <row r="9" spans="1:13" ht="15">
      <c r="A9" s="3"/>
      <c r="B9" s="3"/>
      <c r="C9" s="3"/>
      <c r="D9" s="3"/>
      <c r="E9" s="3"/>
      <c r="F9" s="3"/>
      <c r="G9" s="30"/>
      <c r="H9" s="3">
        <f>SUM(H4:H8)</f>
        <v>49416</v>
      </c>
      <c r="I9" s="3">
        <f>SUM(I4:I8)</f>
        <v>53130</v>
      </c>
      <c r="J9" s="3">
        <f>SUM(J4:J8)</f>
        <v>54288</v>
      </c>
      <c r="K9" s="1">
        <f>SUM(H9:J9)</f>
        <v>156834</v>
      </c>
      <c r="L9" s="1"/>
      <c r="M9" s="1"/>
    </row>
    <row r="10" spans="1:10" ht="15">
      <c r="A10" s="3" t="s">
        <v>184</v>
      </c>
      <c r="B10" s="3">
        <v>234</v>
      </c>
      <c r="C10" s="3">
        <v>230</v>
      </c>
      <c r="D10" s="3">
        <v>233</v>
      </c>
      <c r="E10" s="3"/>
      <c r="F10" s="3"/>
      <c r="G10" s="30"/>
      <c r="H10" s="3"/>
      <c r="I10" s="3"/>
      <c r="J10" s="3"/>
    </row>
    <row r="11" spans="1:10" ht="15">
      <c r="A11" s="4" t="s">
        <v>10</v>
      </c>
      <c r="B11" s="66">
        <v>234</v>
      </c>
      <c r="C11" s="66">
        <v>230</v>
      </c>
      <c r="D11" s="66">
        <v>233</v>
      </c>
      <c r="E11" s="3">
        <v>23</v>
      </c>
      <c r="F11" s="3">
        <v>26</v>
      </c>
      <c r="G11" s="30">
        <v>24</v>
      </c>
      <c r="H11" s="3">
        <f t="shared" si="0"/>
        <v>5382</v>
      </c>
      <c r="I11" s="3">
        <f t="shared" si="1"/>
        <v>5980</v>
      </c>
      <c r="J11" s="3">
        <f t="shared" si="2"/>
        <v>5592</v>
      </c>
    </row>
    <row r="12" spans="1:10" ht="15">
      <c r="A12" s="4" t="s">
        <v>11</v>
      </c>
      <c r="B12" s="66">
        <v>234</v>
      </c>
      <c r="C12" s="66">
        <v>230</v>
      </c>
      <c r="D12" s="66">
        <v>233</v>
      </c>
      <c r="E12" s="3">
        <v>0</v>
      </c>
      <c r="F12" s="3">
        <v>0</v>
      </c>
      <c r="G12" s="30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5">
      <c r="A13" s="4" t="s">
        <v>12</v>
      </c>
      <c r="B13" s="66">
        <v>234</v>
      </c>
      <c r="C13" s="66">
        <v>230</v>
      </c>
      <c r="D13" s="66">
        <v>233</v>
      </c>
      <c r="E13" s="11">
        <v>0</v>
      </c>
      <c r="F13" s="11">
        <v>0</v>
      </c>
      <c r="G13" s="27">
        <v>0</v>
      </c>
      <c r="H13" s="3">
        <f t="shared" si="0"/>
        <v>0</v>
      </c>
      <c r="I13" s="3">
        <f t="shared" si="1"/>
        <v>0</v>
      </c>
      <c r="J13" s="3">
        <f t="shared" si="2"/>
        <v>0</v>
      </c>
    </row>
    <row r="14" spans="1:10" ht="15">
      <c r="A14" s="4" t="s">
        <v>13</v>
      </c>
      <c r="B14" s="66">
        <v>234</v>
      </c>
      <c r="C14" s="66">
        <v>230</v>
      </c>
      <c r="D14" s="66">
        <v>233</v>
      </c>
      <c r="E14" s="11">
        <v>0</v>
      </c>
      <c r="F14" s="11">
        <v>0</v>
      </c>
      <c r="G14" s="27">
        <v>0</v>
      </c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1:10" ht="15">
      <c r="A15" s="4" t="s">
        <v>15</v>
      </c>
      <c r="B15" s="66">
        <v>234</v>
      </c>
      <c r="C15" s="66">
        <v>230</v>
      </c>
      <c r="D15" s="66">
        <v>233</v>
      </c>
      <c r="E15" s="11">
        <v>0</v>
      </c>
      <c r="F15" s="11">
        <v>0</v>
      </c>
      <c r="G15" s="27">
        <v>0</v>
      </c>
      <c r="H15" s="3">
        <f t="shared" si="0"/>
        <v>0</v>
      </c>
      <c r="I15" s="3">
        <f t="shared" si="1"/>
        <v>0</v>
      </c>
      <c r="J15" s="3">
        <f t="shared" si="2"/>
        <v>0</v>
      </c>
    </row>
    <row r="16" spans="1:13" ht="15">
      <c r="A16" s="12" t="s">
        <v>17</v>
      </c>
      <c r="B16" s="66">
        <v>234</v>
      </c>
      <c r="C16" s="66">
        <v>230</v>
      </c>
      <c r="D16" s="66">
        <v>233</v>
      </c>
      <c r="E16" s="11">
        <v>0</v>
      </c>
      <c r="F16" s="11">
        <v>0</v>
      </c>
      <c r="G16" s="27">
        <v>0</v>
      </c>
      <c r="H16" s="3">
        <f t="shared" si="0"/>
        <v>0</v>
      </c>
      <c r="I16" s="3">
        <f t="shared" si="1"/>
        <v>0</v>
      </c>
      <c r="J16" s="3">
        <f t="shared" si="2"/>
        <v>0</v>
      </c>
      <c r="K16" s="1" t="s">
        <v>242</v>
      </c>
      <c r="L16" s="1" t="s">
        <v>243</v>
      </c>
      <c r="M16" s="1" t="s">
        <v>248</v>
      </c>
    </row>
    <row r="17" spans="5:13" ht="15">
      <c r="E17" s="1">
        <f aca="true" t="shared" si="3" ref="E17:J17">SUM(E4:E16)</f>
        <v>236</v>
      </c>
      <c r="F17" s="1">
        <f t="shared" si="3"/>
        <v>256</v>
      </c>
      <c r="G17" s="1">
        <f t="shared" si="3"/>
        <v>256</v>
      </c>
      <c r="H17" s="1">
        <f t="shared" si="3"/>
        <v>104214</v>
      </c>
      <c r="I17" s="1">
        <f t="shared" si="3"/>
        <v>112240</v>
      </c>
      <c r="J17" s="1">
        <f t="shared" si="3"/>
        <v>114168</v>
      </c>
      <c r="K17" s="1">
        <f>SUM(H17:J17)</f>
        <v>330622</v>
      </c>
      <c r="L17" s="1"/>
      <c r="M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421875" style="0" customWidth="1"/>
    <col min="2" max="2" width="9.421875" style="0" customWidth="1"/>
    <col min="3" max="3" width="9.57421875" style="0" customWidth="1"/>
    <col min="4" max="4" width="9.7109375" style="0" customWidth="1"/>
  </cols>
  <sheetData>
    <row r="1" spans="1:4" ht="15">
      <c r="A1" s="1" t="s">
        <v>83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362</v>
      </c>
    </row>
    <row r="3" spans="1:10" ht="15">
      <c r="A3" s="3" t="s">
        <v>1</v>
      </c>
      <c r="B3" s="3">
        <v>230</v>
      </c>
      <c r="C3" s="3">
        <v>221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230</v>
      </c>
      <c r="C4" s="66">
        <v>221</v>
      </c>
      <c r="D4" s="66">
        <v>230</v>
      </c>
      <c r="E4" s="3">
        <v>12</v>
      </c>
      <c r="F4" s="3">
        <v>81</v>
      </c>
      <c r="G4" s="30">
        <v>22</v>
      </c>
      <c r="H4" s="3">
        <f aca="true" t="shared" si="0" ref="H4:H14">B4*E4</f>
        <v>2760</v>
      </c>
      <c r="I4" s="3">
        <f aca="true" t="shared" si="1" ref="I4:I14">C4*F4</f>
        <v>17901</v>
      </c>
      <c r="J4" s="3">
        <f aca="true" t="shared" si="2" ref="J4:J14">D4*G4</f>
        <v>5060</v>
      </c>
    </row>
    <row r="5" spans="1:10" ht="15">
      <c r="A5" s="3" t="s">
        <v>4</v>
      </c>
      <c r="B5" s="66">
        <v>230</v>
      </c>
      <c r="C5" s="66">
        <v>221</v>
      </c>
      <c r="D5" s="66">
        <v>230</v>
      </c>
      <c r="E5" s="3">
        <v>77</v>
      </c>
      <c r="F5" s="3">
        <v>90</v>
      </c>
      <c r="G5" s="30">
        <v>56</v>
      </c>
      <c r="H5" s="3">
        <f t="shared" si="0"/>
        <v>17710</v>
      </c>
      <c r="I5" s="3">
        <f t="shared" si="1"/>
        <v>19890</v>
      </c>
      <c r="J5" s="3">
        <f t="shared" si="2"/>
        <v>12880</v>
      </c>
    </row>
    <row r="6" spans="1:13" ht="15">
      <c r="A6" s="3" t="s">
        <v>5</v>
      </c>
      <c r="B6" s="66">
        <v>230</v>
      </c>
      <c r="C6" s="66">
        <v>221</v>
      </c>
      <c r="D6" s="66">
        <v>230</v>
      </c>
      <c r="E6" s="3">
        <v>52</v>
      </c>
      <c r="F6" s="3">
        <v>18</v>
      </c>
      <c r="G6" s="30">
        <v>45</v>
      </c>
      <c r="H6" s="3">
        <f t="shared" si="0"/>
        <v>11960</v>
      </c>
      <c r="I6" s="3">
        <f t="shared" si="1"/>
        <v>3978</v>
      </c>
      <c r="J6" s="3">
        <f t="shared" si="2"/>
        <v>10350</v>
      </c>
      <c r="M6" s="9"/>
    </row>
    <row r="7" spans="1:10" ht="15">
      <c r="A7" s="3" t="s">
        <v>6</v>
      </c>
      <c r="B7" s="66">
        <v>230</v>
      </c>
      <c r="C7" s="66">
        <v>221</v>
      </c>
      <c r="D7" s="66">
        <v>230</v>
      </c>
      <c r="E7" s="3">
        <v>7</v>
      </c>
      <c r="F7" s="3">
        <v>17</v>
      </c>
      <c r="G7" s="30">
        <v>25</v>
      </c>
      <c r="H7" s="3">
        <f t="shared" si="0"/>
        <v>1610</v>
      </c>
      <c r="I7" s="3">
        <f t="shared" si="1"/>
        <v>3757</v>
      </c>
      <c r="J7" s="3">
        <f t="shared" si="2"/>
        <v>5750</v>
      </c>
    </row>
    <row r="8" spans="1:10" ht="15">
      <c r="A8" s="3" t="s">
        <v>7</v>
      </c>
      <c r="B8" s="66">
        <v>230</v>
      </c>
      <c r="C8" s="66">
        <v>221</v>
      </c>
      <c r="D8" s="66">
        <v>230</v>
      </c>
      <c r="E8" s="3">
        <v>0</v>
      </c>
      <c r="F8" s="3">
        <v>25</v>
      </c>
      <c r="G8" s="30">
        <v>4</v>
      </c>
      <c r="H8" s="3">
        <f t="shared" si="0"/>
        <v>0</v>
      </c>
      <c r="I8" s="3">
        <f t="shared" si="1"/>
        <v>5525</v>
      </c>
      <c r="J8" s="3">
        <f t="shared" si="2"/>
        <v>920</v>
      </c>
    </row>
    <row r="9" spans="1:13" ht="15">
      <c r="A9" s="4" t="s">
        <v>8</v>
      </c>
      <c r="B9" s="66">
        <v>230</v>
      </c>
      <c r="C9" s="66">
        <v>221</v>
      </c>
      <c r="D9" s="66">
        <v>230</v>
      </c>
      <c r="E9" s="3">
        <v>16</v>
      </c>
      <c r="F9" s="3">
        <v>25</v>
      </c>
      <c r="G9" s="30">
        <v>26</v>
      </c>
      <c r="H9" s="3">
        <f t="shared" si="0"/>
        <v>3680</v>
      </c>
      <c r="I9" s="3">
        <f t="shared" si="1"/>
        <v>5525</v>
      </c>
      <c r="J9" s="3">
        <f t="shared" si="2"/>
        <v>5980</v>
      </c>
      <c r="M9" s="9"/>
    </row>
    <row r="10" spans="1:13" ht="15">
      <c r="A10" s="4" t="s">
        <v>9</v>
      </c>
      <c r="B10" s="66">
        <v>230</v>
      </c>
      <c r="C10" s="66">
        <v>221</v>
      </c>
      <c r="D10" s="66">
        <v>230</v>
      </c>
      <c r="E10" s="3">
        <v>13</v>
      </c>
      <c r="F10" s="3">
        <v>0</v>
      </c>
      <c r="G10" s="30">
        <v>0</v>
      </c>
      <c r="H10" s="3">
        <f t="shared" si="0"/>
        <v>2990</v>
      </c>
      <c r="I10" s="3">
        <f t="shared" si="1"/>
        <v>0</v>
      </c>
      <c r="J10" s="3">
        <f t="shared" si="2"/>
        <v>0</v>
      </c>
      <c r="M10" s="9"/>
    </row>
    <row r="11" spans="1:13" ht="15">
      <c r="A11" s="4" t="s">
        <v>10</v>
      </c>
      <c r="B11" s="66">
        <v>230</v>
      </c>
      <c r="C11" s="66">
        <v>221</v>
      </c>
      <c r="D11" s="66">
        <v>230</v>
      </c>
      <c r="E11" s="3">
        <v>0</v>
      </c>
      <c r="F11" s="3">
        <v>0</v>
      </c>
      <c r="G11" s="30">
        <v>14</v>
      </c>
      <c r="H11" s="3">
        <f t="shared" si="0"/>
        <v>0</v>
      </c>
      <c r="I11" s="3">
        <f t="shared" si="1"/>
        <v>0</v>
      </c>
      <c r="J11" s="3">
        <f t="shared" si="2"/>
        <v>3220</v>
      </c>
      <c r="M11" s="9"/>
    </row>
    <row r="12" spans="1:10" ht="15">
      <c r="A12" s="4" t="s">
        <v>11</v>
      </c>
      <c r="B12" s="66">
        <v>230</v>
      </c>
      <c r="C12" s="66">
        <v>221</v>
      </c>
      <c r="D12" s="66">
        <v>230</v>
      </c>
      <c r="E12" s="3">
        <v>4</v>
      </c>
      <c r="F12" s="3">
        <v>2</v>
      </c>
      <c r="G12" s="30">
        <v>0</v>
      </c>
      <c r="H12" s="3">
        <f t="shared" si="0"/>
        <v>920</v>
      </c>
      <c r="I12" s="3">
        <f t="shared" si="1"/>
        <v>442</v>
      </c>
      <c r="J12" s="3">
        <f t="shared" si="2"/>
        <v>0</v>
      </c>
    </row>
    <row r="13" spans="1:13" ht="15">
      <c r="A13" s="4" t="s">
        <v>12</v>
      </c>
      <c r="B13" s="66">
        <v>230</v>
      </c>
      <c r="C13" s="66">
        <v>221</v>
      </c>
      <c r="D13" s="66">
        <v>230</v>
      </c>
      <c r="E13" s="3">
        <v>63</v>
      </c>
      <c r="F13" s="3">
        <v>67</v>
      </c>
      <c r="G13" s="30">
        <v>54</v>
      </c>
      <c r="H13" s="3">
        <f t="shared" si="0"/>
        <v>14490</v>
      </c>
      <c r="I13" s="3">
        <f t="shared" si="1"/>
        <v>14807</v>
      </c>
      <c r="J13" s="3">
        <f t="shared" si="2"/>
        <v>12420</v>
      </c>
      <c r="K13" s="1" t="s">
        <v>242</v>
      </c>
      <c r="L13" s="1" t="s">
        <v>243</v>
      </c>
      <c r="M13" s="1" t="s">
        <v>248</v>
      </c>
    </row>
    <row r="14" spans="1:13" ht="15">
      <c r="A14" s="4" t="s">
        <v>13</v>
      </c>
      <c r="B14" s="66">
        <v>230</v>
      </c>
      <c r="C14" s="66">
        <v>221</v>
      </c>
      <c r="D14" s="66">
        <v>230</v>
      </c>
      <c r="E14" s="3">
        <v>2</v>
      </c>
      <c r="F14" s="3">
        <v>16</v>
      </c>
      <c r="G14" s="30">
        <v>14</v>
      </c>
      <c r="H14" s="3">
        <f t="shared" si="0"/>
        <v>460</v>
      </c>
      <c r="I14" s="3">
        <f t="shared" si="1"/>
        <v>3536</v>
      </c>
      <c r="J14" s="3">
        <f t="shared" si="2"/>
        <v>3220</v>
      </c>
      <c r="K14" s="1"/>
      <c r="L14" s="1"/>
      <c r="M14" s="1"/>
    </row>
    <row r="15" spans="5:13" ht="15">
      <c r="E15" s="1">
        <f>SUM(E4:E14)</f>
        <v>246</v>
      </c>
      <c r="F15" s="1">
        <f>SUM(F4:F14)</f>
        <v>341</v>
      </c>
      <c r="G15" s="1">
        <f>SUM(G4:G14)</f>
        <v>260</v>
      </c>
      <c r="H15" s="1">
        <f>SUM(H4:H13)</f>
        <v>56120</v>
      </c>
      <c r="I15" s="1">
        <f>SUM(I4:I13)</f>
        <v>71825</v>
      </c>
      <c r="J15" s="1">
        <f>SUM(J4:J13)</f>
        <v>56580</v>
      </c>
      <c r="K15" s="1">
        <f>SUM(H15:J15)</f>
        <v>184525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0.28125" style="0" customWidth="1"/>
    <col min="13" max="13" width="10.140625" style="0" bestFit="1" customWidth="1"/>
  </cols>
  <sheetData>
    <row r="1" spans="1:4" ht="15">
      <c r="A1" s="1" t="s">
        <v>52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3" t="s">
        <v>1</v>
      </c>
      <c r="B3" s="3">
        <v>230</v>
      </c>
      <c r="C3" s="3">
        <v>228</v>
      </c>
      <c r="D3" s="3">
        <v>227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230</v>
      </c>
      <c r="C4" s="66">
        <v>228</v>
      </c>
      <c r="D4" s="66">
        <v>227</v>
      </c>
      <c r="E4" s="3">
        <v>36</v>
      </c>
      <c r="F4" s="3">
        <v>30</v>
      </c>
      <c r="G4" s="30">
        <v>36</v>
      </c>
      <c r="H4" s="3">
        <f aca="true" t="shared" si="0" ref="H4:J9">B4*E4</f>
        <v>8280</v>
      </c>
      <c r="I4" s="3">
        <f t="shared" si="0"/>
        <v>6840</v>
      </c>
      <c r="J4" s="3">
        <f t="shared" si="0"/>
        <v>8172</v>
      </c>
      <c r="M4" s="9"/>
    </row>
    <row r="5" spans="1:13" ht="15">
      <c r="A5" s="3" t="s">
        <v>3</v>
      </c>
      <c r="B5" s="66">
        <v>230</v>
      </c>
      <c r="C5" s="66">
        <v>228</v>
      </c>
      <c r="D5" s="66">
        <v>227</v>
      </c>
      <c r="E5" s="3">
        <v>41</v>
      </c>
      <c r="F5" s="3">
        <v>25</v>
      </c>
      <c r="G5" s="30">
        <v>67</v>
      </c>
      <c r="H5" s="3">
        <f t="shared" si="0"/>
        <v>9430</v>
      </c>
      <c r="I5" s="3">
        <f t="shared" si="0"/>
        <v>5700</v>
      </c>
      <c r="J5" s="3">
        <f t="shared" si="0"/>
        <v>15209</v>
      </c>
      <c r="M5" s="9"/>
    </row>
    <row r="6" spans="1:13" ht="15">
      <c r="A6" s="3" t="s">
        <v>5</v>
      </c>
      <c r="B6" s="66">
        <v>230</v>
      </c>
      <c r="C6" s="66">
        <v>228</v>
      </c>
      <c r="D6" s="66">
        <v>227</v>
      </c>
      <c r="E6" s="3">
        <v>1</v>
      </c>
      <c r="F6" s="3">
        <v>2</v>
      </c>
      <c r="G6" s="30">
        <v>2</v>
      </c>
      <c r="H6" s="3">
        <f t="shared" si="0"/>
        <v>230</v>
      </c>
      <c r="I6" s="3">
        <f t="shared" si="0"/>
        <v>456</v>
      </c>
      <c r="J6" s="3">
        <f t="shared" si="0"/>
        <v>454</v>
      </c>
      <c r="M6" s="9"/>
    </row>
    <row r="7" spans="1:13" ht="15">
      <c r="A7" s="3" t="s">
        <v>6</v>
      </c>
      <c r="B7" s="66">
        <v>230</v>
      </c>
      <c r="C7" s="66">
        <v>228</v>
      </c>
      <c r="D7" s="66">
        <v>227</v>
      </c>
      <c r="E7" s="3">
        <v>4</v>
      </c>
      <c r="F7" s="3">
        <v>19</v>
      </c>
      <c r="G7" s="30">
        <v>3</v>
      </c>
      <c r="H7" s="3">
        <f t="shared" si="0"/>
        <v>920</v>
      </c>
      <c r="I7" s="3">
        <f t="shared" si="0"/>
        <v>4332</v>
      </c>
      <c r="J7" s="3">
        <f t="shared" si="0"/>
        <v>681</v>
      </c>
      <c r="M7" s="9"/>
    </row>
    <row r="8" spans="1:10" ht="15">
      <c r="A8" s="3" t="s">
        <v>7</v>
      </c>
      <c r="B8" s="66">
        <v>230</v>
      </c>
      <c r="C8" s="66">
        <v>228</v>
      </c>
      <c r="D8" s="66">
        <v>227</v>
      </c>
      <c r="E8" s="3">
        <v>0</v>
      </c>
      <c r="F8" s="3">
        <v>5</v>
      </c>
      <c r="G8" s="30">
        <v>0</v>
      </c>
      <c r="H8" s="3">
        <f t="shared" si="0"/>
        <v>0</v>
      </c>
      <c r="I8" s="3">
        <f t="shared" si="0"/>
        <v>1140</v>
      </c>
      <c r="J8" s="3">
        <f t="shared" si="0"/>
        <v>0</v>
      </c>
    </row>
    <row r="9" spans="1:13" ht="15">
      <c r="A9" s="4" t="s">
        <v>8</v>
      </c>
      <c r="B9" s="66">
        <v>230</v>
      </c>
      <c r="C9" s="66">
        <v>228</v>
      </c>
      <c r="D9" s="66">
        <v>227</v>
      </c>
      <c r="E9" s="3">
        <v>33</v>
      </c>
      <c r="F9" s="3">
        <v>38</v>
      </c>
      <c r="G9" s="30">
        <v>35</v>
      </c>
      <c r="H9" s="3">
        <f t="shared" si="0"/>
        <v>7590</v>
      </c>
      <c r="I9" s="3">
        <f t="shared" si="0"/>
        <v>8664</v>
      </c>
      <c r="J9" s="3">
        <f t="shared" si="0"/>
        <v>7945</v>
      </c>
      <c r="K9" s="1" t="s">
        <v>242</v>
      </c>
      <c r="L9" s="1" t="s">
        <v>243</v>
      </c>
      <c r="M9" s="4" t="s">
        <v>246</v>
      </c>
    </row>
    <row r="10" spans="5:13" ht="15">
      <c r="E10" s="1">
        <f aca="true" t="shared" si="1" ref="E10:J10">SUM(E4:E9)</f>
        <v>115</v>
      </c>
      <c r="F10" s="1">
        <f t="shared" si="1"/>
        <v>119</v>
      </c>
      <c r="G10" s="1">
        <f t="shared" si="1"/>
        <v>143</v>
      </c>
      <c r="H10" s="1">
        <f t="shared" si="1"/>
        <v>26450</v>
      </c>
      <c r="I10" s="1">
        <f t="shared" si="1"/>
        <v>27132</v>
      </c>
      <c r="J10" s="1">
        <f t="shared" si="1"/>
        <v>32461</v>
      </c>
      <c r="K10" s="1">
        <f>SUM(H10:J10)</f>
        <v>86043</v>
      </c>
      <c r="L10" s="1"/>
      <c r="M10" s="1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88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45" t="s">
        <v>362</v>
      </c>
      <c r="N2" s="45"/>
    </row>
    <row r="3" spans="1:10" ht="15">
      <c r="A3" s="3" t="s">
        <v>1</v>
      </c>
      <c r="B3" s="3">
        <v>231</v>
      </c>
      <c r="C3" s="3">
        <v>230</v>
      </c>
      <c r="D3" s="3">
        <v>234</v>
      </c>
      <c r="E3" s="3"/>
      <c r="F3" s="3"/>
      <c r="G3" s="30"/>
      <c r="H3" s="3"/>
      <c r="I3" s="3"/>
      <c r="J3" s="3"/>
    </row>
    <row r="4" spans="1:10" ht="15">
      <c r="A4" s="3" t="s">
        <v>4</v>
      </c>
      <c r="B4" s="66">
        <v>231</v>
      </c>
      <c r="C4" s="66">
        <v>230</v>
      </c>
      <c r="D4" s="66">
        <v>234</v>
      </c>
      <c r="E4" s="3">
        <v>9</v>
      </c>
      <c r="F4" s="3">
        <v>15</v>
      </c>
      <c r="G4" s="30">
        <v>10</v>
      </c>
      <c r="H4" s="3">
        <f aca="true" t="shared" si="0" ref="H4:H12">B4*E4</f>
        <v>2079</v>
      </c>
      <c r="I4" s="3">
        <f aca="true" t="shared" si="1" ref="I4:I12">C4*F4</f>
        <v>3450</v>
      </c>
      <c r="J4" s="3">
        <f aca="true" t="shared" si="2" ref="J4:J12">D4*G4</f>
        <v>2340</v>
      </c>
    </row>
    <row r="5" spans="1:10" ht="15">
      <c r="A5" s="3" t="s">
        <v>8</v>
      </c>
      <c r="B5" s="66">
        <v>231</v>
      </c>
      <c r="C5" s="66">
        <v>230</v>
      </c>
      <c r="D5" s="66">
        <v>234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1"/>
        <v>0</v>
      </c>
      <c r="J5" s="3">
        <f t="shared" si="2"/>
        <v>0</v>
      </c>
    </row>
    <row r="6" spans="1:10" ht="15">
      <c r="A6" s="3" t="s">
        <v>9</v>
      </c>
      <c r="B6" s="66">
        <v>231</v>
      </c>
      <c r="C6" s="66">
        <v>230</v>
      </c>
      <c r="D6" s="66">
        <v>234</v>
      </c>
      <c r="E6" s="3">
        <v>34</v>
      </c>
      <c r="F6" s="3">
        <v>10</v>
      </c>
      <c r="G6" s="30">
        <v>20</v>
      </c>
      <c r="H6" s="3">
        <f t="shared" si="0"/>
        <v>7854</v>
      </c>
      <c r="I6" s="3">
        <f t="shared" si="1"/>
        <v>2300</v>
      </c>
      <c r="J6" s="3">
        <f t="shared" si="2"/>
        <v>4680</v>
      </c>
    </row>
    <row r="7" spans="1:10" ht="15">
      <c r="A7" s="3" t="s">
        <v>11</v>
      </c>
      <c r="B7" s="66">
        <v>231</v>
      </c>
      <c r="C7" s="66">
        <v>230</v>
      </c>
      <c r="D7" s="66">
        <v>234</v>
      </c>
      <c r="E7" s="3">
        <v>14</v>
      </c>
      <c r="F7" s="3">
        <v>32</v>
      </c>
      <c r="G7" s="30">
        <v>12</v>
      </c>
      <c r="H7" s="3">
        <f t="shared" si="0"/>
        <v>3234</v>
      </c>
      <c r="I7" s="3">
        <f t="shared" si="1"/>
        <v>7360</v>
      </c>
      <c r="J7" s="3">
        <f t="shared" si="2"/>
        <v>2808</v>
      </c>
    </row>
    <row r="8" spans="1:10" ht="15">
      <c r="A8" s="3" t="s">
        <v>13</v>
      </c>
      <c r="B8" s="66">
        <v>231</v>
      </c>
      <c r="C8" s="66">
        <v>230</v>
      </c>
      <c r="D8" s="66">
        <v>234</v>
      </c>
      <c r="E8" s="3">
        <v>30</v>
      </c>
      <c r="F8" s="3">
        <v>33</v>
      </c>
      <c r="G8" s="30">
        <v>22</v>
      </c>
      <c r="H8" s="3">
        <f t="shared" si="0"/>
        <v>6930</v>
      </c>
      <c r="I8" s="3">
        <f t="shared" si="1"/>
        <v>7590</v>
      </c>
      <c r="J8" s="3">
        <f t="shared" si="2"/>
        <v>5148</v>
      </c>
    </row>
    <row r="9" spans="1:10" ht="15">
      <c r="A9" s="4" t="s">
        <v>14</v>
      </c>
      <c r="B9" s="66">
        <v>231</v>
      </c>
      <c r="C9" s="66">
        <v>230</v>
      </c>
      <c r="D9" s="66">
        <v>234</v>
      </c>
      <c r="E9" s="3">
        <v>7</v>
      </c>
      <c r="F9" s="3">
        <v>12</v>
      </c>
      <c r="G9" s="30">
        <v>5</v>
      </c>
      <c r="H9" s="3">
        <f t="shared" si="0"/>
        <v>1617</v>
      </c>
      <c r="I9" s="3">
        <f t="shared" si="1"/>
        <v>2760</v>
      </c>
      <c r="J9" s="3">
        <f t="shared" si="2"/>
        <v>1170</v>
      </c>
    </row>
    <row r="10" spans="1:10" ht="15">
      <c r="A10" s="4" t="s">
        <v>15</v>
      </c>
      <c r="B10" s="66">
        <v>231</v>
      </c>
      <c r="C10" s="66">
        <v>230</v>
      </c>
      <c r="D10" s="66">
        <v>234</v>
      </c>
      <c r="E10" s="3">
        <v>95</v>
      </c>
      <c r="F10" s="3">
        <v>117</v>
      </c>
      <c r="G10" s="30">
        <v>125</v>
      </c>
      <c r="H10" s="3">
        <f t="shared" si="0"/>
        <v>21945</v>
      </c>
      <c r="I10" s="3">
        <f t="shared" si="1"/>
        <v>26910</v>
      </c>
      <c r="J10" s="3">
        <f t="shared" si="2"/>
        <v>29250</v>
      </c>
    </row>
    <row r="11" spans="1:10" ht="15">
      <c r="A11" s="12" t="s">
        <v>16</v>
      </c>
      <c r="B11" s="66">
        <v>231</v>
      </c>
      <c r="C11" s="66">
        <v>230</v>
      </c>
      <c r="D11" s="66">
        <v>234</v>
      </c>
      <c r="E11" s="11">
        <v>0</v>
      </c>
      <c r="F11" s="11">
        <v>0</v>
      </c>
      <c r="G11" s="27">
        <v>6</v>
      </c>
      <c r="H11" s="3">
        <f t="shared" si="0"/>
        <v>0</v>
      </c>
      <c r="I11" s="3">
        <f t="shared" si="1"/>
        <v>0</v>
      </c>
      <c r="J11" s="3">
        <f t="shared" si="2"/>
        <v>1404</v>
      </c>
    </row>
    <row r="12" spans="1:13" ht="15">
      <c r="A12" s="12" t="s">
        <v>17</v>
      </c>
      <c r="B12" s="66">
        <v>231</v>
      </c>
      <c r="C12" s="66">
        <v>230</v>
      </c>
      <c r="D12" s="66">
        <v>234</v>
      </c>
      <c r="E12" s="11">
        <v>5</v>
      </c>
      <c r="F12" s="11">
        <v>5</v>
      </c>
      <c r="G12" s="27">
        <v>1</v>
      </c>
      <c r="H12" s="3">
        <f t="shared" si="0"/>
        <v>1155</v>
      </c>
      <c r="I12" s="3">
        <f t="shared" si="1"/>
        <v>1150</v>
      </c>
      <c r="J12" s="3">
        <f t="shared" si="2"/>
        <v>234</v>
      </c>
      <c r="K12" s="1" t="s">
        <v>242</v>
      </c>
      <c r="L12" s="1" t="s">
        <v>243</v>
      </c>
      <c r="M12" s="1" t="s">
        <v>248</v>
      </c>
    </row>
    <row r="13" spans="5:13" ht="15">
      <c r="E13" s="1">
        <f aca="true" t="shared" si="3" ref="E13:J13">SUM(E4:E12)</f>
        <v>194</v>
      </c>
      <c r="F13" s="1">
        <f t="shared" si="3"/>
        <v>224</v>
      </c>
      <c r="G13" s="1">
        <f t="shared" si="3"/>
        <v>201</v>
      </c>
      <c r="H13" s="1">
        <f t="shared" si="3"/>
        <v>44814</v>
      </c>
      <c r="I13" s="1">
        <f t="shared" si="3"/>
        <v>51520</v>
      </c>
      <c r="J13" s="1">
        <f t="shared" si="3"/>
        <v>47034</v>
      </c>
      <c r="K13" s="1">
        <f>SUM(H13:J13)</f>
        <v>143368</v>
      </c>
      <c r="L13" s="1"/>
      <c r="M13" s="1"/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89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43469</v>
      </c>
      <c r="N2" s="45"/>
    </row>
    <row r="3" spans="1:10" ht="15">
      <c r="A3" s="3" t="s">
        <v>1</v>
      </c>
      <c r="B3" s="3">
        <v>237</v>
      </c>
      <c r="C3" s="3">
        <v>237</v>
      </c>
      <c r="D3" s="3">
        <v>237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237</v>
      </c>
      <c r="C4" s="66">
        <v>237</v>
      </c>
      <c r="D4" s="66">
        <v>237</v>
      </c>
      <c r="E4" s="3">
        <v>19</v>
      </c>
      <c r="F4" s="3">
        <v>30</v>
      </c>
      <c r="G4" s="30">
        <v>25</v>
      </c>
      <c r="H4" s="3">
        <f>B4*E4</f>
        <v>4503</v>
      </c>
      <c r="I4" s="3">
        <f>C4*F4</f>
        <v>7110</v>
      </c>
      <c r="J4" s="3">
        <f>D4*G4</f>
        <v>5925</v>
      </c>
      <c r="M4" s="9"/>
    </row>
    <row r="5" spans="1:13" ht="15">
      <c r="A5" s="3" t="s">
        <v>260</v>
      </c>
      <c r="B5" s="66">
        <v>237</v>
      </c>
      <c r="C5" s="66">
        <v>237</v>
      </c>
      <c r="D5" s="66">
        <v>237</v>
      </c>
      <c r="E5" s="3">
        <v>15</v>
      </c>
      <c r="F5" s="3">
        <v>18</v>
      </c>
      <c r="G5" s="30">
        <v>30</v>
      </c>
      <c r="H5" s="3">
        <f aca="true" t="shared" si="0" ref="H5:H18">B5*E5</f>
        <v>3555</v>
      </c>
      <c r="I5" s="3">
        <f aca="true" t="shared" si="1" ref="I5:I18">C5*F5</f>
        <v>4266</v>
      </c>
      <c r="J5" s="3">
        <f aca="true" t="shared" si="2" ref="J5:J18">D5*G5</f>
        <v>7110</v>
      </c>
      <c r="M5" s="40"/>
    </row>
    <row r="6" spans="1:13" ht="15">
      <c r="A6" s="3" t="s">
        <v>256</v>
      </c>
      <c r="B6" s="66">
        <v>237</v>
      </c>
      <c r="C6" s="66">
        <v>237</v>
      </c>
      <c r="D6" s="66">
        <v>237</v>
      </c>
      <c r="E6" s="3">
        <v>60</v>
      </c>
      <c r="F6" s="3">
        <v>30</v>
      </c>
      <c r="G6" s="30">
        <v>40</v>
      </c>
      <c r="H6" s="3">
        <f t="shared" si="0"/>
        <v>14220</v>
      </c>
      <c r="I6" s="3">
        <f t="shared" si="1"/>
        <v>7110</v>
      </c>
      <c r="J6" s="3">
        <f t="shared" si="2"/>
        <v>9480</v>
      </c>
      <c r="M6" s="40"/>
    </row>
    <row r="7" spans="1:13" ht="15">
      <c r="A7" s="3" t="s">
        <v>261</v>
      </c>
      <c r="B7" s="66">
        <v>237</v>
      </c>
      <c r="C7" s="66">
        <v>237</v>
      </c>
      <c r="D7" s="66">
        <v>237</v>
      </c>
      <c r="E7" s="3">
        <v>0</v>
      </c>
      <c r="F7" s="3">
        <v>0</v>
      </c>
      <c r="G7" s="30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  <c r="M7" s="40"/>
    </row>
    <row r="8" spans="1:13" ht="15">
      <c r="A8" s="3" t="s">
        <v>257</v>
      </c>
      <c r="B8" s="66">
        <v>237</v>
      </c>
      <c r="C8" s="66">
        <v>237</v>
      </c>
      <c r="D8" s="66">
        <v>237</v>
      </c>
      <c r="E8" s="3">
        <v>5</v>
      </c>
      <c r="F8" s="3">
        <v>10</v>
      </c>
      <c r="G8" s="30">
        <v>5</v>
      </c>
      <c r="H8" s="3">
        <f t="shared" si="0"/>
        <v>1185</v>
      </c>
      <c r="I8" s="3">
        <f t="shared" si="1"/>
        <v>2370</v>
      </c>
      <c r="J8" s="3">
        <f t="shared" si="2"/>
        <v>1185</v>
      </c>
      <c r="M8" s="40"/>
    </row>
    <row r="9" spans="1:13" ht="15">
      <c r="A9" s="4" t="s">
        <v>262</v>
      </c>
      <c r="B9" s="66">
        <v>237</v>
      </c>
      <c r="C9" s="66">
        <v>237</v>
      </c>
      <c r="D9" s="66">
        <v>237</v>
      </c>
      <c r="E9" s="3">
        <v>3</v>
      </c>
      <c r="F9" s="3">
        <v>10</v>
      </c>
      <c r="G9" s="30">
        <v>18</v>
      </c>
      <c r="H9" s="3">
        <f t="shared" si="0"/>
        <v>711</v>
      </c>
      <c r="I9" s="3">
        <f t="shared" si="1"/>
        <v>2370</v>
      </c>
      <c r="J9" s="3">
        <f t="shared" si="2"/>
        <v>4266</v>
      </c>
      <c r="M9" s="40"/>
    </row>
    <row r="10" spans="1:13" ht="15">
      <c r="A10" s="4" t="s">
        <v>8</v>
      </c>
      <c r="B10" s="66">
        <v>237</v>
      </c>
      <c r="C10" s="66">
        <v>237</v>
      </c>
      <c r="D10" s="66">
        <v>237</v>
      </c>
      <c r="E10" s="3">
        <v>2</v>
      </c>
      <c r="F10" s="3">
        <v>2</v>
      </c>
      <c r="G10" s="30">
        <v>2</v>
      </c>
      <c r="H10" s="3">
        <f t="shared" si="0"/>
        <v>474</v>
      </c>
      <c r="I10" s="3">
        <f t="shared" si="1"/>
        <v>474</v>
      </c>
      <c r="J10" s="3">
        <f t="shared" si="2"/>
        <v>474</v>
      </c>
      <c r="M10" s="45"/>
    </row>
    <row r="11" spans="1:13" ht="15">
      <c r="A11" s="3" t="s">
        <v>263</v>
      </c>
      <c r="B11" s="66">
        <v>237</v>
      </c>
      <c r="C11" s="66">
        <v>237</v>
      </c>
      <c r="D11" s="66">
        <v>237</v>
      </c>
      <c r="E11" s="3">
        <v>10</v>
      </c>
      <c r="F11" s="3">
        <v>5</v>
      </c>
      <c r="G11" s="30">
        <v>5</v>
      </c>
      <c r="H11" s="3">
        <f t="shared" si="0"/>
        <v>2370</v>
      </c>
      <c r="I11" s="3">
        <f t="shared" si="1"/>
        <v>1185</v>
      </c>
      <c r="J11" s="3">
        <f t="shared" si="2"/>
        <v>1185</v>
      </c>
      <c r="K11" s="1" t="s">
        <v>242</v>
      </c>
      <c r="L11" s="1" t="s">
        <v>243</v>
      </c>
      <c r="M11" s="4" t="s">
        <v>248</v>
      </c>
    </row>
    <row r="12" spans="1:13" ht="15">
      <c r="A12" s="3"/>
      <c r="B12" s="3"/>
      <c r="C12" s="3"/>
      <c r="D12" s="3"/>
      <c r="E12" s="3"/>
      <c r="F12" s="3"/>
      <c r="G12" s="30"/>
      <c r="H12" s="3">
        <f>SUM(H4:H11)</f>
        <v>27018</v>
      </c>
      <c r="I12" s="3">
        <f>SUM(I4:I11)</f>
        <v>24885</v>
      </c>
      <c r="J12" s="3">
        <f>SUM(J4:J11)</f>
        <v>29625</v>
      </c>
      <c r="K12" s="1">
        <f>SUM(H12:J12)</f>
        <v>81528</v>
      </c>
      <c r="L12" s="1"/>
      <c r="M12" s="4"/>
    </row>
    <row r="13" spans="1:13" ht="15">
      <c r="A13" s="3" t="s">
        <v>18</v>
      </c>
      <c r="B13" s="3">
        <v>233</v>
      </c>
      <c r="C13" s="3">
        <v>233</v>
      </c>
      <c r="D13" s="3">
        <v>233</v>
      </c>
      <c r="E13" s="3"/>
      <c r="F13" s="3"/>
      <c r="G13" s="30"/>
      <c r="H13" s="3"/>
      <c r="I13" s="3"/>
      <c r="J13" s="3"/>
      <c r="M13" s="45"/>
    </row>
    <row r="14" spans="1:13" ht="15">
      <c r="A14" s="3" t="s">
        <v>2</v>
      </c>
      <c r="B14" s="66">
        <v>233</v>
      </c>
      <c r="C14" s="66">
        <v>233</v>
      </c>
      <c r="D14" s="66">
        <v>233</v>
      </c>
      <c r="E14" s="3">
        <v>50</v>
      </c>
      <c r="F14" s="3">
        <v>30</v>
      </c>
      <c r="G14" s="30">
        <v>35</v>
      </c>
      <c r="H14" s="3">
        <f t="shared" si="0"/>
        <v>11650</v>
      </c>
      <c r="I14" s="3">
        <f t="shared" si="1"/>
        <v>6990</v>
      </c>
      <c r="J14" s="3">
        <f t="shared" si="2"/>
        <v>8155</v>
      </c>
      <c r="M14" s="40"/>
    </row>
    <row r="15" spans="1:13" ht="15">
      <c r="A15" s="12" t="s">
        <v>3</v>
      </c>
      <c r="B15" s="66">
        <v>233</v>
      </c>
      <c r="C15" s="66">
        <v>233</v>
      </c>
      <c r="D15" s="66">
        <v>233</v>
      </c>
      <c r="E15" s="11">
        <v>50</v>
      </c>
      <c r="F15" s="11">
        <v>35</v>
      </c>
      <c r="G15" s="27">
        <v>20</v>
      </c>
      <c r="H15" s="3">
        <f t="shared" si="0"/>
        <v>11650</v>
      </c>
      <c r="I15" s="3">
        <f t="shared" si="1"/>
        <v>8155</v>
      </c>
      <c r="J15" s="3">
        <f t="shared" si="2"/>
        <v>4660</v>
      </c>
      <c r="M15" s="40"/>
    </row>
    <row r="16" spans="1:13" ht="15">
      <c r="A16" s="12" t="s">
        <v>4</v>
      </c>
      <c r="B16" s="66">
        <v>233</v>
      </c>
      <c r="C16" s="66">
        <v>233</v>
      </c>
      <c r="D16" s="66">
        <v>233</v>
      </c>
      <c r="E16" s="11">
        <v>55</v>
      </c>
      <c r="F16" s="11">
        <v>50</v>
      </c>
      <c r="G16" s="27">
        <v>40</v>
      </c>
      <c r="H16" s="3">
        <f t="shared" si="0"/>
        <v>12815</v>
      </c>
      <c r="I16" s="3">
        <f t="shared" si="1"/>
        <v>11650</v>
      </c>
      <c r="J16" s="3">
        <f t="shared" si="2"/>
        <v>9320</v>
      </c>
      <c r="K16" s="1" t="s">
        <v>242</v>
      </c>
      <c r="L16" s="1" t="s">
        <v>243</v>
      </c>
      <c r="M16" s="4" t="s">
        <v>248</v>
      </c>
    </row>
    <row r="17" spans="1:13" s="64" customFormat="1" ht="15">
      <c r="A17" s="12" t="s">
        <v>5</v>
      </c>
      <c r="B17" s="66">
        <v>233</v>
      </c>
      <c r="C17" s="66">
        <v>233</v>
      </c>
      <c r="D17" s="66">
        <v>233</v>
      </c>
      <c r="E17" s="69">
        <v>20</v>
      </c>
      <c r="F17" s="69">
        <v>18</v>
      </c>
      <c r="G17" s="71">
        <v>21</v>
      </c>
      <c r="H17" s="66">
        <f t="shared" si="0"/>
        <v>4660</v>
      </c>
      <c r="I17" s="66">
        <f t="shared" si="1"/>
        <v>4194</v>
      </c>
      <c r="J17" s="66">
        <f t="shared" si="2"/>
        <v>4893</v>
      </c>
      <c r="K17" s="65"/>
      <c r="L17" s="65"/>
      <c r="M17" s="4"/>
    </row>
    <row r="18" spans="1:13" ht="15">
      <c r="A18" s="12" t="s">
        <v>6</v>
      </c>
      <c r="B18" s="66">
        <v>233</v>
      </c>
      <c r="C18" s="66">
        <v>233</v>
      </c>
      <c r="D18" s="66">
        <v>233</v>
      </c>
      <c r="E18" s="11">
        <v>5</v>
      </c>
      <c r="F18" s="11">
        <v>10</v>
      </c>
      <c r="G18" s="11">
        <v>5</v>
      </c>
      <c r="H18" s="3">
        <f t="shared" si="0"/>
        <v>1165</v>
      </c>
      <c r="I18" s="3">
        <f t="shared" si="1"/>
        <v>2330</v>
      </c>
      <c r="J18" s="3">
        <f t="shared" si="2"/>
        <v>1165</v>
      </c>
      <c r="K18" s="1"/>
      <c r="L18" s="1"/>
      <c r="M18" s="4"/>
    </row>
    <row r="19" spans="5:13" ht="15">
      <c r="E19" s="57">
        <f aca="true" t="shared" si="3" ref="E19:J19">SUM(E14:E18)</f>
        <v>180</v>
      </c>
      <c r="F19" s="57">
        <f t="shared" si="3"/>
        <v>143</v>
      </c>
      <c r="G19" s="57">
        <f t="shared" si="3"/>
        <v>121</v>
      </c>
      <c r="H19" s="57">
        <f t="shared" si="3"/>
        <v>41940</v>
      </c>
      <c r="I19" s="57">
        <f t="shared" si="3"/>
        <v>33319</v>
      </c>
      <c r="J19" s="57">
        <f t="shared" si="3"/>
        <v>28193</v>
      </c>
      <c r="K19" s="57">
        <f>SUM(H19:J19)</f>
        <v>103452</v>
      </c>
      <c r="L19" s="57"/>
      <c r="M19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182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0" t="s">
        <v>241</v>
      </c>
      <c r="K2" s="1"/>
      <c r="L2" s="4"/>
      <c r="M2" s="63">
        <v>43522</v>
      </c>
      <c r="N2" s="4"/>
    </row>
    <row r="3" spans="1:14" ht="15">
      <c r="A3" s="3" t="s">
        <v>183</v>
      </c>
      <c r="B3" s="3">
        <v>232</v>
      </c>
      <c r="C3" s="3">
        <v>233</v>
      </c>
      <c r="D3" s="3">
        <v>240</v>
      </c>
      <c r="E3" s="3"/>
      <c r="F3" s="3"/>
      <c r="G3" s="30"/>
      <c r="H3" s="3"/>
      <c r="I3" s="3"/>
      <c r="J3" s="30"/>
      <c r="K3" s="1"/>
      <c r="L3" s="1"/>
      <c r="M3" s="1"/>
      <c r="N3" s="1"/>
    </row>
    <row r="4" spans="1:14" ht="15">
      <c r="A4" s="18" t="s">
        <v>5</v>
      </c>
      <c r="B4" s="66">
        <v>232</v>
      </c>
      <c r="C4" s="66">
        <v>233</v>
      </c>
      <c r="D4" s="66">
        <v>240</v>
      </c>
      <c r="E4" s="18">
        <v>91</v>
      </c>
      <c r="F4" s="18">
        <v>169</v>
      </c>
      <c r="G4" s="49">
        <v>69</v>
      </c>
      <c r="H4" s="18">
        <f>B4*E4</f>
        <v>21112</v>
      </c>
      <c r="I4" s="18">
        <f>C4*F4</f>
        <v>39377</v>
      </c>
      <c r="J4" s="49">
        <f>D4*G4</f>
        <v>16560</v>
      </c>
      <c r="K4" s="34" t="s">
        <v>242</v>
      </c>
      <c r="L4" s="34" t="s">
        <v>243</v>
      </c>
      <c r="M4" s="18" t="s">
        <v>248</v>
      </c>
      <c r="N4" s="34"/>
    </row>
    <row r="5" spans="1:14" ht="15">
      <c r="A5" s="18"/>
      <c r="B5" s="18"/>
      <c r="C5" s="18"/>
      <c r="D5" s="18"/>
      <c r="E5" s="18"/>
      <c r="F5" s="18"/>
      <c r="G5" s="49"/>
      <c r="H5" s="18">
        <f>SUM(H4:H4)</f>
        <v>21112</v>
      </c>
      <c r="I5" s="18">
        <f>SUM(I4:I4)</f>
        <v>39377</v>
      </c>
      <c r="J5" s="49">
        <f>SUM(J4:J4)</f>
        <v>16560</v>
      </c>
      <c r="K5" s="34">
        <f>SUM(H5:J5)</f>
        <v>77049</v>
      </c>
      <c r="L5" s="34">
        <v>630000</v>
      </c>
      <c r="M5" s="18">
        <f>K5/L5</f>
        <v>0.1223</v>
      </c>
      <c r="N5" s="34"/>
    </row>
    <row r="6" spans="1:14" ht="15">
      <c r="A6" s="18" t="s">
        <v>184</v>
      </c>
      <c r="B6" s="18">
        <v>230</v>
      </c>
      <c r="C6" s="18">
        <v>226</v>
      </c>
      <c r="D6" s="18">
        <v>228</v>
      </c>
      <c r="E6" s="18"/>
      <c r="F6" s="18"/>
      <c r="G6" s="49"/>
      <c r="H6" s="18"/>
      <c r="I6" s="18"/>
      <c r="J6" s="49"/>
      <c r="K6" s="34"/>
      <c r="L6" s="34"/>
      <c r="M6" s="34"/>
      <c r="N6" s="34"/>
    </row>
    <row r="7" spans="1:14" ht="15">
      <c r="A7" s="18" t="s">
        <v>11</v>
      </c>
      <c r="B7" s="18">
        <v>230</v>
      </c>
      <c r="C7" s="18">
        <v>226</v>
      </c>
      <c r="D7" s="18">
        <v>228</v>
      </c>
      <c r="E7" s="18">
        <v>50</v>
      </c>
      <c r="F7" s="18">
        <v>69</v>
      </c>
      <c r="G7" s="49">
        <v>44</v>
      </c>
      <c r="H7" s="18">
        <f aca="true" t="shared" si="0" ref="H7:J10">B7*E7</f>
        <v>11500</v>
      </c>
      <c r="I7" s="18">
        <f t="shared" si="0"/>
        <v>15594</v>
      </c>
      <c r="J7" s="49">
        <f t="shared" si="0"/>
        <v>10032</v>
      </c>
      <c r="K7" s="34"/>
      <c r="L7" s="34"/>
      <c r="M7" s="34"/>
      <c r="N7" s="34"/>
    </row>
    <row r="8" spans="1:14" ht="15">
      <c r="A8" s="18" t="s">
        <v>12</v>
      </c>
      <c r="B8" s="18">
        <v>230</v>
      </c>
      <c r="C8" s="18">
        <v>226</v>
      </c>
      <c r="D8" s="18">
        <v>228</v>
      </c>
      <c r="E8" s="18">
        <v>10</v>
      </c>
      <c r="F8" s="18">
        <v>8</v>
      </c>
      <c r="G8" s="49">
        <v>9</v>
      </c>
      <c r="H8" s="18">
        <f t="shared" si="0"/>
        <v>2300</v>
      </c>
      <c r="I8" s="18">
        <f t="shared" si="0"/>
        <v>1808</v>
      </c>
      <c r="J8" s="49">
        <f t="shared" si="0"/>
        <v>2052</v>
      </c>
      <c r="K8" s="34"/>
      <c r="L8" s="34"/>
      <c r="M8" s="34"/>
      <c r="N8" s="34"/>
    </row>
    <row r="9" spans="1:14" ht="15">
      <c r="A9" s="18" t="s">
        <v>13</v>
      </c>
      <c r="B9" s="18">
        <v>230</v>
      </c>
      <c r="C9" s="18">
        <v>226</v>
      </c>
      <c r="D9" s="18">
        <v>228</v>
      </c>
      <c r="E9" s="18">
        <v>46</v>
      </c>
      <c r="F9" s="18">
        <v>45</v>
      </c>
      <c r="G9" s="49">
        <v>48</v>
      </c>
      <c r="H9" s="18">
        <f t="shared" si="0"/>
        <v>10580</v>
      </c>
      <c r="I9" s="18">
        <f t="shared" si="0"/>
        <v>10170</v>
      </c>
      <c r="J9" s="49">
        <f t="shared" si="0"/>
        <v>10944</v>
      </c>
      <c r="K9" s="34"/>
      <c r="L9" s="34"/>
      <c r="M9" s="34"/>
      <c r="N9" s="34"/>
    </row>
    <row r="10" spans="1:14" ht="15">
      <c r="A10" s="24" t="s">
        <v>14</v>
      </c>
      <c r="B10" s="18">
        <v>230</v>
      </c>
      <c r="C10" s="18">
        <v>226</v>
      </c>
      <c r="D10" s="18">
        <v>228</v>
      </c>
      <c r="E10" s="11">
        <v>25</v>
      </c>
      <c r="F10" s="11">
        <v>29</v>
      </c>
      <c r="G10" s="27">
        <v>18</v>
      </c>
      <c r="H10" s="18">
        <f t="shared" si="0"/>
        <v>5750</v>
      </c>
      <c r="I10" s="18">
        <f t="shared" si="0"/>
        <v>6554</v>
      </c>
      <c r="J10" s="49">
        <f t="shared" si="0"/>
        <v>4104</v>
      </c>
      <c r="K10" s="1"/>
      <c r="L10" s="1"/>
      <c r="M10" s="1"/>
      <c r="N10" s="34"/>
    </row>
    <row r="11" spans="1:14" ht="15">
      <c r="A11" s="18" t="s">
        <v>16</v>
      </c>
      <c r="B11" s="18">
        <v>230</v>
      </c>
      <c r="C11" s="18">
        <v>226</v>
      </c>
      <c r="D11" s="18">
        <v>228</v>
      </c>
      <c r="E11" s="18">
        <v>19</v>
      </c>
      <c r="F11" s="18">
        <v>22</v>
      </c>
      <c r="G11" s="49">
        <v>12</v>
      </c>
      <c r="H11" s="18">
        <f aca="true" t="shared" si="1" ref="H11:J14">B11*E11</f>
        <v>4370</v>
      </c>
      <c r="I11" s="18">
        <f t="shared" si="1"/>
        <v>4972</v>
      </c>
      <c r="J11" s="49">
        <f t="shared" si="1"/>
        <v>2736</v>
      </c>
      <c r="K11" s="1"/>
      <c r="L11" s="1"/>
      <c r="M11" s="1"/>
      <c r="N11" s="1"/>
    </row>
    <row r="12" spans="1:14" ht="15">
      <c r="A12" s="18" t="s">
        <v>17</v>
      </c>
      <c r="B12" s="18">
        <v>230</v>
      </c>
      <c r="C12" s="18">
        <v>226</v>
      </c>
      <c r="D12" s="18">
        <v>228</v>
      </c>
      <c r="E12" s="18">
        <v>0</v>
      </c>
      <c r="F12" s="18">
        <v>0</v>
      </c>
      <c r="G12" s="49">
        <v>0</v>
      </c>
      <c r="H12" s="18">
        <f t="shared" si="1"/>
        <v>0</v>
      </c>
      <c r="I12" s="18">
        <f t="shared" si="1"/>
        <v>0</v>
      </c>
      <c r="J12" s="49">
        <f t="shared" si="1"/>
        <v>0</v>
      </c>
      <c r="K12" s="1"/>
      <c r="L12" s="1"/>
      <c r="M12" s="1"/>
      <c r="N12" s="1"/>
    </row>
    <row r="13" spans="1:14" ht="15">
      <c r="A13" s="18" t="s">
        <v>40</v>
      </c>
      <c r="B13" s="18">
        <v>230</v>
      </c>
      <c r="C13" s="18">
        <v>226</v>
      </c>
      <c r="D13" s="18">
        <v>228</v>
      </c>
      <c r="E13" s="18">
        <v>0</v>
      </c>
      <c r="F13" s="18">
        <v>0</v>
      </c>
      <c r="G13" s="49">
        <v>0</v>
      </c>
      <c r="H13" s="18">
        <f t="shared" si="1"/>
        <v>0</v>
      </c>
      <c r="I13" s="18">
        <f t="shared" si="1"/>
        <v>0</v>
      </c>
      <c r="J13" s="49">
        <f t="shared" si="1"/>
        <v>0</v>
      </c>
      <c r="K13" s="1"/>
      <c r="L13" s="1"/>
      <c r="M13" s="1"/>
      <c r="N13" s="1"/>
    </row>
    <row r="14" spans="1:14" ht="15">
      <c r="A14" s="24" t="s">
        <v>41</v>
      </c>
      <c r="B14" s="18">
        <v>230</v>
      </c>
      <c r="C14" s="18">
        <v>226</v>
      </c>
      <c r="D14" s="18">
        <v>228</v>
      </c>
      <c r="E14" s="11">
        <v>64</v>
      </c>
      <c r="F14" s="11">
        <v>75</v>
      </c>
      <c r="G14" s="27">
        <v>134</v>
      </c>
      <c r="H14" s="18">
        <f t="shared" si="1"/>
        <v>14720</v>
      </c>
      <c r="I14" s="18">
        <f t="shared" si="1"/>
        <v>16950</v>
      </c>
      <c r="J14" s="49">
        <f t="shared" si="1"/>
        <v>30552</v>
      </c>
      <c r="K14" s="1" t="s">
        <v>242</v>
      </c>
      <c r="L14" s="1" t="s">
        <v>243</v>
      </c>
      <c r="M14" s="1" t="s">
        <v>248</v>
      </c>
      <c r="N14" s="1"/>
    </row>
    <row r="15" spans="5:14" ht="15">
      <c r="E15" s="1">
        <f>SUM(E7:E14)</f>
        <v>214</v>
      </c>
      <c r="F15" s="1">
        <f>SUM(F7:F14)</f>
        <v>248</v>
      </c>
      <c r="G15" s="1">
        <f>SUM(G7:G14)</f>
        <v>265</v>
      </c>
      <c r="H15" s="1">
        <f>SUM(H7:H10)</f>
        <v>30130</v>
      </c>
      <c r="I15" s="1">
        <f>SUM(I7:I10)</f>
        <v>34126</v>
      </c>
      <c r="J15" s="29">
        <f>SUM(J7:J10)</f>
        <v>27132</v>
      </c>
      <c r="K15" s="1">
        <f>SUM(H15:J15)</f>
        <v>91388</v>
      </c>
      <c r="L15" s="1">
        <v>630000</v>
      </c>
      <c r="M15" s="1">
        <f>K15/L15</f>
        <v>0.14506031746031747</v>
      </c>
      <c r="N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99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31"/>
      <c r="M2" s="76">
        <v>43478</v>
      </c>
      <c r="N2" s="31"/>
    </row>
    <row r="3" spans="1:10" ht="15">
      <c r="A3" s="3" t="s">
        <v>1</v>
      </c>
      <c r="B3" s="3">
        <v>227</v>
      </c>
      <c r="C3" s="3">
        <v>229</v>
      </c>
      <c r="D3" s="3">
        <v>226</v>
      </c>
      <c r="E3" s="3"/>
      <c r="F3" s="3"/>
      <c r="G3" s="3"/>
      <c r="H3" s="3"/>
      <c r="I3" s="3"/>
      <c r="J3" s="3"/>
    </row>
    <row r="4" spans="1:10" ht="15">
      <c r="A4" s="3" t="s">
        <v>2</v>
      </c>
      <c r="B4" s="66">
        <v>227</v>
      </c>
      <c r="C4" s="66">
        <v>229</v>
      </c>
      <c r="D4" s="66">
        <v>226</v>
      </c>
      <c r="E4" s="3">
        <v>18</v>
      </c>
      <c r="F4" s="3">
        <v>2</v>
      </c>
      <c r="G4" s="3">
        <v>11</v>
      </c>
      <c r="H4" s="3">
        <f aca="true" t="shared" si="0" ref="H4:J8">B4*E4</f>
        <v>4086</v>
      </c>
      <c r="I4" s="3">
        <f t="shared" si="0"/>
        <v>458</v>
      </c>
      <c r="J4" s="3">
        <f t="shared" si="0"/>
        <v>2486</v>
      </c>
    </row>
    <row r="5" spans="1:10" ht="15">
      <c r="A5" s="3" t="s">
        <v>3</v>
      </c>
      <c r="B5" s="66">
        <v>227</v>
      </c>
      <c r="C5" s="66">
        <v>229</v>
      </c>
      <c r="D5" s="66">
        <v>226</v>
      </c>
      <c r="E5" s="3">
        <v>8</v>
      </c>
      <c r="F5" s="3">
        <v>7</v>
      </c>
      <c r="G5" s="3">
        <v>12</v>
      </c>
      <c r="H5" s="3">
        <f t="shared" si="0"/>
        <v>1816</v>
      </c>
      <c r="I5" s="3">
        <f t="shared" si="0"/>
        <v>1603</v>
      </c>
      <c r="J5" s="3">
        <f t="shared" si="0"/>
        <v>2712</v>
      </c>
    </row>
    <row r="6" spans="1:10" ht="15">
      <c r="A6" s="3" t="s">
        <v>4</v>
      </c>
      <c r="B6" s="66">
        <v>227</v>
      </c>
      <c r="C6" s="66">
        <v>229</v>
      </c>
      <c r="D6" s="66">
        <v>226</v>
      </c>
      <c r="E6" s="3">
        <v>23</v>
      </c>
      <c r="F6" s="3">
        <v>53</v>
      </c>
      <c r="G6" s="3">
        <v>64</v>
      </c>
      <c r="H6" s="3">
        <f t="shared" si="0"/>
        <v>5221</v>
      </c>
      <c r="I6" s="3">
        <f t="shared" si="0"/>
        <v>12137</v>
      </c>
      <c r="J6" s="3">
        <f t="shared" si="0"/>
        <v>14464</v>
      </c>
    </row>
    <row r="7" spans="1:10" ht="15">
      <c r="A7" s="3" t="s">
        <v>5</v>
      </c>
      <c r="B7" s="66">
        <v>227</v>
      </c>
      <c r="C7" s="66">
        <v>229</v>
      </c>
      <c r="D7" s="66">
        <v>226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3" ht="15">
      <c r="A8" s="4" t="s">
        <v>7</v>
      </c>
      <c r="B8" s="66">
        <v>227</v>
      </c>
      <c r="C8" s="66">
        <v>229</v>
      </c>
      <c r="D8" s="66">
        <v>226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 t="s">
        <v>242</v>
      </c>
      <c r="L8" s="1" t="s">
        <v>243</v>
      </c>
      <c r="M8" s="1" t="s">
        <v>248</v>
      </c>
    </row>
    <row r="9" spans="1:13" ht="15">
      <c r="A9" s="4"/>
      <c r="B9" s="3"/>
      <c r="C9" s="3"/>
      <c r="D9" s="3"/>
      <c r="E9" s="3"/>
      <c r="F9" s="3"/>
      <c r="G9" s="3"/>
      <c r="H9" s="3">
        <f>SUM(H4:H8)</f>
        <v>11123</v>
      </c>
      <c r="I9" s="3">
        <f>SUM(I4:I8)</f>
        <v>14198</v>
      </c>
      <c r="J9" s="3">
        <f>SUM(J4:J8)</f>
        <v>19662</v>
      </c>
      <c r="K9" s="1">
        <f>SUM(H9:J9)</f>
        <v>44983</v>
      </c>
      <c r="L9" s="1">
        <v>400000</v>
      </c>
      <c r="M9" s="1">
        <f>K9/L9</f>
        <v>0.1124575</v>
      </c>
    </row>
    <row r="10" spans="1:10" ht="15">
      <c r="A10" s="3" t="s">
        <v>18</v>
      </c>
      <c r="B10" s="3">
        <v>219</v>
      </c>
      <c r="C10" s="3">
        <v>224</v>
      </c>
      <c r="D10" s="3">
        <v>222</v>
      </c>
      <c r="E10" s="3"/>
      <c r="F10" s="3"/>
      <c r="G10" s="3"/>
      <c r="H10" s="3"/>
      <c r="I10" s="3"/>
      <c r="J10" s="3"/>
    </row>
    <row r="11" spans="1:10" ht="15">
      <c r="A11" s="3" t="s">
        <v>3</v>
      </c>
      <c r="B11" s="66">
        <v>219</v>
      </c>
      <c r="C11" s="66">
        <v>224</v>
      </c>
      <c r="D11" s="66">
        <v>222</v>
      </c>
      <c r="E11" s="3">
        <v>31</v>
      </c>
      <c r="F11" s="3">
        <v>31</v>
      </c>
      <c r="G11" s="3">
        <v>29</v>
      </c>
      <c r="H11" s="3">
        <f aca="true" t="shared" si="1" ref="H11:J14">B11*E11</f>
        <v>6789</v>
      </c>
      <c r="I11" s="3">
        <f t="shared" si="1"/>
        <v>6944</v>
      </c>
      <c r="J11" s="3">
        <f t="shared" si="1"/>
        <v>6438</v>
      </c>
    </row>
    <row r="12" spans="1:10" ht="15">
      <c r="A12" s="3" t="s">
        <v>4</v>
      </c>
      <c r="B12" s="66">
        <v>219</v>
      </c>
      <c r="C12" s="66">
        <v>224</v>
      </c>
      <c r="D12" s="66">
        <v>222</v>
      </c>
      <c r="E12" s="3">
        <v>0</v>
      </c>
      <c r="F12" s="3">
        <v>0</v>
      </c>
      <c r="G12" s="3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5</v>
      </c>
      <c r="B13" s="66">
        <v>219</v>
      </c>
      <c r="C13" s="66">
        <v>224</v>
      </c>
      <c r="D13" s="66">
        <v>222</v>
      </c>
      <c r="E13" s="3">
        <v>8</v>
      </c>
      <c r="F13" s="3">
        <v>4</v>
      </c>
      <c r="G13" s="3">
        <v>4</v>
      </c>
      <c r="H13" s="3">
        <f t="shared" si="1"/>
        <v>1752</v>
      </c>
      <c r="I13" s="3">
        <f t="shared" si="1"/>
        <v>896</v>
      </c>
      <c r="J13" s="3">
        <f t="shared" si="1"/>
        <v>888</v>
      </c>
    </row>
    <row r="14" spans="1:10" ht="15">
      <c r="A14" s="3" t="s">
        <v>7</v>
      </c>
      <c r="B14" s="66">
        <v>219</v>
      </c>
      <c r="C14" s="66">
        <v>224</v>
      </c>
      <c r="D14" s="66">
        <v>222</v>
      </c>
      <c r="E14" s="3">
        <v>105</v>
      </c>
      <c r="F14" s="3">
        <v>110</v>
      </c>
      <c r="G14" s="3">
        <v>112</v>
      </c>
      <c r="H14" s="3">
        <f t="shared" si="1"/>
        <v>22995</v>
      </c>
      <c r="I14" s="3">
        <f t="shared" si="1"/>
        <v>24640</v>
      </c>
      <c r="J14" s="3">
        <f t="shared" si="1"/>
        <v>24864</v>
      </c>
    </row>
    <row r="15" spans="5:13" ht="15">
      <c r="E15" s="1">
        <f aca="true" t="shared" si="2" ref="E15:J15">SUM(E11:E14)</f>
        <v>144</v>
      </c>
      <c r="F15" s="1">
        <f t="shared" si="2"/>
        <v>145</v>
      </c>
      <c r="G15" s="1">
        <f t="shared" si="2"/>
        <v>145</v>
      </c>
      <c r="H15" s="1">
        <f t="shared" si="2"/>
        <v>31536</v>
      </c>
      <c r="I15" s="1">
        <f t="shared" si="2"/>
        <v>32480</v>
      </c>
      <c r="J15" s="1">
        <f t="shared" si="2"/>
        <v>32190</v>
      </c>
      <c r="K15" s="1">
        <f>SUM(H15:J15)</f>
        <v>96206</v>
      </c>
      <c r="L15" s="1">
        <v>400000</v>
      </c>
      <c r="M15" s="1">
        <f>K15/L15</f>
        <v>0.240515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100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31"/>
      <c r="M2" s="62">
        <v>43522</v>
      </c>
      <c r="N2" s="31"/>
    </row>
    <row r="3" spans="1:10" ht="15">
      <c r="A3" s="3" t="s">
        <v>1</v>
      </c>
      <c r="B3" s="3">
        <v>228</v>
      </c>
      <c r="C3" s="3">
        <v>229</v>
      </c>
      <c r="D3" s="3">
        <v>224</v>
      </c>
      <c r="E3" s="3"/>
      <c r="F3" s="3"/>
      <c r="G3" s="3"/>
      <c r="H3" s="3"/>
      <c r="I3" s="3"/>
      <c r="J3" s="3"/>
    </row>
    <row r="4" spans="1:10" ht="15">
      <c r="A4" s="3" t="s">
        <v>3</v>
      </c>
      <c r="B4" s="66">
        <v>228</v>
      </c>
      <c r="C4" s="66">
        <v>229</v>
      </c>
      <c r="D4" s="66">
        <v>224</v>
      </c>
      <c r="E4" s="3">
        <v>51</v>
      </c>
      <c r="F4" s="3">
        <v>29</v>
      </c>
      <c r="G4" s="3">
        <v>65</v>
      </c>
      <c r="H4" s="3">
        <f aca="true" t="shared" si="0" ref="H4:J5">B4*E4</f>
        <v>11628</v>
      </c>
      <c r="I4" s="3">
        <f t="shared" si="0"/>
        <v>6641</v>
      </c>
      <c r="J4" s="3">
        <f t="shared" si="0"/>
        <v>14560</v>
      </c>
    </row>
    <row r="5" spans="1:13" ht="15">
      <c r="A5" s="3" t="s">
        <v>5</v>
      </c>
      <c r="B5" s="66">
        <v>228</v>
      </c>
      <c r="C5" s="66">
        <v>229</v>
      </c>
      <c r="D5" s="66">
        <v>224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1" t="s">
        <v>242</v>
      </c>
      <c r="L5" s="1" t="s">
        <v>243</v>
      </c>
      <c r="M5" s="1" t="s">
        <v>248</v>
      </c>
    </row>
    <row r="6" spans="1:13" ht="15">
      <c r="A6" s="3"/>
      <c r="B6" s="3"/>
      <c r="C6" s="3"/>
      <c r="D6" s="3"/>
      <c r="E6" s="3"/>
      <c r="F6" s="3"/>
      <c r="G6" s="3"/>
      <c r="H6" s="3">
        <f>SUM(H4:H5)</f>
        <v>11628</v>
      </c>
      <c r="I6" s="3">
        <f>SUM(I4:I5)</f>
        <v>6641</v>
      </c>
      <c r="J6" s="3">
        <f>SUM(J4:J5)</f>
        <v>14560</v>
      </c>
      <c r="K6" s="1">
        <f>SUM(H6:J6)</f>
        <v>32829</v>
      </c>
      <c r="L6" s="1">
        <v>400000</v>
      </c>
      <c r="M6" s="1">
        <f>K6/L6</f>
        <v>0.0820725</v>
      </c>
    </row>
    <row r="7" spans="1:10" ht="15">
      <c r="A7" s="3" t="s">
        <v>18</v>
      </c>
      <c r="B7" s="3">
        <v>228</v>
      </c>
      <c r="C7" s="3">
        <v>228</v>
      </c>
      <c r="D7" s="3">
        <v>227</v>
      </c>
      <c r="E7" s="3"/>
      <c r="F7" s="3"/>
      <c r="G7" s="3"/>
      <c r="H7" s="3"/>
      <c r="I7" s="3"/>
      <c r="J7" s="3"/>
    </row>
    <row r="8" spans="1:10" ht="15">
      <c r="A8" s="3" t="s">
        <v>3</v>
      </c>
      <c r="B8" s="66">
        <v>228</v>
      </c>
      <c r="C8" s="66">
        <v>228</v>
      </c>
      <c r="D8" s="66">
        <v>227</v>
      </c>
      <c r="E8" s="3">
        <v>0</v>
      </c>
      <c r="F8" s="3">
        <v>0</v>
      </c>
      <c r="G8" s="3">
        <v>0</v>
      </c>
      <c r="H8" s="3">
        <f aca="true" t="shared" si="1" ref="H8:J9">B8*E8</f>
        <v>0</v>
      </c>
      <c r="I8" s="3">
        <f t="shared" si="1"/>
        <v>0</v>
      </c>
      <c r="J8" s="3">
        <f t="shared" si="1"/>
        <v>0</v>
      </c>
    </row>
    <row r="9" spans="1:10" ht="15">
      <c r="A9" s="3" t="s">
        <v>5</v>
      </c>
      <c r="B9" s="66">
        <v>228</v>
      </c>
      <c r="C9" s="66">
        <v>228</v>
      </c>
      <c r="D9" s="66">
        <v>227</v>
      </c>
      <c r="E9" s="3">
        <v>38</v>
      </c>
      <c r="F9" s="3">
        <v>50</v>
      </c>
      <c r="G9" s="3">
        <v>50</v>
      </c>
      <c r="H9" s="3">
        <f t="shared" si="1"/>
        <v>8664</v>
      </c>
      <c r="I9" s="3">
        <f t="shared" si="1"/>
        <v>11400</v>
      </c>
      <c r="J9" s="3">
        <f t="shared" si="1"/>
        <v>11350</v>
      </c>
    </row>
    <row r="10" spans="5:13" ht="15">
      <c r="E10" s="1">
        <f>SUM(E8:E9)</f>
        <v>38</v>
      </c>
      <c r="F10" s="1">
        <f>SUM(F8:F9)</f>
        <v>50</v>
      </c>
      <c r="G10" s="1">
        <f>SUM(G8:G9)</f>
        <v>50</v>
      </c>
      <c r="H10" s="1">
        <f>SUM(H8:H9)</f>
        <v>8664</v>
      </c>
      <c r="I10" s="1">
        <f>SUM(I8:I9)</f>
        <v>11400</v>
      </c>
      <c r="J10" s="1">
        <f>SUM(J8:J9)</f>
        <v>11350</v>
      </c>
      <c r="K10" s="1">
        <f>SUM(H10:J10)</f>
        <v>31414</v>
      </c>
      <c r="L10" s="1">
        <v>400000</v>
      </c>
      <c r="M10" s="1">
        <f>K10/L10</f>
        <v>0.078535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6.57421875" style="0" customWidth="1"/>
    <col min="13" max="13" width="10.140625" style="0" bestFit="1" customWidth="1"/>
  </cols>
  <sheetData>
    <row r="1" spans="1:4" ht="15">
      <c r="A1" s="1" t="s">
        <v>202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4" t="s">
        <v>183</v>
      </c>
      <c r="B3" s="4">
        <v>222</v>
      </c>
      <c r="C3" s="4">
        <v>227</v>
      </c>
      <c r="D3" s="4">
        <v>225</v>
      </c>
      <c r="E3" s="4"/>
      <c r="F3" s="4"/>
      <c r="G3" s="47"/>
      <c r="H3" s="4"/>
      <c r="I3" s="4"/>
      <c r="J3" s="4"/>
    </row>
    <row r="4" spans="1:10" ht="15">
      <c r="A4" s="4" t="s">
        <v>4</v>
      </c>
      <c r="B4" s="4">
        <v>222</v>
      </c>
      <c r="C4" s="4">
        <v>227</v>
      </c>
      <c r="D4" s="4">
        <v>225</v>
      </c>
      <c r="E4" s="4">
        <v>48</v>
      </c>
      <c r="F4" s="4">
        <v>33</v>
      </c>
      <c r="G4" s="47">
        <v>12</v>
      </c>
      <c r="H4" s="4">
        <f aca="true" t="shared" si="0" ref="H4:J8">B4*E4</f>
        <v>10656</v>
      </c>
      <c r="I4" s="4">
        <f t="shared" si="0"/>
        <v>7491</v>
      </c>
      <c r="J4" s="4">
        <f t="shared" si="0"/>
        <v>2700</v>
      </c>
    </row>
    <row r="5" spans="1:10" ht="15">
      <c r="A5" s="4" t="s">
        <v>6</v>
      </c>
      <c r="B5" s="4">
        <v>222</v>
      </c>
      <c r="C5" s="4">
        <v>227</v>
      </c>
      <c r="D5" s="4">
        <v>225</v>
      </c>
      <c r="E5" s="4">
        <v>0</v>
      </c>
      <c r="F5" s="4">
        <v>0</v>
      </c>
      <c r="G5" s="47"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</row>
    <row r="6" spans="1:10" ht="15">
      <c r="A6" s="4" t="s">
        <v>7</v>
      </c>
      <c r="B6" s="4">
        <v>222</v>
      </c>
      <c r="C6" s="4">
        <v>227</v>
      </c>
      <c r="D6" s="4">
        <v>225</v>
      </c>
      <c r="E6" s="4">
        <v>0</v>
      </c>
      <c r="F6" s="4">
        <v>1</v>
      </c>
      <c r="G6" s="47">
        <v>1</v>
      </c>
      <c r="H6" s="4">
        <f>B6*E6</f>
        <v>0</v>
      </c>
      <c r="I6" s="4">
        <f>C6*F6</f>
        <v>227</v>
      </c>
      <c r="J6" s="4">
        <f>D6*G6</f>
        <v>225</v>
      </c>
    </row>
    <row r="7" spans="1:13" ht="15">
      <c r="A7" s="4" t="s">
        <v>8</v>
      </c>
      <c r="B7" s="4">
        <v>222</v>
      </c>
      <c r="C7" s="4">
        <v>227</v>
      </c>
      <c r="D7" s="4">
        <v>225</v>
      </c>
      <c r="E7" s="4">
        <v>0</v>
      </c>
      <c r="F7" s="4">
        <v>0</v>
      </c>
      <c r="G7" s="47"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1" t="s">
        <v>242</v>
      </c>
      <c r="L7" s="1" t="s">
        <v>243</v>
      </c>
      <c r="M7" s="1" t="s">
        <v>248</v>
      </c>
    </row>
    <row r="8" spans="1:13" ht="15">
      <c r="A8" s="4" t="s">
        <v>9</v>
      </c>
      <c r="B8" s="4">
        <v>222</v>
      </c>
      <c r="C8" s="4">
        <v>227</v>
      </c>
      <c r="D8" s="4">
        <v>225</v>
      </c>
      <c r="E8" s="4">
        <v>36</v>
      </c>
      <c r="F8" s="4">
        <v>55</v>
      </c>
      <c r="G8" s="47">
        <v>20</v>
      </c>
      <c r="H8" s="4">
        <f t="shared" si="0"/>
        <v>7992</v>
      </c>
      <c r="I8" s="4">
        <f t="shared" si="0"/>
        <v>12485</v>
      </c>
      <c r="J8" s="4">
        <f t="shared" si="0"/>
        <v>4500</v>
      </c>
      <c r="K8" s="1">
        <f>SUM(H9:J9)</f>
        <v>46276</v>
      </c>
      <c r="L8" s="1">
        <v>320000</v>
      </c>
      <c r="M8" s="1">
        <f>K8/L8</f>
        <v>0.1446125</v>
      </c>
    </row>
    <row r="9" spans="1:10" ht="15">
      <c r="A9" s="4"/>
      <c r="B9" s="4"/>
      <c r="C9" s="4"/>
      <c r="D9" s="4"/>
      <c r="E9" s="4"/>
      <c r="F9" s="4"/>
      <c r="G9" s="47"/>
      <c r="H9" s="4">
        <f>SUM(H4:H8)</f>
        <v>18648</v>
      </c>
      <c r="I9" s="4">
        <f>SUM(I4:I8)</f>
        <v>20203</v>
      </c>
      <c r="J9" s="4">
        <f>SUM(J4:J8)</f>
        <v>7425</v>
      </c>
    </row>
    <row r="10" spans="1:10" ht="15">
      <c r="A10" s="4" t="s">
        <v>184</v>
      </c>
      <c r="B10" s="4">
        <v>222</v>
      </c>
      <c r="C10" s="4">
        <v>227</v>
      </c>
      <c r="D10" s="4">
        <v>225</v>
      </c>
      <c r="E10" s="4"/>
      <c r="F10" s="4"/>
      <c r="G10" s="47"/>
      <c r="H10" s="4"/>
      <c r="I10" s="4"/>
      <c r="J10" s="4"/>
    </row>
    <row r="11" spans="1:10" ht="15">
      <c r="A11" s="4" t="s">
        <v>12</v>
      </c>
      <c r="B11" s="4">
        <v>222</v>
      </c>
      <c r="C11" s="4">
        <v>227</v>
      </c>
      <c r="D11" s="4">
        <v>225</v>
      </c>
      <c r="E11" s="4">
        <v>41</v>
      </c>
      <c r="F11" s="4">
        <v>23</v>
      </c>
      <c r="G11" s="47">
        <v>33</v>
      </c>
      <c r="H11" s="4">
        <f aca="true" t="shared" si="1" ref="H11:J16">B11*E11</f>
        <v>9102</v>
      </c>
      <c r="I11" s="4">
        <f t="shared" si="1"/>
        <v>5221</v>
      </c>
      <c r="J11" s="4">
        <f t="shared" si="1"/>
        <v>7425</v>
      </c>
    </row>
    <row r="12" spans="1:10" ht="15">
      <c r="A12" s="4" t="s">
        <v>13</v>
      </c>
      <c r="B12" s="4">
        <v>222</v>
      </c>
      <c r="C12" s="4">
        <v>227</v>
      </c>
      <c r="D12" s="4">
        <v>225</v>
      </c>
      <c r="E12" s="4">
        <v>0</v>
      </c>
      <c r="F12" s="4">
        <v>0</v>
      </c>
      <c r="G12" s="47"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</row>
    <row r="13" spans="1:10" ht="15">
      <c r="A13" s="4" t="s">
        <v>14</v>
      </c>
      <c r="B13" s="4">
        <v>222</v>
      </c>
      <c r="C13" s="4">
        <v>227</v>
      </c>
      <c r="D13" s="4">
        <v>225</v>
      </c>
      <c r="E13" s="4">
        <v>53</v>
      </c>
      <c r="F13" s="4">
        <v>46</v>
      </c>
      <c r="G13" s="47">
        <v>26</v>
      </c>
      <c r="H13" s="4">
        <f t="shared" si="1"/>
        <v>11766</v>
      </c>
      <c r="I13" s="4">
        <f t="shared" si="1"/>
        <v>10442</v>
      </c>
      <c r="J13" s="4">
        <f t="shared" si="1"/>
        <v>5850</v>
      </c>
    </row>
    <row r="14" spans="1:10" ht="15">
      <c r="A14" s="12" t="s">
        <v>16</v>
      </c>
      <c r="B14" s="4">
        <v>222</v>
      </c>
      <c r="C14" s="4">
        <v>227</v>
      </c>
      <c r="D14" s="4">
        <v>225</v>
      </c>
      <c r="E14" s="12">
        <v>0</v>
      </c>
      <c r="F14" s="12">
        <v>1</v>
      </c>
      <c r="G14" s="46">
        <v>3</v>
      </c>
      <c r="H14" s="4">
        <f t="shared" si="1"/>
        <v>0</v>
      </c>
      <c r="I14" s="4">
        <f t="shared" si="1"/>
        <v>227</v>
      </c>
      <c r="J14" s="4">
        <f t="shared" si="1"/>
        <v>675</v>
      </c>
    </row>
    <row r="15" spans="1:10" ht="15">
      <c r="A15" s="12" t="s">
        <v>40</v>
      </c>
      <c r="B15" s="4">
        <v>222</v>
      </c>
      <c r="C15" s="4">
        <v>227</v>
      </c>
      <c r="D15" s="4">
        <v>225</v>
      </c>
      <c r="E15" s="12">
        <v>92</v>
      </c>
      <c r="F15" s="12">
        <v>92</v>
      </c>
      <c r="G15" s="46">
        <v>54</v>
      </c>
      <c r="H15" s="4">
        <f t="shared" si="1"/>
        <v>20424</v>
      </c>
      <c r="I15" s="4">
        <f t="shared" si="1"/>
        <v>20884</v>
      </c>
      <c r="J15" s="4">
        <f t="shared" si="1"/>
        <v>12150</v>
      </c>
    </row>
    <row r="16" spans="1:13" ht="15">
      <c r="A16" s="12" t="s">
        <v>41</v>
      </c>
      <c r="B16" s="4">
        <v>222</v>
      </c>
      <c r="C16" s="4">
        <v>227</v>
      </c>
      <c r="D16" s="4">
        <v>225</v>
      </c>
      <c r="E16" s="12">
        <v>0</v>
      </c>
      <c r="F16" s="12">
        <v>0</v>
      </c>
      <c r="G16" s="46"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1">
        <f>SUM(H17:J17)</f>
        <v>104166</v>
      </c>
      <c r="L16" s="1">
        <v>400000</v>
      </c>
      <c r="M16" s="1">
        <f>K16/L16</f>
        <v>0.260415</v>
      </c>
    </row>
    <row r="17" spans="5:10" ht="15">
      <c r="E17" s="1">
        <f aca="true" t="shared" si="2" ref="E17:J17">SUM(E11:E16)</f>
        <v>186</v>
      </c>
      <c r="F17" s="1">
        <f t="shared" si="2"/>
        <v>162</v>
      </c>
      <c r="G17" s="1">
        <f t="shared" si="2"/>
        <v>116</v>
      </c>
      <c r="H17" s="1">
        <f t="shared" si="2"/>
        <v>41292</v>
      </c>
      <c r="I17" s="1">
        <f t="shared" si="2"/>
        <v>36774</v>
      </c>
      <c r="J17" s="1">
        <f t="shared" si="2"/>
        <v>26100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232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3" t="s">
        <v>324</v>
      </c>
      <c r="B3" s="3">
        <v>232</v>
      </c>
      <c r="C3" s="3">
        <v>237</v>
      </c>
      <c r="D3" s="3">
        <v>238</v>
      </c>
      <c r="E3" s="3"/>
      <c r="F3" s="3"/>
      <c r="G3" s="3"/>
      <c r="H3" s="3"/>
      <c r="I3" s="3"/>
      <c r="J3" s="3"/>
    </row>
    <row r="4" spans="1:10" ht="15">
      <c r="A4" s="3" t="s">
        <v>4</v>
      </c>
      <c r="B4" s="66">
        <v>232</v>
      </c>
      <c r="C4" s="66">
        <v>237</v>
      </c>
      <c r="D4" s="66">
        <v>238</v>
      </c>
      <c r="E4" s="3">
        <v>2</v>
      </c>
      <c r="F4" s="3">
        <v>17</v>
      </c>
      <c r="G4" s="3">
        <v>15</v>
      </c>
      <c r="H4" s="3">
        <f aca="true" t="shared" si="0" ref="H4:J8">B4*E4</f>
        <v>464</v>
      </c>
      <c r="I4" s="3">
        <f t="shared" si="0"/>
        <v>4029</v>
      </c>
      <c r="J4" s="3">
        <f t="shared" si="0"/>
        <v>3570</v>
      </c>
    </row>
    <row r="5" spans="1:10" ht="15">
      <c r="A5" s="3" t="s">
        <v>6</v>
      </c>
      <c r="B5" s="66">
        <v>232</v>
      </c>
      <c r="C5" s="66">
        <v>237</v>
      </c>
      <c r="D5" s="66">
        <v>238</v>
      </c>
      <c r="E5" s="3">
        <v>70</v>
      </c>
      <c r="F5" s="3">
        <v>28</v>
      </c>
      <c r="G5" s="3">
        <v>41</v>
      </c>
      <c r="H5" s="3">
        <f>B5*E5</f>
        <v>16240</v>
      </c>
      <c r="I5" s="3">
        <f>C5*F5</f>
        <v>6636</v>
      </c>
      <c r="J5" s="3">
        <f>D5*G5</f>
        <v>9758</v>
      </c>
    </row>
    <row r="6" spans="1:13" ht="15">
      <c r="A6" s="3" t="s">
        <v>184</v>
      </c>
      <c r="B6" s="3">
        <v>234</v>
      </c>
      <c r="C6" s="3">
        <v>237</v>
      </c>
      <c r="D6" s="3">
        <v>235</v>
      </c>
      <c r="E6" s="3"/>
      <c r="F6" s="3"/>
      <c r="G6" s="3"/>
      <c r="H6" s="3"/>
      <c r="I6" s="3"/>
      <c r="J6" s="3"/>
      <c r="M6" s="9"/>
    </row>
    <row r="7" spans="1:13" ht="15">
      <c r="A7" s="3" t="s">
        <v>12</v>
      </c>
      <c r="B7" s="66">
        <v>234</v>
      </c>
      <c r="C7" s="66">
        <v>237</v>
      </c>
      <c r="D7" s="66">
        <v>235</v>
      </c>
      <c r="E7" s="3">
        <v>14</v>
      </c>
      <c r="F7" s="3">
        <v>5</v>
      </c>
      <c r="G7" s="3">
        <v>12</v>
      </c>
      <c r="H7" s="3">
        <f t="shared" si="0"/>
        <v>3276</v>
      </c>
      <c r="I7" s="3">
        <f t="shared" si="0"/>
        <v>1185</v>
      </c>
      <c r="J7" s="3">
        <f t="shared" si="0"/>
        <v>2820</v>
      </c>
      <c r="K7" s="1" t="s">
        <v>242</v>
      </c>
      <c r="L7" s="1" t="s">
        <v>243</v>
      </c>
      <c r="M7" s="1" t="s">
        <v>248</v>
      </c>
    </row>
    <row r="8" spans="1:13" ht="15">
      <c r="A8" s="3" t="s">
        <v>14</v>
      </c>
      <c r="B8" s="66">
        <v>234</v>
      </c>
      <c r="C8" s="66">
        <v>237</v>
      </c>
      <c r="D8" s="66">
        <v>235</v>
      </c>
      <c r="E8" s="3">
        <v>46</v>
      </c>
      <c r="F8" s="3">
        <v>54</v>
      </c>
      <c r="G8" s="3">
        <v>32</v>
      </c>
      <c r="H8" s="3">
        <f t="shared" si="0"/>
        <v>10764</v>
      </c>
      <c r="I8" s="3">
        <f t="shared" si="0"/>
        <v>12798</v>
      </c>
      <c r="J8" s="3">
        <f t="shared" si="0"/>
        <v>7520</v>
      </c>
      <c r="K8" s="1">
        <f>SUM(H9:J9)</f>
        <v>79060</v>
      </c>
      <c r="L8" s="1">
        <v>250000</v>
      </c>
      <c r="M8" s="1">
        <f>K8/L8</f>
        <v>0.31624</v>
      </c>
    </row>
    <row r="9" spans="5:10" ht="15">
      <c r="E9" s="1">
        <f aca="true" t="shared" si="1" ref="E9:J9">SUM(E4:E8)</f>
        <v>132</v>
      </c>
      <c r="F9" s="1">
        <f t="shared" si="1"/>
        <v>104</v>
      </c>
      <c r="G9" s="1">
        <f t="shared" si="1"/>
        <v>100</v>
      </c>
      <c r="H9" s="1">
        <f t="shared" si="1"/>
        <v>30744</v>
      </c>
      <c r="I9" s="1">
        <f t="shared" si="1"/>
        <v>24648</v>
      </c>
      <c r="J9" s="1">
        <f t="shared" si="1"/>
        <v>23668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233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3" t="s">
        <v>1</v>
      </c>
      <c r="B3" s="3">
        <v>229</v>
      </c>
      <c r="C3" s="3">
        <v>235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3" t="s">
        <v>9</v>
      </c>
      <c r="B4" s="66">
        <v>229</v>
      </c>
      <c r="C4" s="66">
        <v>235</v>
      </c>
      <c r="D4" s="66">
        <v>229</v>
      </c>
      <c r="E4" s="3">
        <v>59</v>
      </c>
      <c r="F4" s="3">
        <v>35</v>
      </c>
      <c r="G4" s="30">
        <v>27</v>
      </c>
      <c r="H4" s="3">
        <f aca="true" t="shared" si="0" ref="H4:J7">B4*E4</f>
        <v>13511</v>
      </c>
      <c r="I4" s="3">
        <f t="shared" si="0"/>
        <v>8225</v>
      </c>
      <c r="J4" s="3">
        <f t="shared" si="0"/>
        <v>6183</v>
      </c>
    </row>
    <row r="5" spans="1:13" ht="15">
      <c r="A5" s="3" t="s">
        <v>12</v>
      </c>
      <c r="B5" s="66">
        <v>229</v>
      </c>
      <c r="C5" s="66">
        <v>235</v>
      </c>
      <c r="D5" s="66">
        <v>229</v>
      </c>
      <c r="E5" s="3">
        <v>4</v>
      </c>
      <c r="F5" s="3">
        <v>2</v>
      </c>
      <c r="G5" s="30">
        <v>6</v>
      </c>
      <c r="H5" s="3">
        <f t="shared" si="0"/>
        <v>916</v>
      </c>
      <c r="I5" s="3">
        <f t="shared" si="0"/>
        <v>470</v>
      </c>
      <c r="J5" s="3">
        <f t="shared" si="0"/>
        <v>1374</v>
      </c>
      <c r="M5" s="9"/>
    </row>
    <row r="6" spans="1:13" ht="15">
      <c r="A6" s="3" t="s">
        <v>17</v>
      </c>
      <c r="B6" s="66">
        <v>229</v>
      </c>
      <c r="C6" s="66">
        <v>235</v>
      </c>
      <c r="D6" s="66">
        <v>229</v>
      </c>
      <c r="E6" s="3">
        <v>2</v>
      </c>
      <c r="F6" s="3">
        <v>0</v>
      </c>
      <c r="G6" s="30">
        <v>0</v>
      </c>
      <c r="H6" s="3">
        <f>B6*E6</f>
        <v>458</v>
      </c>
      <c r="I6" s="3">
        <f>C6*F6</f>
        <v>0</v>
      </c>
      <c r="J6" s="3">
        <f>D6*G6</f>
        <v>0</v>
      </c>
      <c r="M6" s="45"/>
    </row>
    <row r="7" spans="1:13" ht="15">
      <c r="A7" s="3" t="s">
        <v>41</v>
      </c>
      <c r="B7" s="66">
        <v>229</v>
      </c>
      <c r="C7" s="66">
        <v>235</v>
      </c>
      <c r="D7" s="66">
        <v>229</v>
      </c>
      <c r="E7" s="3">
        <v>36</v>
      </c>
      <c r="F7" s="3">
        <v>17</v>
      </c>
      <c r="G7" s="30">
        <v>36</v>
      </c>
      <c r="H7" s="3">
        <f t="shared" si="0"/>
        <v>8244</v>
      </c>
      <c r="I7" s="3">
        <f t="shared" si="0"/>
        <v>3995</v>
      </c>
      <c r="J7" s="3">
        <f t="shared" si="0"/>
        <v>8244</v>
      </c>
      <c r="K7" s="1" t="s">
        <v>242</v>
      </c>
      <c r="L7" s="1" t="s">
        <v>243</v>
      </c>
      <c r="M7" s="1" t="s">
        <v>248</v>
      </c>
    </row>
    <row r="8" spans="5:13" ht="15">
      <c r="E8" s="1">
        <f aca="true" t="shared" si="1" ref="E8:J8">SUM(E4:E7)</f>
        <v>101</v>
      </c>
      <c r="F8" s="1">
        <f t="shared" si="1"/>
        <v>54</v>
      </c>
      <c r="G8" s="1">
        <f t="shared" si="1"/>
        <v>69</v>
      </c>
      <c r="H8" s="1">
        <f t="shared" si="1"/>
        <v>23129</v>
      </c>
      <c r="I8" s="1">
        <f t="shared" si="1"/>
        <v>12690</v>
      </c>
      <c r="J8" s="1">
        <f t="shared" si="1"/>
        <v>15801</v>
      </c>
      <c r="K8" s="1">
        <f>SUM(H8:J8)</f>
        <v>51620</v>
      </c>
      <c r="L8" s="1">
        <v>320000</v>
      </c>
      <c r="M8" s="1">
        <f>K8/L8</f>
        <v>0.1613125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104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3" t="s">
        <v>1</v>
      </c>
      <c r="B3" s="3">
        <v>243</v>
      </c>
      <c r="C3" s="3">
        <v>238</v>
      </c>
      <c r="D3" s="3">
        <v>238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243</v>
      </c>
      <c r="C4" s="66">
        <v>238</v>
      </c>
      <c r="D4" s="66">
        <v>238</v>
      </c>
      <c r="E4" s="3">
        <v>0</v>
      </c>
      <c r="F4" s="3">
        <v>1</v>
      </c>
      <c r="G4" s="30">
        <v>2</v>
      </c>
      <c r="H4" s="3">
        <f aca="true" t="shared" si="0" ref="H4:J8">B4*E4</f>
        <v>0</v>
      </c>
      <c r="I4" s="3">
        <f t="shared" si="0"/>
        <v>238</v>
      </c>
      <c r="J4" s="3">
        <f t="shared" si="0"/>
        <v>476</v>
      </c>
    </row>
    <row r="5" spans="1:10" ht="15">
      <c r="A5" s="3" t="s">
        <v>6</v>
      </c>
      <c r="B5" s="66">
        <v>243</v>
      </c>
      <c r="C5" s="66">
        <v>238</v>
      </c>
      <c r="D5" s="66">
        <v>238</v>
      </c>
      <c r="E5" s="3">
        <v>0</v>
      </c>
      <c r="F5" s="3">
        <v>0</v>
      </c>
      <c r="G5" s="30">
        <v>15</v>
      </c>
      <c r="H5" s="3">
        <f t="shared" si="0"/>
        <v>0</v>
      </c>
      <c r="I5" s="3">
        <f t="shared" si="0"/>
        <v>0</v>
      </c>
      <c r="J5" s="3">
        <f t="shared" si="0"/>
        <v>3570</v>
      </c>
    </row>
    <row r="6" spans="1:10" ht="15">
      <c r="A6" s="3" t="s">
        <v>7</v>
      </c>
      <c r="B6" s="66">
        <v>243</v>
      </c>
      <c r="C6" s="66">
        <v>238</v>
      </c>
      <c r="D6" s="66">
        <v>238</v>
      </c>
      <c r="E6" s="3">
        <v>65</v>
      </c>
      <c r="F6" s="3">
        <v>75</v>
      </c>
      <c r="G6" s="30">
        <v>89</v>
      </c>
      <c r="H6" s="3">
        <f t="shared" si="0"/>
        <v>15795</v>
      </c>
      <c r="I6" s="3">
        <f t="shared" si="0"/>
        <v>17850</v>
      </c>
      <c r="J6" s="3">
        <f t="shared" si="0"/>
        <v>21182</v>
      </c>
    </row>
    <row r="7" spans="1:10" ht="15">
      <c r="A7" s="3" t="s">
        <v>9</v>
      </c>
      <c r="B7" s="66">
        <v>243</v>
      </c>
      <c r="C7" s="66">
        <v>238</v>
      </c>
      <c r="D7" s="66">
        <v>238</v>
      </c>
      <c r="E7" s="3">
        <v>33</v>
      </c>
      <c r="F7" s="3">
        <v>57</v>
      </c>
      <c r="G7" s="30">
        <v>119</v>
      </c>
      <c r="H7" s="3">
        <f t="shared" si="0"/>
        <v>8019</v>
      </c>
      <c r="I7" s="3">
        <f t="shared" si="0"/>
        <v>13566</v>
      </c>
      <c r="J7" s="3">
        <f t="shared" si="0"/>
        <v>28322</v>
      </c>
    </row>
    <row r="8" spans="1:13" ht="15">
      <c r="A8" s="12" t="s">
        <v>10</v>
      </c>
      <c r="B8" s="66">
        <v>243</v>
      </c>
      <c r="C8" s="66">
        <v>238</v>
      </c>
      <c r="D8" s="66">
        <v>238</v>
      </c>
      <c r="E8" s="11">
        <v>129</v>
      </c>
      <c r="F8" s="11">
        <v>102</v>
      </c>
      <c r="G8" s="27">
        <v>114</v>
      </c>
      <c r="H8" s="3">
        <f t="shared" si="0"/>
        <v>31347</v>
      </c>
      <c r="I8" s="3">
        <f t="shared" si="0"/>
        <v>24276</v>
      </c>
      <c r="J8" s="3">
        <f t="shared" si="0"/>
        <v>27132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227</v>
      </c>
      <c r="F9" s="1">
        <f t="shared" si="1"/>
        <v>235</v>
      </c>
      <c r="G9" s="1">
        <f t="shared" si="1"/>
        <v>339</v>
      </c>
      <c r="H9" s="1">
        <f t="shared" si="1"/>
        <v>55161</v>
      </c>
      <c r="I9" s="1">
        <f t="shared" si="1"/>
        <v>55930</v>
      </c>
      <c r="J9" s="1">
        <f t="shared" si="1"/>
        <v>80682</v>
      </c>
      <c r="K9" s="1">
        <f>SUM(H9:J9)</f>
        <v>191773</v>
      </c>
      <c r="L9" s="1">
        <v>400000</v>
      </c>
      <c r="M9" s="1">
        <f>K9/L9</f>
        <v>0.4794325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101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43471</v>
      </c>
      <c r="N2" s="10"/>
    </row>
    <row r="3" spans="1:10" ht="15">
      <c r="A3" s="3" t="s">
        <v>1</v>
      </c>
      <c r="B3" s="3">
        <v>240</v>
      </c>
      <c r="C3" s="3">
        <v>240</v>
      </c>
      <c r="D3" s="3">
        <v>240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240</v>
      </c>
      <c r="C4" s="66">
        <v>240</v>
      </c>
      <c r="D4" s="66">
        <v>240</v>
      </c>
      <c r="E4" s="3">
        <v>145</v>
      </c>
      <c r="F4" s="3">
        <v>83</v>
      </c>
      <c r="G4" s="30">
        <v>79</v>
      </c>
      <c r="H4" s="3">
        <f aca="true" t="shared" si="0" ref="H4:J5">B4*E4</f>
        <v>34800</v>
      </c>
      <c r="I4" s="3">
        <f t="shared" si="0"/>
        <v>19920</v>
      </c>
      <c r="J4" s="3">
        <f t="shared" si="0"/>
        <v>18960</v>
      </c>
    </row>
    <row r="5" spans="1:10" ht="15">
      <c r="A5" s="3" t="s">
        <v>5</v>
      </c>
      <c r="B5" s="66">
        <v>240</v>
      </c>
      <c r="C5" s="66">
        <v>240</v>
      </c>
      <c r="D5" s="66">
        <v>240</v>
      </c>
      <c r="E5" s="3">
        <v>22</v>
      </c>
      <c r="F5" s="3">
        <v>6</v>
      </c>
      <c r="G5" s="30">
        <v>7</v>
      </c>
      <c r="H5" s="3">
        <f t="shared" si="0"/>
        <v>5280</v>
      </c>
      <c r="I5" s="3">
        <f t="shared" si="0"/>
        <v>1440</v>
      </c>
      <c r="J5" s="3">
        <f t="shared" si="0"/>
        <v>1680</v>
      </c>
    </row>
    <row r="6" spans="1:13" ht="15">
      <c r="A6" s="3"/>
      <c r="B6" s="3"/>
      <c r="C6" s="3"/>
      <c r="D6" s="3"/>
      <c r="E6" s="3"/>
      <c r="F6" s="3"/>
      <c r="G6" s="30"/>
      <c r="H6" s="3">
        <f>SUM(H4:H5)</f>
        <v>40080</v>
      </c>
      <c r="I6" s="3">
        <f>SUM(I4:I5)</f>
        <v>21360</v>
      </c>
      <c r="J6" s="3">
        <f>SUM(J4:J5)</f>
        <v>20640</v>
      </c>
      <c r="K6" s="1">
        <f>SUM(H6:J6)</f>
        <v>82080</v>
      </c>
      <c r="L6" s="1">
        <v>160000</v>
      </c>
      <c r="M6" s="1">
        <f>K6/L6</f>
        <v>0.513</v>
      </c>
    </row>
    <row r="7" spans="1:10" ht="15">
      <c r="A7" s="3" t="s">
        <v>18</v>
      </c>
      <c r="B7" s="3">
        <v>228</v>
      </c>
      <c r="C7" s="3">
        <v>236</v>
      </c>
      <c r="D7" s="3">
        <v>227</v>
      </c>
      <c r="E7" s="3"/>
      <c r="F7" s="3"/>
      <c r="G7" s="30"/>
      <c r="H7" s="3"/>
      <c r="I7" s="3"/>
      <c r="J7" s="3"/>
    </row>
    <row r="8" spans="1:10" ht="15">
      <c r="A8" s="3" t="s">
        <v>6</v>
      </c>
      <c r="B8" s="66">
        <v>228</v>
      </c>
      <c r="C8" s="66">
        <v>236</v>
      </c>
      <c r="D8" s="66">
        <v>227</v>
      </c>
      <c r="E8" s="3">
        <v>13</v>
      </c>
      <c r="F8" s="3">
        <v>19</v>
      </c>
      <c r="G8" s="30">
        <v>20</v>
      </c>
      <c r="H8" s="3">
        <f aca="true" t="shared" si="1" ref="H8:J11">B8*E8</f>
        <v>2964</v>
      </c>
      <c r="I8" s="3">
        <f t="shared" si="1"/>
        <v>4484</v>
      </c>
      <c r="J8" s="3">
        <f t="shared" si="1"/>
        <v>4540</v>
      </c>
    </row>
    <row r="9" spans="1:10" ht="15">
      <c r="A9" s="3" t="s">
        <v>7</v>
      </c>
      <c r="B9" s="66">
        <v>228</v>
      </c>
      <c r="C9" s="66">
        <v>236</v>
      </c>
      <c r="D9" s="66">
        <v>227</v>
      </c>
      <c r="E9" s="3">
        <v>20</v>
      </c>
      <c r="F9" s="3">
        <v>20</v>
      </c>
      <c r="G9" s="30">
        <v>25</v>
      </c>
      <c r="H9" s="3">
        <f t="shared" si="1"/>
        <v>4560</v>
      </c>
      <c r="I9" s="3">
        <f t="shared" si="1"/>
        <v>4720</v>
      </c>
      <c r="J9" s="3">
        <f t="shared" si="1"/>
        <v>5675</v>
      </c>
    </row>
    <row r="10" spans="1:10" ht="15">
      <c r="A10" s="3" t="s">
        <v>8</v>
      </c>
      <c r="B10" s="66">
        <v>228</v>
      </c>
      <c r="C10" s="66">
        <v>236</v>
      </c>
      <c r="D10" s="66">
        <v>227</v>
      </c>
      <c r="E10" s="3">
        <v>76</v>
      </c>
      <c r="F10" s="3">
        <v>52</v>
      </c>
      <c r="G10" s="30">
        <v>65</v>
      </c>
      <c r="H10" s="3">
        <f t="shared" si="1"/>
        <v>17328</v>
      </c>
      <c r="I10" s="3">
        <f t="shared" si="1"/>
        <v>12272</v>
      </c>
      <c r="J10" s="3">
        <f t="shared" si="1"/>
        <v>14755</v>
      </c>
    </row>
    <row r="11" spans="1:10" ht="15">
      <c r="A11" s="3" t="s">
        <v>9</v>
      </c>
      <c r="B11" s="66">
        <v>228</v>
      </c>
      <c r="C11" s="66">
        <v>236</v>
      </c>
      <c r="D11" s="66">
        <v>227</v>
      </c>
      <c r="E11" s="3">
        <v>35</v>
      </c>
      <c r="F11" s="3">
        <v>29</v>
      </c>
      <c r="G11" s="30">
        <v>17</v>
      </c>
      <c r="H11" s="3">
        <f t="shared" si="1"/>
        <v>7980</v>
      </c>
      <c r="I11" s="3">
        <f t="shared" si="1"/>
        <v>6844</v>
      </c>
      <c r="J11" s="3">
        <f t="shared" si="1"/>
        <v>3859</v>
      </c>
    </row>
    <row r="12" spans="5:13" ht="15">
      <c r="E12" s="1">
        <f aca="true" t="shared" si="2" ref="E12:J12">SUM(E8:E11)</f>
        <v>144</v>
      </c>
      <c r="F12" s="1">
        <f t="shared" si="2"/>
        <v>120</v>
      </c>
      <c r="G12" s="1">
        <f t="shared" si="2"/>
        <v>127</v>
      </c>
      <c r="H12" s="1">
        <f t="shared" si="2"/>
        <v>32832</v>
      </c>
      <c r="I12" s="1">
        <f t="shared" si="2"/>
        <v>28320</v>
      </c>
      <c r="J12" s="1">
        <f t="shared" si="2"/>
        <v>28829</v>
      </c>
      <c r="K12" s="1">
        <f>SUM(H12:J12)</f>
        <v>89981</v>
      </c>
      <c r="L12" s="1">
        <v>160000</v>
      </c>
      <c r="M12" s="1">
        <f>K12/L12</f>
        <v>0.56238125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51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43467</v>
      </c>
      <c r="N2" s="45"/>
    </row>
    <row r="3" spans="1:10" ht="15">
      <c r="A3" s="3" t="s">
        <v>1</v>
      </c>
      <c r="B3" s="3">
        <v>229</v>
      </c>
      <c r="C3" s="3">
        <v>233</v>
      </c>
      <c r="D3" s="3">
        <v>227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229</v>
      </c>
      <c r="C4" s="66">
        <v>233</v>
      </c>
      <c r="D4" s="66">
        <v>227</v>
      </c>
      <c r="E4" s="3">
        <v>26</v>
      </c>
      <c r="F4" s="3">
        <v>17</v>
      </c>
      <c r="G4" s="30">
        <v>40</v>
      </c>
      <c r="H4" s="3">
        <f aca="true" t="shared" si="0" ref="H4:J7">B4*E4</f>
        <v>5954</v>
      </c>
      <c r="I4" s="3">
        <f t="shared" si="0"/>
        <v>3961</v>
      </c>
      <c r="J4" s="3">
        <f t="shared" si="0"/>
        <v>9080</v>
      </c>
    </row>
    <row r="5" spans="1:13" ht="15">
      <c r="A5" s="3" t="s">
        <v>6</v>
      </c>
      <c r="B5" s="66">
        <v>229</v>
      </c>
      <c r="C5" s="66">
        <v>233</v>
      </c>
      <c r="D5" s="66">
        <v>227</v>
      </c>
      <c r="E5" s="3">
        <v>1</v>
      </c>
      <c r="F5" s="3">
        <v>3</v>
      </c>
      <c r="G5" s="30">
        <v>2</v>
      </c>
      <c r="H5" s="3">
        <f t="shared" si="0"/>
        <v>229</v>
      </c>
      <c r="I5" s="3">
        <f t="shared" si="0"/>
        <v>699</v>
      </c>
      <c r="J5" s="3">
        <f t="shared" si="0"/>
        <v>454</v>
      </c>
      <c r="M5" s="9"/>
    </row>
    <row r="6" spans="1:13" ht="15">
      <c r="A6" s="3" t="s">
        <v>7</v>
      </c>
      <c r="B6" s="66">
        <v>229</v>
      </c>
      <c r="C6" s="66">
        <v>233</v>
      </c>
      <c r="D6" s="66">
        <v>227</v>
      </c>
      <c r="E6" s="3">
        <v>68</v>
      </c>
      <c r="F6" s="3">
        <v>58</v>
      </c>
      <c r="G6" s="30">
        <v>74</v>
      </c>
      <c r="H6" s="3">
        <f t="shared" si="0"/>
        <v>15572</v>
      </c>
      <c r="I6" s="3">
        <f t="shared" si="0"/>
        <v>13514</v>
      </c>
      <c r="J6" s="3">
        <f t="shared" si="0"/>
        <v>16798</v>
      </c>
      <c r="M6" s="9"/>
    </row>
    <row r="7" spans="1:13" ht="15">
      <c r="A7" s="3" t="s">
        <v>9</v>
      </c>
      <c r="B7" s="66">
        <v>229</v>
      </c>
      <c r="C7" s="66">
        <v>233</v>
      </c>
      <c r="D7" s="66">
        <v>227</v>
      </c>
      <c r="E7" s="3">
        <v>141</v>
      </c>
      <c r="F7" s="3">
        <v>153</v>
      </c>
      <c r="G7" s="30">
        <v>112</v>
      </c>
      <c r="H7" s="3">
        <f t="shared" si="0"/>
        <v>32289</v>
      </c>
      <c r="I7" s="3">
        <f t="shared" si="0"/>
        <v>35649</v>
      </c>
      <c r="J7" s="3">
        <f t="shared" si="0"/>
        <v>25424</v>
      </c>
      <c r="K7" s="1" t="s">
        <v>242</v>
      </c>
      <c r="L7" s="1" t="s">
        <v>243</v>
      </c>
      <c r="M7" s="1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54044</v>
      </c>
      <c r="I8" s="3">
        <f>SUM(I4:I7)</f>
        <v>53823</v>
      </c>
      <c r="J8" s="3">
        <f>SUM(J4:J7)</f>
        <v>51756</v>
      </c>
      <c r="K8" s="1">
        <f>SUM(H8:J8)</f>
        <v>159623</v>
      </c>
      <c r="L8" s="1"/>
      <c r="M8" s="1"/>
    </row>
    <row r="9" spans="1:10" ht="15">
      <c r="A9" s="4" t="s">
        <v>18</v>
      </c>
      <c r="B9" s="3">
        <v>223</v>
      </c>
      <c r="C9" s="3">
        <v>226</v>
      </c>
      <c r="D9" s="3">
        <v>227</v>
      </c>
      <c r="E9" s="3"/>
      <c r="F9" s="3"/>
      <c r="G9" s="30"/>
      <c r="H9" s="3"/>
      <c r="I9" s="3"/>
      <c r="J9" s="3"/>
    </row>
    <row r="10" spans="1:10" ht="15">
      <c r="A10" s="3" t="s">
        <v>12</v>
      </c>
      <c r="B10" s="66">
        <v>223</v>
      </c>
      <c r="C10" s="66">
        <v>226</v>
      </c>
      <c r="D10" s="66">
        <v>227</v>
      </c>
      <c r="E10" s="3">
        <v>21</v>
      </c>
      <c r="F10" s="3">
        <v>21</v>
      </c>
      <c r="G10" s="30">
        <v>8</v>
      </c>
      <c r="H10" s="3">
        <f aca="true" t="shared" si="1" ref="H10:J14">B10*E10</f>
        <v>4683</v>
      </c>
      <c r="I10" s="3">
        <f t="shared" si="1"/>
        <v>4746</v>
      </c>
      <c r="J10" s="3">
        <f t="shared" si="1"/>
        <v>1816</v>
      </c>
    </row>
    <row r="11" spans="1:13" ht="15">
      <c r="A11" s="3" t="s">
        <v>14</v>
      </c>
      <c r="B11" s="66">
        <v>223</v>
      </c>
      <c r="C11" s="66">
        <v>226</v>
      </c>
      <c r="D11" s="66">
        <v>227</v>
      </c>
      <c r="E11" s="3">
        <v>0</v>
      </c>
      <c r="F11" s="3">
        <v>0</v>
      </c>
      <c r="G11" s="30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M11" s="9"/>
    </row>
    <row r="12" spans="1:10" ht="15">
      <c r="A12" s="3" t="s">
        <v>15</v>
      </c>
      <c r="B12" s="66">
        <v>223</v>
      </c>
      <c r="C12" s="66">
        <v>226</v>
      </c>
      <c r="D12" s="66">
        <v>227</v>
      </c>
      <c r="E12" s="3">
        <v>0</v>
      </c>
      <c r="F12" s="3">
        <v>0</v>
      </c>
      <c r="G12" s="30">
        <v>1</v>
      </c>
      <c r="H12" s="3">
        <f t="shared" si="1"/>
        <v>0</v>
      </c>
      <c r="I12" s="3">
        <f t="shared" si="1"/>
        <v>0</v>
      </c>
      <c r="J12" s="3">
        <f t="shared" si="1"/>
        <v>227</v>
      </c>
    </row>
    <row r="13" spans="1:10" ht="15">
      <c r="A13" s="4" t="s">
        <v>16</v>
      </c>
      <c r="B13" s="66">
        <v>223</v>
      </c>
      <c r="C13" s="66">
        <v>226</v>
      </c>
      <c r="D13" s="66">
        <v>227</v>
      </c>
      <c r="E13" s="3">
        <v>14</v>
      </c>
      <c r="F13" s="3">
        <v>14</v>
      </c>
      <c r="G13" s="30">
        <v>25</v>
      </c>
      <c r="H13" s="3">
        <f t="shared" si="1"/>
        <v>3122</v>
      </c>
      <c r="I13" s="3">
        <f t="shared" si="1"/>
        <v>3164</v>
      </c>
      <c r="J13" s="3">
        <f t="shared" si="1"/>
        <v>5675</v>
      </c>
    </row>
    <row r="14" spans="1:13" ht="15">
      <c r="A14" s="4" t="s">
        <v>17</v>
      </c>
      <c r="B14" s="66">
        <v>223</v>
      </c>
      <c r="C14" s="66">
        <v>226</v>
      </c>
      <c r="D14" s="66">
        <v>227</v>
      </c>
      <c r="E14" s="3">
        <v>114</v>
      </c>
      <c r="F14" s="3">
        <v>114</v>
      </c>
      <c r="G14" s="30">
        <v>53</v>
      </c>
      <c r="H14" s="3">
        <f t="shared" si="1"/>
        <v>25422</v>
      </c>
      <c r="I14" s="3">
        <f t="shared" si="1"/>
        <v>25764</v>
      </c>
      <c r="J14" s="3">
        <f t="shared" si="1"/>
        <v>12031</v>
      </c>
      <c r="K14" s="1" t="s">
        <v>247</v>
      </c>
      <c r="L14" s="1" t="s">
        <v>243</v>
      </c>
      <c r="M14" s="4" t="s">
        <v>246</v>
      </c>
    </row>
    <row r="15" spans="5:13" ht="15">
      <c r="E15" s="1">
        <f aca="true" t="shared" si="2" ref="E15:J15">SUM(E10:E14)</f>
        <v>149</v>
      </c>
      <c r="F15" s="1">
        <f t="shared" si="2"/>
        <v>149</v>
      </c>
      <c r="G15" s="1">
        <f t="shared" si="2"/>
        <v>87</v>
      </c>
      <c r="H15" s="1">
        <f t="shared" si="2"/>
        <v>33227</v>
      </c>
      <c r="I15" s="1">
        <f t="shared" si="2"/>
        <v>33674</v>
      </c>
      <c r="J15" s="1">
        <f t="shared" si="2"/>
        <v>19749</v>
      </c>
      <c r="K15" s="1">
        <f>SUM(H15:J15)</f>
        <v>86650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70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43467</v>
      </c>
      <c r="N2" s="10"/>
    </row>
    <row r="3" spans="1:10" ht="15">
      <c r="A3" s="3" t="s">
        <v>1</v>
      </c>
      <c r="B3" s="3">
        <v>235</v>
      </c>
      <c r="C3" s="3">
        <v>226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235</v>
      </c>
      <c r="C4" s="66">
        <v>226</v>
      </c>
      <c r="D4" s="66">
        <v>230</v>
      </c>
      <c r="E4" s="3">
        <v>133</v>
      </c>
      <c r="F4" s="3">
        <v>109</v>
      </c>
      <c r="G4" s="30">
        <v>150</v>
      </c>
      <c r="H4" s="3">
        <f aca="true" t="shared" si="0" ref="H4:J9">B4*E4</f>
        <v>31255</v>
      </c>
      <c r="I4" s="3">
        <f t="shared" si="0"/>
        <v>24634</v>
      </c>
      <c r="J4" s="3">
        <f t="shared" si="0"/>
        <v>34500</v>
      </c>
    </row>
    <row r="5" spans="1:10" ht="15">
      <c r="A5" s="3" t="s">
        <v>3</v>
      </c>
      <c r="B5" s="66">
        <v>235</v>
      </c>
      <c r="C5" s="66">
        <v>226</v>
      </c>
      <c r="D5" s="66">
        <v>230</v>
      </c>
      <c r="E5" s="3">
        <v>31</v>
      </c>
      <c r="F5" s="3">
        <v>30</v>
      </c>
      <c r="G5" s="30">
        <v>12</v>
      </c>
      <c r="H5" s="3">
        <f t="shared" si="0"/>
        <v>7285</v>
      </c>
      <c r="I5" s="3">
        <f t="shared" si="0"/>
        <v>6780</v>
      </c>
      <c r="J5" s="3">
        <f t="shared" si="0"/>
        <v>2760</v>
      </c>
    </row>
    <row r="6" spans="1:10" ht="15">
      <c r="A6" s="3" t="s">
        <v>4</v>
      </c>
      <c r="B6" s="66">
        <v>235</v>
      </c>
      <c r="C6" s="66">
        <v>226</v>
      </c>
      <c r="D6" s="66">
        <v>230</v>
      </c>
      <c r="E6" s="3">
        <v>5</v>
      </c>
      <c r="F6" s="3">
        <v>0</v>
      </c>
      <c r="G6" s="30">
        <v>0</v>
      </c>
      <c r="H6" s="3">
        <f t="shared" si="0"/>
        <v>1175</v>
      </c>
      <c r="I6" s="3">
        <f t="shared" si="0"/>
        <v>0</v>
      </c>
      <c r="J6" s="3">
        <f t="shared" si="0"/>
        <v>0</v>
      </c>
    </row>
    <row r="7" spans="1:10" ht="15">
      <c r="A7" s="3" t="s">
        <v>6</v>
      </c>
      <c r="B7" s="66">
        <v>235</v>
      </c>
      <c r="C7" s="66">
        <v>226</v>
      </c>
      <c r="D7" s="66">
        <v>230</v>
      </c>
      <c r="E7" s="3">
        <v>130</v>
      </c>
      <c r="F7" s="3">
        <v>281</v>
      </c>
      <c r="G7" s="30">
        <v>233</v>
      </c>
      <c r="H7" s="3">
        <f t="shared" si="0"/>
        <v>30550</v>
      </c>
      <c r="I7" s="3">
        <f t="shared" si="0"/>
        <v>63506</v>
      </c>
      <c r="J7" s="3">
        <f t="shared" si="0"/>
        <v>53590</v>
      </c>
    </row>
    <row r="8" spans="1:10" s="64" customFormat="1" ht="15">
      <c r="A8" s="66" t="s">
        <v>7</v>
      </c>
      <c r="B8" s="66">
        <v>235</v>
      </c>
      <c r="C8" s="66">
        <v>226</v>
      </c>
      <c r="D8" s="66">
        <v>230</v>
      </c>
      <c r="E8" s="66">
        <v>19</v>
      </c>
      <c r="F8" s="66">
        <v>21</v>
      </c>
      <c r="G8" s="72">
        <v>23</v>
      </c>
      <c r="H8" s="66">
        <f t="shared" si="0"/>
        <v>4465</v>
      </c>
      <c r="I8" s="66">
        <f t="shared" si="0"/>
        <v>4746</v>
      </c>
      <c r="J8" s="66">
        <f t="shared" si="0"/>
        <v>5290</v>
      </c>
    </row>
    <row r="9" spans="1:13" ht="15">
      <c r="A9" s="3" t="s">
        <v>9</v>
      </c>
      <c r="B9" s="66">
        <v>235</v>
      </c>
      <c r="C9" s="66">
        <v>226</v>
      </c>
      <c r="D9" s="66">
        <v>230</v>
      </c>
      <c r="E9" s="3">
        <v>10</v>
      </c>
      <c r="F9" s="3">
        <v>7</v>
      </c>
      <c r="G9" s="30">
        <v>6</v>
      </c>
      <c r="H9" s="3">
        <f t="shared" si="0"/>
        <v>2350</v>
      </c>
      <c r="I9" s="3">
        <f t="shared" si="0"/>
        <v>1582</v>
      </c>
      <c r="J9" s="3">
        <f t="shared" si="0"/>
        <v>1380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1" ref="E10:J10">SUM(E4:E9)</f>
        <v>328</v>
      </c>
      <c r="F10" s="1">
        <f t="shared" si="1"/>
        <v>448</v>
      </c>
      <c r="G10" s="1">
        <f t="shared" si="1"/>
        <v>424</v>
      </c>
      <c r="H10" s="1">
        <f t="shared" si="1"/>
        <v>77080</v>
      </c>
      <c r="I10" s="1">
        <f t="shared" si="1"/>
        <v>101248</v>
      </c>
      <c r="J10" s="1">
        <f t="shared" si="1"/>
        <v>97520</v>
      </c>
      <c r="K10" s="1">
        <f>SUM(H10:J10)</f>
        <v>275848</v>
      </c>
      <c r="L10" s="1">
        <v>400000</v>
      </c>
      <c r="M10" s="1">
        <f>K10/L10</f>
        <v>0.68962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103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43472</v>
      </c>
      <c r="N2" s="10"/>
    </row>
    <row r="3" spans="1:10" ht="15">
      <c r="A3" s="3" t="s">
        <v>1</v>
      </c>
      <c r="B3" s="3">
        <v>240</v>
      </c>
      <c r="C3" s="3">
        <v>236</v>
      </c>
      <c r="D3" s="3">
        <v>236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240</v>
      </c>
      <c r="C4" s="66">
        <v>236</v>
      </c>
      <c r="D4" s="66">
        <v>236</v>
      </c>
      <c r="E4" s="3">
        <v>5</v>
      </c>
      <c r="F4" s="3">
        <v>48</v>
      </c>
      <c r="G4" s="30">
        <v>34</v>
      </c>
      <c r="H4" s="3">
        <f aca="true" t="shared" si="0" ref="H4:J9">B4*E4</f>
        <v>1200</v>
      </c>
      <c r="I4" s="3">
        <f t="shared" si="0"/>
        <v>11328</v>
      </c>
      <c r="J4" s="3">
        <f t="shared" si="0"/>
        <v>8024</v>
      </c>
      <c r="M4" s="9"/>
    </row>
    <row r="5" spans="1:10" ht="15">
      <c r="A5" s="3" t="s">
        <v>3</v>
      </c>
      <c r="B5" s="66">
        <v>240</v>
      </c>
      <c r="C5" s="66">
        <v>236</v>
      </c>
      <c r="D5" s="66">
        <v>236</v>
      </c>
      <c r="E5" s="3">
        <v>48</v>
      </c>
      <c r="F5" s="3">
        <v>23</v>
      </c>
      <c r="G5" s="30">
        <v>25</v>
      </c>
      <c r="H5" s="3">
        <f t="shared" si="0"/>
        <v>11520</v>
      </c>
      <c r="I5" s="3">
        <f t="shared" si="0"/>
        <v>5428</v>
      </c>
      <c r="J5" s="3">
        <f t="shared" si="0"/>
        <v>5900</v>
      </c>
    </row>
    <row r="6" spans="1:10" ht="15">
      <c r="A6" s="3" t="s">
        <v>4</v>
      </c>
      <c r="B6" s="66">
        <v>240</v>
      </c>
      <c r="C6" s="66">
        <v>236</v>
      </c>
      <c r="D6" s="66">
        <v>236</v>
      </c>
      <c r="E6" s="3">
        <v>52</v>
      </c>
      <c r="F6" s="3">
        <v>60</v>
      </c>
      <c r="G6" s="30">
        <v>120</v>
      </c>
      <c r="H6" s="3">
        <f t="shared" si="0"/>
        <v>12480</v>
      </c>
      <c r="I6" s="3">
        <f t="shared" si="0"/>
        <v>14160</v>
      </c>
      <c r="J6" s="3">
        <f t="shared" si="0"/>
        <v>28320</v>
      </c>
    </row>
    <row r="7" spans="1:10" ht="15">
      <c r="A7" s="3" t="s">
        <v>5</v>
      </c>
      <c r="B7" s="66">
        <v>240</v>
      </c>
      <c r="C7" s="66">
        <v>236</v>
      </c>
      <c r="D7" s="66">
        <v>236</v>
      </c>
      <c r="E7" s="3">
        <v>40</v>
      </c>
      <c r="F7" s="3">
        <v>13</v>
      </c>
      <c r="G7" s="30">
        <v>8</v>
      </c>
      <c r="H7" s="3">
        <f t="shared" si="0"/>
        <v>9600</v>
      </c>
      <c r="I7" s="3">
        <f t="shared" si="0"/>
        <v>3068</v>
      </c>
      <c r="J7" s="3">
        <f t="shared" si="0"/>
        <v>1888</v>
      </c>
    </row>
    <row r="8" spans="1:10" ht="15">
      <c r="A8" s="3" t="s">
        <v>7</v>
      </c>
      <c r="B8" s="66">
        <v>240</v>
      </c>
      <c r="C8" s="66">
        <v>236</v>
      </c>
      <c r="D8" s="66">
        <v>236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</row>
    <row r="9" spans="1:13" ht="15">
      <c r="A9" s="3" t="s">
        <v>8</v>
      </c>
      <c r="B9" s="66">
        <v>240</v>
      </c>
      <c r="C9" s="66">
        <v>236</v>
      </c>
      <c r="D9" s="66">
        <v>236</v>
      </c>
      <c r="E9" s="3">
        <v>50</v>
      </c>
      <c r="F9" s="3">
        <v>90</v>
      </c>
      <c r="G9" s="30">
        <v>73</v>
      </c>
      <c r="H9" s="3">
        <f t="shared" si="0"/>
        <v>12000</v>
      </c>
      <c r="I9" s="3">
        <f t="shared" si="0"/>
        <v>21240</v>
      </c>
      <c r="J9" s="3">
        <f t="shared" si="0"/>
        <v>17228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1" ref="E10:J10">SUM(E4:E9)</f>
        <v>195</v>
      </c>
      <c r="F10" s="1">
        <f t="shared" si="1"/>
        <v>234</v>
      </c>
      <c r="G10" s="1">
        <f t="shared" si="1"/>
        <v>260</v>
      </c>
      <c r="H10" s="1">
        <f t="shared" si="1"/>
        <v>46800</v>
      </c>
      <c r="I10" s="1">
        <f t="shared" si="1"/>
        <v>55224</v>
      </c>
      <c r="J10" s="1">
        <f t="shared" si="1"/>
        <v>61360</v>
      </c>
      <c r="K10" s="1">
        <f>SUM(H10:J10)</f>
        <v>163384</v>
      </c>
      <c r="L10" s="1">
        <v>160000</v>
      </c>
      <c r="M10" s="1">
        <f>K10/L10</f>
        <v>1.02115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9.7109375" style="0" customWidth="1"/>
    <col min="13" max="13" width="10.140625" style="0" bestFit="1" customWidth="1"/>
  </cols>
  <sheetData>
    <row r="1" spans="1:4" ht="15">
      <c r="A1" s="1" t="s">
        <v>105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43472</v>
      </c>
      <c r="N2" s="10"/>
    </row>
    <row r="3" spans="1:10" ht="15">
      <c r="A3" s="3" t="s">
        <v>1</v>
      </c>
      <c r="B3" s="3">
        <v>221</v>
      </c>
      <c r="C3" s="3">
        <v>242</v>
      </c>
      <c r="D3" s="3">
        <v>238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221</v>
      </c>
      <c r="C4" s="66">
        <v>242</v>
      </c>
      <c r="D4" s="66">
        <v>238</v>
      </c>
      <c r="E4" s="3">
        <v>52</v>
      </c>
      <c r="F4" s="3">
        <v>32</v>
      </c>
      <c r="G4" s="30">
        <v>14</v>
      </c>
      <c r="H4" s="3">
        <f aca="true" t="shared" si="0" ref="H4:J6">B4*E4</f>
        <v>11492</v>
      </c>
      <c r="I4" s="3">
        <f t="shared" si="0"/>
        <v>7744</v>
      </c>
      <c r="J4" s="3">
        <f t="shared" si="0"/>
        <v>3332</v>
      </c>
    </row>
    <row r="5" spans="1:10" ht="15">
      <c r="A5" s="3" t="s">
        <v>4</v>
      </c>
      <c r="B5" s="66">
        <v>221</v>
      </c>
      <c r="C5" s="66">
        <v>242</v>
      </c>
      <c r="D5" s="66">
        <v>238</v>
      </c>
      <c r="E5" s="3">
        <v>10</v>
      </c>
      <c r="F5" s="3">
        <v>50</v>
      </c>
      <c r="G5" s="30">
        <v>12</v>
      </c>
      <c r="H5" s="3">
        <f t="shared" si="0"/>
        <v>2210</v>
      </c>
      <c r="I5" s="3">
        <f t="shared" si="0"/>
        <v>12100</v>
      </c>
      <c r="J5" s="3">
        <f t="shared" si="0"/>
        <v>2856</v>
      </c>
    </row>
    <row r="6" spans="1:13" ht="15">
      <c r="A6" s="3" t="s">
        <v>5</v>
      </c>
      <c r="B6" s="66">
        <v>221</v>
      </c>
      <c r="C6" s="66">
        <v>242</v>
      </c>
      <c r="D6" s="66">
        <v>238</v>
      </c>
      <c r="E6" s="3">
        <v>1</v>
      </c>
      <c r="F6" s="3">
        <v>0</v>
      </c>
      <c r="G6" s="30">
        <v>0</v>
      </c>
      <c r="H6" s="3">
        <f t="shared" si="0"/>
        <v>221</v>
      </c>
      <c r="I6" s="3">
        <f t="shared" si="0"/>
        <v>0</v>
      </c>
      <c r="J6" s="3">
        <f t="shared" si="0"/>
        <v>0</v>
      </c>
      <c r="K6" s="1" t="s">
        <v>242</v>
      </c>
      <c r="L6" s="1" t="s">
        <v>243</v>
      </c>
      <c r="M6" s="1" t="s">
        <v>248</v>
      </c>
    </row>
    <row r="7" spans="5:13" ht="15">
      <c r="E7" s="1">
        <f aca="true" t="shared" si="1" ref="E7:J7">SUM(E4:E6)</f>
        <v>63</v>
      </c>
      <c r="F7" s="1">
        <f t="shared" si="1"/>
        <v>82</v>
      </c>
      <c r="G7" s="1">
        <f t="shared" si="1"/>
        <v>26</v>
      </c>
      <c r="H7" s="1">
        <f t="shared" si="1"/>
        <v>13923</v>
      </c>
      <c r="I7" s="1">
        <f t="shared" si="1"/>
        <v>19844</v>
      </c>
      <c r="J7" s="1">
        <f t="shared" si="1"/>
        <v>6188</v>
      </c>
      <c r="K7" s="1">
        <f>SUM(H7:J7)</f>
        <v>39955</v>
      </c>
      <c r="L7" s="1">
        <v>63000</v>
      </c>
      <c r="M7" s="1">
        <f>K7/L7</f>
        <v>0.6342063492063492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106</v>
      </c>
      <c r="B1" s="1"/>
      <c r="C1" s="1"/>
      <c r="D1" s="1"/>
    </row>
    <row r="2" spans="1:13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43522</v>
      </c>
    </row>
    <row r="3" spans="1:10" ht="15">
      <c r="A3" s="3" t="s">
        <v>1</v>
      </c>
      <c r="B3" s="3">
        <v>234</v>
      </c>
      <c r="C3" s="3">
        <v>232</v>
      </c>
      <c r="D3" s="3">
        <v>233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234</v>
      </c>
      <c r="C4" s="66">
        <v>232</v>
      </c>
      <c r="D4" s="66">
        <v>233</v>
      </c>
      <c r="E4" s="3">
        <v>18</v>
      </c>
      <c r="F4" s="3">
        <v>23</v>
      </c>
      <c r="G4" s="30">
        <v>20</v>
      </c>
      <c r="H4" s="3">
        <f aca="true" t="shared" si="0" ref="H4:J9">B4*E4</f>
        <v>4212</v>
      </c>
      <c r="I4" s="3">
        <f t="shared" si="0"/>
        <v>5336</v>
      </c>
      <c r="J4" s="3">
        <f t="shared" si="0"/>
        <v>4660</v>
      </c>
    </row>
    <row r="5" spans="1:10" ht="15">
      <c r="A5" s="3" t="s">
        <v>4</v>
      </c>
      <c r="B5" s="66">
        <v>234</v>
      </c>
      <c r="C5" s="66">
        <v>232</v>
      </c>
      <c r="D5" s="66">
        <v>233</v>
      </c>
      <c r="E5" s="3">
        <v>1</v>
      </c>
      <c r="F5" s="3">
        <v>1</v>
      </c>
      <c r="G5" s="30">
        <v>1</v>
      </c>
      <c r="H5" s="3">
        <f t="shared" si="0"/>
        <v>234</v>
      </c>
      <c r="I5" s="3">
        <f t="shared" si="0"/>
        <v>232</v>
      </c>
      <c r="J5" s="3">
        <f t="shared" si="0"/>
        <v>233</v>
      </c>
    </row>
    <row r="6" spans="1:10" ht="15">
      <c r="A6" s="3" t="s">
        <v>5</v>
      </c>
      <c r="B6" s="66">
        <v>234</v>
      </c>
      <c r="C6" s="66">
        <v>232</v>
      </c>
      <c r="D6" s="66">
        <v>233</v>
      </c>
      <c r="E6" s="3">
        <v>78</v>
      </c>
      <c r="F6" s="3">
        <v>64</v>
      </c>
      <c r="G6" s="30">
        <v>63</v>
      </c>
      <c r="H6" s="3">
        <f t="shared" si="0"/>
        <v>18252</v>
      </c>
      <c r="I6" s="3">
        <f t="shared" si="0"/>
        <v>14848</v>
      </c>
      <c r="J6" s="3">
        <f t="shared" si="0"/>
        <v>14679</v>
      </c>
    </row>
    <row r="7" spans="1:10" s="64" customFormat="1" ht="15">
      <c r="A7" s="66" t="s">
        <v>6</v>
      </c>
      <c r="B7" s="66">
        <v>234</v>
      </c>
      <c r="C7" s="66">
        <v>232</v>
      </c>
      <c r="D7" s="66">
        <v>233</v>
      </c>
      <c r="E7" s="66">
        <v>0</v>
      </c>
      <c r="F7" s="66">
        <v>0</v>
      </c>
      <c r="G7" s="72"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</row>
    <row r="8" spans="1:10" ht="15">
      <c r="A8" s="3" t="s">
        <v>8</v>
      </c>
      <c r="B8" s="66">
        <v>234</v>
      </c>
      <c r="C8" s="66">
        <v>232</v>
      </c>
      <c r="D8" s="66">
        <v>233</v>
      </c>
      <c r="E8" s="3">
        <v>1</v>
      </c>
      <c r="F8" s="3">
        <v>4</v>
      </c>
      <c r="G8" s="30">
        <v>4</v>
      </c>
      <c r="H8" s="3">
        <f t="shared" si="0"/>
        <v>234</v>
      </c>
      <c r="I8" s="3">
        <f t="shared" si="0"/>
        <v>928</v>
      </c>
      <c r="J8" s="3">
        <f t="shared" si="0"/>
        <v>932</v>
      </c>
    </row>
    <row r="9" spans="1:13" ht="15">
      <c r="A9" s="3" t="s">
        <v>9</v>
      </c>
      <c r="B9" s="66">
        <v>234</v>
      </c>
      <c r="C9" s="66">
        <v>232</v>
      </c>
      <c r="D9" s="66">
        <v>233</v>
      </c>
      <c r="E9" s="3">
        <v>1</v>
      </c>
      <c r="F9" s="3">
        <v>6</v>
      </c>
      <c r="G9" s="30">
        <v>3</v>
      </c>
      <c r="H9" s="3">
        <f t="shared" si="0"/>
        <v>234</v>
      </c>
      <c r="I9" s="3">
        <f t="shared" si="0"/>
        <v>1392</v>
      </c>
      <c r="J9" s="3">
        <f t="shared" si="0"/>
        <v>699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3"/>
      <c r="C10" s="3"/>
      <c r="D10" s="3"/>
      <c r="E10" s="3"/>
      <c r="F10" s="3"/>
      <c r="G10" s="30"/>
      <c r="H10" s="3">
        <f>SUM(H4:H9)</f>
        <v>23166</v>
      </c>
      <c r="I10" s="3">
        <f>SUM(I4:I9)</f>
        <v>22736</v>
      </c>
      <c r="J10" s="3">
        <f>SUM(J4:J9)</f>
        <v>21203</v>
      </c>
      <c r="K10" s="1">
        <f>SUM(H10:J10)</f>
        <v>67105</v>
      </c>
      <c r="L10" s="1">
        <v>400000</v>
      </c>
      <c r="M10" s="1">
        <f>K10/L10</f>
        <v>0.1677625</v>
      </c>
    </row>
    <row r="11" spans="1:10" ht="15">
      <c r="A11" s="3" t="s">
        <v>18</v>
      </c>
      <c r="B11" s="3">
        <v>218</v>
      </c>
      <c r="C11" s="3">
        <v>215</v>
      </c>
      <c r="D11" s="3">
        <v>218</v>
      </c>
      <c r="E11" s="3"/>
      <c r="F11" s="3"/>
      <c r="G11" s="30"/>
      <c r="H11" s="3"/>
      <c r="I11" s="3"/>
      <c r="J11" s="3"/>
    </row>
    <row r="12" spans="1:10" ht="15">
      <c r="A12" s="3" t="s">
        <v>5</v>
      </c>
      <c r="B12" s="66">
        <v>218</v>
      </c>
      <c r="C12" s="66">
        <v>215</v>
      </c>
      <c r="D12" s="66">
        <v>218</v>
      </c>
      <c r="E12" s="3">
        <v>0</v>
      </c>
      <c r="F12" s="3">
        <v>0</v>
      </c>
      <c r="G12" s="30">
        <v>0</v>
      </c>
      <c r="H12" s="3">
        <f aca="true" t="shared" si="1" ref="H12:I15">B12*E12</f>
        <v>0</v>
      </c>
      <c r="I12" s="3">
        <f t="shared" si="1"/>
        <v>0</v>
      </c>
      <c r="J12" s="3">
        <f>G12</f>
        <v>0</v>
      </c>
    </row>
    <row r="13" spans="1:10" ht="15">
      <c r="A13" s="3" t="s">
        <v>6</v>
      </c>
      <c r="B13" s="66">
        <v>218</v>
      </c>
      <c r="C13" s="66">
        <v>215</v>
      </c>
      <c r="D13" s="66">
        <v>218</v>
      </c>
      <c r="E13" s="3">
        <v>0</v>
      </c>
      <c r="F13" s="3">
        <v>0</v>
      </c>
      <c r="G13" s="30">
        <v>0</v>
      </c>
      <c r="H13" s="3">
        <f t="shared" si="1"/>
        <v>0</v>
      </c>
      <c r="I13" s="3">
        <f t="shared" si="1"/>
        <v>0</v>
      </c>
      <c r="J13" s="3">
        <f>G13</f>
        <v>0</v>
      </c>
    </row>
    <row r="14" spans="1:10" ht="15">
      <c r="A14" s="3" t="s">
        <v>8</v>
      </c>
      <c r="B14" s="66">
        <v>218</v>
      </c>
      <c r="C14" s="66">
        <v>215</v>
      </c>
      <c r="D14" s="66">
        <v>218</v>
      </c>
      <c r="E14" s="3">
        <v>0</v>
      </c>
      <c r="F14" s="3">
        <v>0</v>
      </c>
      <c r="G14" s="30">
        <v>0</v>
      </c>
      <c r="H14" s="3">
        <f t="shared" si="1"/>
        <v>0</v>
      </c>
      <c r="I14" s="3">
        <f t="shared" si="1"/>
        <v>0</v>
      </c>
      <c r="J14" s="3">
        <f>G14</f>
        <v>0</v>
      </c>
    </row>
    <row r="15" spans="1:10" ht="15">
      <c r="A15" s="4" t="s">
        <v>9</v>
      </c>
      <c r="B15" s="66">
        <v>218</v>
      </c>
      <c r="C15" s="66">
        <v>215</v>
      </c>
      <c r="D15" s="66">
        <v>218</v>
      </c>
      <c r="E15" s="3">
        <v>71</v>
      </c>
      <c r="F15" s="3">
        <v>71</v>
      </c>
      <c r="G15" s="30">
        <v>63</v>
      </c>
      <c r="H15" s="3">
        <f t="shared" si="1"/>
        <v>15478</v>
      </c>
      <c r="I15" s="3">
        <f t="shared" si="1"/>
        <v>15265</v>
      </c>
      <c r="J15" s="3">
        <f>G15</f>
        <v>63</v>
      </c>
    </row>
    <row r="16" spans="5:13" ht="15">
      <c r="E16" s="1">
        <f aca="true" t="shared" si="2" ref="E16:J16">SUM(E12:E15)</f>
        <v>71</v>
      </c>
      <c r="F16" s="1">
        <f t="shared" si="2"/>
        <v>71</v>
      </c>
      <c r="G16" s="1">
        <f t="shared" si="2"/>
        <v>63</v>
      </c>
      <c r="H16" s="1">
        <f t="shared" si="2"/>
        <v>15478</v>
      </c>
      <c r="I16" s="1">
        <f t="shared" si="2"/>
        <v>15265</v>
      </c>
      <c r="J16" s="1">
        <f t="shared" si="2"/>
        <v>63</v>
      </c>
      <c r="K16" s="1">
        <f>SUM(H16:J16)</f>
        <v>30806</v>
      </c>
      <c r="L16" s="1">
        <v>400000</v>
      </c>
      <c r="M16" s="1">
        <f>K16/L16</f>
        <v>0.077015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107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10"/>
      <c r="N2" s="10"/>
    </row>
    <row r="3" spans="1:10" ht="15">
      <c r="A3" s="3" t="s">
        <v>1</v>
      </c>
      <c r="B3" s="3">
        <v>236</v>
      </c>
      <c r="C3" s="3">
        <v>233</v>
      </c>
      <c r="D3" s="3">
        <v>230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236</v>
      </c>
      <c r="C4" s="66">
        <v>233</v>
      </c>
      <c r="D4" s="66">
        <v>230</v>
      </c>
      <c r="E4" s="3">
        <v>1</v>
      </c>
      <c r="F4" s="3">
        <v>2</v>
      </c>
      <c r="G4" s="30">
        <v>7</v>
      </c>
      <c r="H4" s="3">
        <f aca="true" t="shared" si="0" ref="H4:J10">B4*E4</f>
        <v>236</v>
      </c>
      <c r="I4" s="3">
        <f t="shared" si="0"/>
        <v>466</v>
      </c>
      <c r="J4" s="3">
        <f t="shared" si="0"/>
        <v>1610</v>
      </c>
      <c r="M4" s="60">
        <v>43477</v>
      </c>
    </row>
    <row r="5" spans="1:10" ht="15">
      <c r="A5" s="3" t="s">
        <v>3</v>
      </c>
      <c r="B5" s="66">
        <v>236</v>
      </c>
      <c r="C5" s="66">
        <v>233</v>
      </c>
      <c r="D5" s="66">
        <v>230</v>
      </c>
      <c r="E5" s="3">
        <v>0</v>
      </c>
      <c r="F5" s="3">
        <v>0</v>
      </c>
      <c r="G5" s="30"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0" s="64" customFormat="1" ht="15">
      <c r="A6" s="66" t="s">
        <v>4</v>
      </c>
      <c r="B6" s="66">
        <v>236</v>
      </c>
      <c r="C6" s="66">
        <v>233</v>
      </c>
      <c r="D6" s="66">
        <v>230</v>
      </c>
      <c r="E6" s="66">
        <v>0</v>
      </c>
      <c r="F6" s="66">
        <v>0</v>
      </c>
      <c r="G6" s="72"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</row>
    <row r="7" spans="1:10" ht="15">
      <c r="A7" s="3" t="s">
        <v>5</v>
      </c>
      <c r="B7" s="66">
        <v>236</v>
      </c>
      <c r="C7" s="66">
        <v>233</v>
      </c>
      <c r="D7" s="66">
        <v>230</v>
      </c>
      <c r="E7" s="3">
        <v>2</v>
      </c>
      <c r="F7" s="3">
        <v>0</v>
      </c>
      <c r="G7" s="30">
        <v>2</v>
      </c>
      <c r="H7" s="3">
        <f t="shared" si="0"/>
        <v>472</v>
      </c>
      <c r="I7" s="3">
        <f t="shared" si="0"/>
        <v>0</v>
      </c>
      <c r="J7" s="3">
        <f t="shared" si="0"/>
        <v>460</v>
      </c>
    </row>
    <row r="8" spans="1:10" ht="15">
      <c r="A8" s="3" t="s">
        <v>6</v>
      </c>
      <c r="B8" s="66">
        <v>236</v>
      </c>
      <c r="C8" s="66">
        <v>233</v>
      </c>
      <c r="D8" s="66">
        <v>230</v>
      </c>
      <c r="E8" s="3">
        <v>40</v>
      </c>
      <c r="F8" s="3">
        <v>22</v>
      </c>
      <c r="G8" s="30">
        <v>85</v>
      </c>
      <c r="H8" s="3">
        <f t="shared" si="0"/>
        <v>9440</v>
      </c>
      <c r="I8" s="3">
        <f t="shared" si="0"/>
        <v>5126</v>
      </c>
      <c r="J8" s="3">
        <f t="shared" si="0"/>
        <v>19550</v>
      </c>
    </row>
    <row r="9" spans="1:10" ht="15">
      <c r="A9" s="4" t="s">
        <v>7</v>
      </c>
      <c r="B9" s="66">
        <v>236</v>
      </c>
      <c r="C9" s="66">
        <v>233</v>
      </c>
      <c r="D9" s="66">
        <v>230</v>
      </c>
      <c r="E9" s="3">
        <v>100</v>
      </c>
      <c r="F9" s="3">
        <v>110</v>
      </c>
      <c r="G9" s="30">
        <v>130</v>
      </c>
      <c r="H9" s="3">
        <f t="shared" si="0"/>
        <v>23600</v>
      </c>
      <c r="I9" s="3">
        <f t="shared" si="0"/>
        <v>25630</v>
      </c>
      <c r="J9" s="3">
        <f t="shared" si="0"/>
        <v>29900</v>
      </c>
    </row>
    <row r="10" spans="1:13" ht="15">
      <c r="A10" s="4" t="s">
        <v>9</v>
      </c>
      <c r="B10" s="66">
        <v>236</v>
      </c>
      <c r="C10" s="66">
        <v>233</v>
      </c>
      <c r="D10" s="66">
        <v>230</v>
      </c>
      <c r="E10" s="3">
        <v>17</v>
      </c>
      <c r="F10" s="3">
        <v>6</v>
      </c>
      <c r="G10" s="30">
        <v>4</v>
      </c>
      <c r="H10" s="3">
        <f t="shared" si="0"/>
        <v>4012</v>
      </c>
      <c r="I10" s="3">
        <f t="shared" si="0"/>
        <v>1398</v>
      </c>
      <c r="J10" s="3">
        <f t="shared" si="0"/>
        <v>920</v>
      </c>
      <c r="K10" s="1" t="s">
        <v>242</v>
      </c>
      <c r="L10" s="1" t="s">
        <v>243</v>
      </c>
      <c r="M10" s="1" t="s">
        <v>248</v>
      </c>
    </row>
    <row r="11" spans="1:13" ht="15">
      <c r="A11" s="1" t="s">
        <v>179</v>
      </c>
      <c r="B11" s="3"/>
      <c r="C11" s="3"/>
      <c r="D11" s="3"/>
      <c r="E11" s="1"/>
      <c r="F11" s="1"/>
      <c r="G11" s="1"/>
      <c r="H11" s="1">
        <f>SUM(H4:H10)</f>
        <v>37760</v>
      </c>
      <c r="I11" s="1">
        <f>SUM(I4:I10)</f>
        <v>32620</v>
      </c>
      <c r="J11" s="1">
        <f>SUM(J4:J10)</f>
        <v>52440</v>
      </c>
      <c r="K11" s="1">
        <f>SUM(H11:J11)</f>
        <v>122820</v>
      </c>
      <c r="L11" s="1">
        <v>400000</v>
      </c>
      <c r="M11" s="1">
        <f>K11/L11</f>
        <v>0.30705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28125" style="0" customWidth="1"/>
    <col min="13" max="13" width="10.140625" style="0" bestFit="1" customWidth="1"/>
  </cols>
  <sheetData>
    <row r="1" spans="1:4" ht="15">
      <c r="A1" s="1" t="s">
        <v>108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43472</v>
      </c>
      <c r="N2" s="10"/>
    </row>
    <row r="3" spans="1:10" ht="15">
      <c r="A3" s="3" t="s">
        <v>1</v>
      </c>
      <c r="B3" s="3">
        <v>242</v>
      </c>
      <c r="C3" s="3">
        <v>241</v>
      </c>
      <c r="D3" s="3">
        <v>243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242</v>
      </c>
      <c r="C4" s="66">
        <v>241</v>
      </c>
      <c r="D4" s="66">
        <v>243</v>
      </c>
      <c r="E4" s="3">
        <v>10</v>
      </c>
      <c r="F4" s="3">
        <v>16</v>
      </c>
      <c r="G4" s="30">
        <v>38</v>
      </c>
      <c r="H4" s="3">
        <f aca="true" t="shared" si="0" ref="H4:J9">B4*E4</f>
        <v>2420</v>
      </c>
      <c r="I4" s="3">
        <f t="shared" si="0"/>
        <v>3856</v>
      </c>
      <c r="J4" s="3">
        <f t="shared" si="0"/>
        <v>9234</v>
      </c>
    </row>
    <row r="5" spans="1:10" ht="15">
      <c r="A5" s="3" t="s">
        <v>3</v>
      </c>
      <c r="B5" s="66">
        <v>242</v>
      </c>
      <c r="C5" s="66">
        <v>241</v>
      </c>
      <c r="D5" s="66">
        <v>243</v>
      </c>
      <c r="E5" s="3">
        <v>8</v>
      </c>
      <c r="F5" s="3">
        <v>27</v>
      </c>
      <c r="G5" s="30">
        <v>16</v>
      </c>
      <c r="H5" s="3">
        <f t="shared" si="0"/>
        <v>1936</v>
      </c>
      <c r="I5" s="3">
        <f t="shared" si="0"/>
        <v>6507</v>
      </c>
      <c r="J5" s="3">
        <f t="shared" si="0"/>
        <v>3888</v>
      </c>
    </row>
    <row r="6" spans="1:13" ht="15">
      <c r="A6" s="4" t="s">
        <v>4</v>
      </c>
      <c r="B6" s="66">
        <v>242</v>
      </c>
      <c r="C6" s="66">
        <v>241</v>
      </c>
      <c r="D6" s="66">
        <v>243</v>
      </c>
      <c r="E6" s="3">
        <v>100</v>
      </c>
      <c r="F6" s="3">
        <v>58</v>
      </c>
      <c r="G6" s="30">
        <v>77</v>
      </c>
      <c r="H6" s="3">
        <f t="shared" si="0"/>
        <v>24200</v>
      </c>
      <c r="I6" s="3">
        <f t="shared" si="0"/>
        <v>13978</v>
      </c>
      <c r="J6" s="3">
        <f t="shared" si="0"/>
        <v>18711</v>
      </c>
      <c r="M6" s="9"/>
    </row>
    <row r="7" spans="1:13" ht="15">
      <c r="A7" s="4" t="s">
        <v>5</v>
      </c>
      <c r="B7" s="66">
        <v>242</v>
      </c>
      <c r="C7" s="66">
        <v>241</v>
      </c>
      <c r="D7" s="66">
        <v>243</v>
      </c>
      <c r="E7" s="3">
        <v>24</v>
      </c>
      <c r="F7" s="3">
        <v>23</v>
      </c>
      <c r="G7" s="30">
        <v>28</v>
      </c>
      <c r="H7" s="3">
        <f t="shared" si="0"/>
        <v>5808</v>
      </c>
      <c r="I7" s="3">
        <f t="shared" si="0"/>
        <v>5543</v>
      </c>
      <c r="J7" s="3">
        <f t="shared" si="0"/>
        <v>6804</v>
      </c>
      <c r="M7" s="9"/>
    </row>
    <row r="8" spans="1:13" ht="15">
      <c r="A8" s="4" t="s">
        <v>6</v>
      </c>
      <c r="B8" s="66">
        <v>242</v>
      </c>
      <c r="C8" s="66">
        <v>241</v>
      </c>
      <c r="D8" s="66">
        <v>243</v>
      </c>
      <c r="E8" s="3">
        <v>30</v>
      </c>
      <c r="F8" s="3">
        <v>14</v>
      </c>
      <c r="G8" s="30">
        <v>14</v>
      </c>
      <c r="H8" s="3">
        <f t="shared" si="0"/>
        <v>7260</v>
      </c>
      <c r="I8" s="3">
        <f t="shared" si="0"/>
        <v>3374</v>
      </c>
      <c r="J8" s="3">
        <f t="shared" si="0"/>
        <v>3402</v>
      </c>
      <c r="M8" s="9"/>
    </row>
    <row r="9" spans="1:13" ht="15">
      <c r="A9" s="4" t="s">
        <v>7</v>
      </c>
      <c r="B9" s="66">
        <v>242</v>
      </c>
      <c r="C9" s="66">
        <v>241</v>
      </c>
      <c r="D9" s="66">
        <v>243</v>
      </c>
      <c r="E9" s="3">
        <v>7</v>
      </c>
      <c r="F9" s="3">
        <v>0</v>
      </c>
      <c r="G9" s="30">
        <v>0</v>
      </c>
      <c r="H9" s="3">
        <f t="shared" si="0"/>
        <v>1694</v>
      </c>
      <c r="I9" s="3">
        <f t="shared" si="0"/>
        <v>0</v>
      </c>
      <c r="J9" s="3">
        <f t="shared" si="0"/>
        <v>0</v>
      </c>
      <c r="K9" s="1" t="s">
        <v>242</v>
      </c>
      <c r="L9" s="1" t="s">
        <v>243</v>
      </c>
      <c r="M9" s="4" t="s">
        <v>248</v>
      </c>
    </row>
    <row r="10" spans="5:13" ht="15">
      <c r="E10" s="1">
        <f aca="true" t="shared" si="1" ref="E10:J10">SUM(E4:E9)</f>
        <v>179</v>
      </c>
      <c r="F10" s="1">
        <f t="shared" si="1"/>
        <v>138</v>
      </c>
      <c r="G10" s="1">
        <f t="shared" si="1"/>
        <v>173</v>
      </c>
      <c r="H10" s="1">
        <f t="shared" si="1"/>
        <v>43318</v>
      </c>
      <c r="I10" s="1">
        <f t="shared" si="1"/>
        <v>33258</v>
      </c>
      <c r="J10" s="1">
        <f t="shared" si="1"/>
        <v>42039</v>
      </c>
      <c r="K10" s="1">
        <f>SUM(H10:J10)</f>
        <v>118615</v>
      </c>
      <c r="L10" s="1">
        <v>400000</v>
      </c>
      <c r="M10" s="1">
        <f>K10/L10</f>
        <v>0.2965375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57421875" style="0" customWidth="1"/>
    <col min="2" max="2" width="9.140625" style="0" customWidth="1"/>
    <col min="3" max="4" width="9.28125" style="0" customWidth="1"/>
    <col min="13" max="13" width="10.140625" style="0" bestFit="1" customWidth="1"/>
  </cols>
  <sheetData>
    <row r="1" spans="1:4" ht="15">
      <c r="A1" s="1" t="s">
        <v>109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43468</v>
      </c>
      <c r="N2" s="10"/>
    </row>
    <row r="3" spans="1:10" ht="15">
      <c r="A3" s="3" t="s">
        <v>1</v>
      </c>
      <c r="B3" s="3">
        <v>235</v>
      </c>
      <c r="C3" s="3">
        <v>227</v>
      </c>
      <c r="D3" s="3">
        <v>240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235</v>
      </c>
      <c r="C4" s="66">
        <v>227</v>
      </c>
      <c r="D4" s="66">
        <v>240</v>
      </c>
      <c r="E4" s="3">
        <v>285</v>
      </c>
      <c r="F4" s="3">
        <v>210</v>
      </c>
      <c r="G4" s="30">
        <v>160</v>
      </c>
      <c r="H4" s="3">
        <f aca="true" t="shared" si="0" ref="H4:J8">B4*E4</f>
        <v>66975</v>
      </c>
      <c r="I4" s="3">
        <f t="shared" si="0"/>
        <v>47670</v>
      </c>
      <c r="J4" s="3">
        <f t="shared" si="0"/>
        <v>38400</v>
      </c>
    </row>
    <row r="5" spans="1:10" ht="15">
      <c r="A5" s="3" t="s">
        <v>5</v>
      </c>
      <c r="B5" s="66">
        <v>235</v>
      </c>
      <c r="C5" s="66">
        <v>227</v>
      </c>
      <c r="D5" s="66">
        <v>240</v>
      </c>
      <c r="E5" s="3">
        <v>84</v>
      </c>
      <c r="F5" s="3">
        <v>44</v>
      </c>
      <c r="G5" s="30">
        <v>133</v>
      </c>
      <c r="H5" s="3">
        <f t="shared" si="0"/>
        <v>19740</v>
      </c>
      <c r="I5" s="3">
        <f t="shared" si="0"/>
        <v>9988</v>
      </c>
      <c r="J5" s="3">
        <f t="shared" si="0"/>
        <v>31920</v>
      </c>
    </row>
    <row r="6" spans="1:10" ht="15">
      <c r="A6" s="3" t="s">
        <v>6</v>
      </c>
      <c r="B6" s="66">
        <v>235</v>
      </c>
      <c r="C6" s="66">
        <v>227</v>
      </c>
      <c r="D6" s="66">
        <v>240</v>
      </c>
      <c r="E6" s="3">
        <v>22</v>
      </c>
      <c r="F6" s="3">
        <v>21</v>
      </c>
      <c r="G6" s="30">
        <v>24</v>
      </c>
      <c r="H6" s="3">
        <f t="shared" si="0"/>
        <v>5170</v>
      </c>
      <c r="I6" s="3">
        <f t="shared" si="0"/>
        <v>4767</v>
      </c>
      <c r="J6" s="3">
        <f t="shared" si="0"/>
        <v>5760</v>
      </c>
    </row>
    <row r="7" spans="1:10" ht="15">
      <c r="A7" s="3" t="s">
        <v>8</v>
      </c>
      <c r="B7" s="66">
        <v>235</v>
      </c>
      <c r="C7" s="66">
        <v>227</v>
      </c>
      <c r="D7" s="66">
        <v>240</v>
      </c>
      <c r="E7" s="3">
        <v>180</v>
      </c>
      <c r="F7" s="3">
        <v>165</v>
      </c>
      <c r="G7" s="30">
        <v>100</v>
      </c>
      <c r="H7" s="3">
        <f t="shared" si="0"/>
        <v>42300</v>
      </c>
      <c r="I7" s="3">
        <f t="shared" si="0"/>
        <v>37455</v>
      </c>
      <c r="J7" s="3">
        <f t="shared" si="0"/>
        <v>24000</v>
      </c>
    </row>
    <row r="8" spans="1:13" ht="15">
      <c r="A8" s="4" t="s">
        <v>9</v>
      </c>
      <c r="B8" s="66">
        <v>235</v>
      </c>
      <c r="C8" s="66">
        <v>227</v>
      </c>
      <c r="D8" s="66">
        <v>240</v>
      </c>
      <c r="E8" s="3">
        <v>270</v>
      </c>
      <c r="F8" s="3">
        <v>300</v>
      </c>
      <c r="G8" s="30">
        <v>210</v>
      </c>
      <c r="H8" s="3">
        <f t="shared" si="0"/>
        <v>63450</v>
      </c>
      <c r="I8" s="3">
        <f t="shared" si="0"/>
        <v>68100</v>
      </c>
      <c r="J8" s="3">
        <f t="shared" si="0"/>
        <v>50400</v>
      </c>
      <c r="K8" s="1" t="s">
        <v>242</v>
      </c>
      <c r="L8" s="1" t="s">
        <v>243</v>
      </c>
      <c r="M8" s="1" t="s">
        <v>248</v>
      </c>
    </row>
    <row r="9" spans="5:13" ht="15">
      <c r="E9" s="1">
        <f aca="true" t="shared" si="1" ref="E9:J9">SUM(E4:E8)</f>
        <v>841</v>
      </c>
      <c r="F9" s="1">
        <f t="shared" si="1"/>
        <v>740</v>
      </c>
      <c r="G9" s="1">
        <f t="shared" si="1"/>
        <v>627</v>
      </c>
      <c r="H9" s="1">
        <f t="shared" si="1"/>
        <v>197635</v>
      </c>
      <c r="I9" s="1">
        <f t="shared" si="1"/>
        <v>167980</v>
      </c>
      <c r="J9" s="1">
        <f t="shared" si="1"/>
        <v>150480</v>
      </c>
      <c r="K9" s="1">
        <f>SUM(H9:J9)</f>
        <v>516095</v>
      </c>
      <c r="L9" s="1">
        <v>320000</v>
      </c>
      <c r="M9" s="1">
        <f>K9/L9</f>
        <v>1.612796875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102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43468</v>
      </c>
      <c r="N2" s="10"/>
    </row>
    <row r="3" spans="1:10" ht="15">
      <c r="A3" s="3" t="s">
        <v>1</v>
      </c>
      <c r="B3" s="4">
        <v>242</v>
      </c>
      <c r="C3" s="4">
        <v>242</v>
      </c>
      <c r="D3" s="4">
        <v>243</v>
      </c>
      <c r="E3" s="4"/>
      <c r="F3" s="4"/>
      <c r="G3" s="47"/>
      <c r="H3" s="4"/>
      <c r="I3" s="4"/>
      <c r="J3" s="4"/>
    </row>
    <row r="4" spans="1:10" ht="15">
      <c r="A4" s="3" t="s">
        <v>4</v>
      </c>
      <c r="B4" s="4">
        <v>242</v>
      </c>
      <c r="C4" s="4">
        <v>242</v>
      </c>
      <c r="D4" s="4">
        <v>243</v>
      </c>
      <c r="E4" s="4">
        <v>52</v>
      </c>
      <c r="F4" s="4">
        <v>31</v>
      </c>
      <c r="G4" s="47">
        <v>54</v>
      </c>
      <c r="H4" s="4">
        <f aca="true" t="shared" si="0" ref="H4:J7">B4*E4</f>
        <v>12584</v>
      </c>
      <c r="I4" s="4">
        <f t="shared" si="0"/>
        <v>7502</v>
      </c>
      <c r="J4" s="4">
        <f t="shared" si="0"/>
        <v>13122</v>
      </c>
    </row>
    <row r="5" spans="1:13" ht="15">
      <c r="A5" s="3" t="s">
        <v>6</v>
      </c>
      <c r="B5" s="4">
        <v>242</v>
      </c>
      <c r="C5" s="4">
        <v>242</v>
      </c>
      <c r="D5" s="4">
        <v>243</v>
      </c>
      <c r="E5" s="4">
        <v>13</v>
      </c>
      <c r="F5" s="4">
        <v>10</v>
      </c>
      <c r="G5" s="47">
        <v>14</v>
      </c>
      <c r="H5" s="4">
        <f t="shared" si="0"/>
        <v>3146</v>
      </c>
      <c r="I5" s="4">
        <f t="shared" si="0"/>
        <v>2420</v>
      </c>
      <c r="J5" s="4">
        <f t="shared" si="0"/>
        <v>3402</v>
      </c>
      <c r="K5" s="1" t="s">
        <v>242</v>
      </c>
      <c r="L5" s="1" t="s">
        <v>243</v>
      </c>
      <c r="M5" s="1" t="s">
        <v>248</v>
      </c>
    </row>
    <row r="6" spans="1:13" ht="15">
      <c r="A6" s="3" t="s">
        <v>7</v>
      </c>
      <c r="B6" s="4">
        <v>242</v>
      </c>
      <c r="C6" s="4">
        <v>242</v>
      </c>
      <c r="D6" s="4">
        <v>243</v>
      </c>
      <c r="E6" s="4">
        <v>162</v>
      </c>
      <c r="F6" s="4">
        <v>180</v>
      </c>
      <c r="G6" s="47">
        <v>132</v>
      </c>
      <c r="H6" s="4">
        <f t="shared" si="0"/>
        <v>39204</v>
      </c>
      <c r="I6" s="4">
        <f t="shared" si="0"/>
        <v>43560</v>
      </c>
      <c r="J6" s="4">
        <f t="shared" si="0"/>
        <v>32076</v>
      </c>
      <c r="K6" s="1"/>
      <c r="L6" s="1"/>
      <c r="M6" s="1"/>
    </row>
    <row r="7" spans="1:13" ht="15">
      <c r="A7" s="3" t="s">
        <v>9</v>
      </c>
      <c r="B7" s="4">
        <v>242</v>
      </c>
      <c r="C7" s="4">
        <v>242</v>
      </c>
      <c r="D7" s="4">
        <v>243</v>
      </c>
      <c r="E7" s="4">
        <v>44</v>
      </c>
      <c r="F7" s="4">
        <v>55</v>
      </c>
      <c r="G7" s="47">
        <v>60</v>
      </c>
      <c r="H7" s="4">
        <f t="shared" si="0"/>
        <v>10648</v>
      </c>
      <c r="I7" s="4">
        <f t="shared" si="0"/>
        <v>13310</v>
      </c>
      <c r="J7" s="4">
        <f t="shared" si="0"/>
        <v>14580</v>
      </c>
      <c r="K7" s="1"/>
      <c r="L7" s="1"/>
      <c r="M7" s="1"/>
    </row>
    <row r="8" spans="1:13" ht="15">
      <c r="A8" s="3"/>
      <c r="B8" s="4"/>
      <c r="C8" s="4"/>
      <c r="D8" s="4"/>
      <c r="E8" s="4"/>
      <c r="F8" s="4"/>
      <c r="G8" s="47"/>
      <c r="H8" s="4">
        <f>SUM(H4:H5)</f>
        <v>15730</v>
      </c>
      <c r="I8" s="4">
        <f>SUM(I4:I5)</f>
        <v>9922</v>
      </c>
      <c r="J8" s="4">
        <f>SUM(J4:J5)</f>
        <v>16524</v>
      </c>
      <c r="K8" s="1">
        <f>SUM(H8:J8)</f>
        <v>42176</v>
      </c>
      <c r="L8" s="1">
        <v>400000</v>
      </c>
      <c r="M8" s="1">
        <f>K8/L8</f>
        <v>0.10544</v>
      </c>
    </row>
    <row r="9" spans="1:10" ht="15">
      <c r="A9" s="3" t="s">
        <v>18</v>
      </c>
      <c r="B9" s="4">
        <v>243</v>
      </c>
      <c r="C9" s="4">
        <v>242</v>
      </c>
      <c r="D9" s="4">
        <v>238</v>
      </c>
      <c r="E9" s="4"/>
      <c r="F9" s="4"/>
      <c r="G9" s="47"/>
      <c r="H9" s="4"/>
      <c r="I9" s="4"/>
      <c r="J9" s="4"/>
    </row>
    <row r="10" spans="1:10" ht="15">
      <c r="A10" s="3" t="s">
        <v>13</v>
      </c>
      <c r="B10" s="4">
        <v>243</v>
      </c>
      <c r="C10" s="4">
        <v>242</v>
      </c>
      <c r="D10" s="4">
        <v>238</v>
      </c>
      <c r="E10" s="4">
        <v>95</v>
      </c>
      <c r="F10" s="4">
        <v>88</v>
      </c>
      <c r="G10" s="47">
        <v>85</v>
      </c>
      <c r="H10" s="4">
        <f aca="true" t="shared" si="1" ref="H10:J14">B10*E10</f>
        <v>23085</v>
      </c>
      <c r="I10" s="4">
        <f t="shared" si="1"/>
        <v>21296</v>
      </c>
      <c r="J10" s="4">
        <f t="shared" si="1"/>
        <v>20230</v>
      </c>
    </row>
    <row r="11" spans="1:10" ht="15">
      <c r="A11" s="3" t="s">
        <v>16</v>
      </c>
      <c r="B11" s="4">
        <v>243</v>
      </c>
      <c r="C11" s="4">
        <v>242</v>
      </c>
      <c r="D11" s="4">
        <v>238</v>
      </c>
      <c r="E11" s="4">
        <v>60</v>
      </c>
      <c r="F11" s="4">
        <v>12</v>
      </c>
      <c r="G11" s="47">
        <v>29</v>
      </c>
      <c r="H11" s="4">
        <f t="shared" si="1"/>
        <v>14580</v>
      </c>
      <c r="I11" s="4">
        <f t="shared" si="1"/>
        <v>2904</v>
      </c>
      <c r="J11" s="4">
        <f t="shared" si="1"/>
        <v>6902</v>
      </c>
    </row>
    <row r="12" spans="1:10" ht="15">
      <c r="A12" s="3" t="s">
        <v>17</v>
      </c>
      <c r="B12" s="4">
        <v>243</v>
      </c>
      <c r="C12" s="4">
        <v>242</v>
      </c>
      <c r="D12" s="4">
        <v>238</v>
      </c>
      <c r="E12" s="4">
        <v>73</v>
      </c>
      <c r="F12" s="4">
        <v>77</v>
      </c>
      <c r="G12" s="47">
        <v>118</v>
      </c>
      <c r="H12" s="4">
        <f t="shared" si="1"/>
        <v>17739</v>
      </c>
      <c r="I12" s="4">
        <f t="shared" si="1"/>
        <v>18634</v>
      </c>
      <c r="J12" s="4">
        <f t="shared" si="1"/>
        <v>28084</v>
      </c>
    </row>
    <row r="13" spans="1:10" ht="15">
      <c r="A13" s="4" t="s">
        <v>41</v>
      </c>
      <c r="B13" s="4">
        <v>243</v>
      </c>
      <c r="C13" s="4">
        <v>242</v>
      </c>
      <c r="D13" s="4">
        <v>238</v>
      </c>
      <c r="E13" s="4">
        <v>33</v>
      </c>
      <c r="F13" s="4">
        <v>18</v>
      </c>
      <c r="G13" s="47">
        <v>39</v>
      </c>
      <c r="H13" s="4">
        <f t="shared" si="1"/>
        <v>8019</v>
      </c>
      <c r="I13" s="4">
        <f t="shared" si="1"/>
        <v>4356</v>
      </c>
      <c r="J13" s="4">
        <f t="shared" si="1"/>
        <v>9282</v>
      </c>
    </row>
    <row r="14" spans="1:10" ht="15">
      <c r="A14" s="4" t="s">
        <v>43</v>
      </c>
      <c r="B14" s="4">
        <v>243</v>
      </c>
      <c r="C14" s="4">
        <v>242</v>
      </c>
      <c r="D14" s="4">
        <v>238</v>
      </c>
      <c r="E14" s="4">
        <v>24</v>
      </c>
      <c r="F14" s="4">
        <v>11</v>
      </c>
      <c r="G14" s="47">
        <v>8</v>
      </c>
      <c r="H14" s="4">
        <f t="shared" si="1"/>
        <v>5832</v>
      </c>
      <c r="I14" s="4">
        <f t="shared" si="1"/>
        <v>2662</v>
      </c>
      <c r="J14" s="4">
        <f t="shared" si="1"/>
        <v>1904</v>
      </c>
    </row>
    <row r="15" spans="5:13" ht="15">
      <c r="E15" s="1">
        <f aca="true" t="shared" si="2" ref="E15:J15">SUM(E10:E14)</f>
        <v>285</v>
      </c>
      <c r="F15" s="1">
        <f t="shared" si="2"/>
        <v>206</v>
      </c>
      <c r="G15" s="1">
        <f t="shared" si="2"/>
        <v>279</v>
      </c>
      <c r="H15" s="1">
        <f t="shared" si="2"/>
        <v>69255</v>
      </c>
      <c r="I15" s="1">
        <f t="shared" si="2"/>
        <v>49852</v>
      </c>
      <c r="J15" s="1">
        <f t="shared" si="2"/>
        <v>66402</v>
      </c>
      <c r="K15" s="1">
        <f>SUM(H15:J15)</f>
        <v>185509</v>
      </c>
      <c r="L15" s="1">
        <v>400000</v>
      </c>
      <c r="M15" s="1">
        <f>K15/L15</f>
        <v>0.4637725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</cols>
  <sheetData>
    <row r="1" spans="1:4" ht="15">
      <c r="A1" s="1" t="s">
        <v>110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10"/>
      <c r="N2" s="10"/>
    </row>
    <row r="3" spans="1:10" ht="15">
      <c r="A3" s="3" t="s">
        <v>1</v>
      </c>
      <c r="B3" s="3">
        <v>235</v>
      </c>
      <c r="C3" s="3">
        <v>235</v>
      </c>
      <c r="D3" s="3">
        <v>226</v>
      </c>
      <c r="E3" s="3"/>
      <c r="F3" s="3"/>
      <c r="G3" s="30"/>
      <c r="H3" s="3"/>
      <c r="I3" s="3"/>
      <c r="J3" s="3"/>
    </row>
    <row r="4" spans="1:13" ht="15">
      <c r="A4" s="3" t="s">
        <v>3</v>
      </c>
      <c r="B4" s="66">
        <v>235</v>
      </c>
      <c r="C4" s="66">
        <v>235</v>
      </c>
      <c r="D4" s="66">
        <v>226</v>
      </c>
      <c r="E4" s="3">
        <v>80</v>
      </c>
      <c r="F4" s="3">
        <v>103</v>
      </c>
      <c r="G4" s="30">
        <v>93</v>
      </c>
      <c r="H4" s="3">
        <f aca="true" t="shared" si="0" ref="H4:J7">B4*E4</f>
        <v>18800</v>
      </c>
      <c r="I4" s="3">
        <f t="shared" si="0"/>
        <v>24205</v>
      </c>
      <c r="J4" s="3">
        <f t="shared" si="0"/>
        <v>21018</v>
      </c>
      <c r="M4" t="s">
        <v>350</v>
      </c>
    </row>
    <row r="5" spans="1:10" ht="15">
      <c r="A5" s="3" t="s">
        <v>5</v>
      </c>
      <c r="B5" s="66">
        <v>235</v>
      </c>
      <c r="C5" s="66">
        <v>235</v>
      </c>
      <c r="D5" s="66">
        <v>226</v>
      </c>
      <c r="E5" s="3">
        <v>2</v>
      </c>
      <c r="F5" s="3">
        <v>11</v>
      </c>
      <c r="G5" s="30">
        <v>10</v>
      </c>
      <c r="H5" s="3">
        <f t="shared" si="0"/>
        <v>470</v>
      </c>
      <c r="I5" s="3">
        <f t="shared" si="0"/>
        <v>2585</v>
      </c>
      <c r="J5" s="3">
        <f t="shared" si="0"/>
        <v>2260</v>
      </c>
    </row>
    <row r="6" spans="1:10" ht="15">
      <c r="A6" s="3" t="s">
        <v>7</v>
      </c>
      <c r="B6" s="66">
        <v>235</v>
      </c>
      <c r="C6" s="66">
        <v>235</v>
      </c>
      <c r="D6" s="66">
        <v>226</v>
      </c>
      <c r="E6" s="3">
        <v>2</v>
      </c>
      <c r="F6" s="3">
        <v>17</v>
      </c>
      <c r="G6" s="30">
        <v>17</v>
      </c>
      <c r="H6" s="3">
        <f t="shared" si="0"/>
        <v>470</v>
      </c>
      <c r="I6" s="3">
        <f t="shared" si="0"/>
        <v>3995</v>
      </c>
      <c r="J6" s="3">
        <f t="shared" si="0"/>
        <v>3842</v>
      </c>
    </row>
    <row r="7" spans="1:13" ht="15">
      <c r="A7" s="3" t="s">
        <v>13</v>
      </c>
      <c r="B7" s="66">
        <v>235</v>
      </c>
      <c r="C7" s="66">
        <v>235</v>
      </c>
      <c r="D7" s="66">
        <v>226</v>
      </c>
      <c r="E7" s="3">
        <v>61</v>
      </c>
      <c r="F7" s="3">
        <v>2</v>
      </c>
      <c r="G7" s="30">
        <v>120</v>
      </c>
      <c r="H7" s="3">
        <f t="shared" si="0"/>
        <v>14335</v>
      </c>
      <c r="I7" s="3">
        <f t="shared" si="0"/>
        <v>470</v>
      </c>
      <c r="J7" s="3">
        <f t="shared" si="0"/>
        <v>27120</v>
      </c>
      <c r="K7" s="1" t="s">
        <v>242</v>
      </c>
      <c r="L7" s="1" t="s">
        <v>243</v>
      </c>
      <c r="M7" s="1" t="s">
        <v>248</v>
      </c>
    </row>
    <row r="8" spans="1:13" ht="15">
      <c r="A8" s="3" t="s">
        <v>179</v>
      </c>
      <c r="B8" s="66"/>
      <c r="C8" s="66"/>
      <c r="D8" s="66"/>
      <c r="E8" s="3"/>
      <c r="F8" s="3"/>
      <c r="G8" s="30"/>
      <c r="H8" s="3">
        <f>SUM(H4:H7)</f>
        <v>34075</v>
      </c>
      <c r="I8" s="3">
        <f>SUM(I4:I7)</f>
        <v>31255</v>
      </c>
      <c r="J8" s="3">
        <f>SUM(J4:J7)</f>
        <v>54240</v>
      </c>
      <c r="K8" s="1">
        <f>SUM(H8:J8)</f>
        <v>119570</v>
      </c>
      <c r="L8" s="1">
        <v>630000</v>
      </c>
      <c r="M8" s="1">
        <f>K8/L8</f>
        <v>0.1897936507936508</v>
      </c>
    </row>
    <row r="9" spans="1:10" ht="15">
      <c r="A9" s="3" t="s">
        <v>18</v>
      </c>
      <c r="B9" s="3">
        <v>233</v>
      </c>
      <c r="C9" s="3">
        <v>230</v>
      </c>
      <c r="D9" s="3">
        <v>227</v>
      </c>
      <c r="E9" s="3"/>
      <c r="F9" s="3"/>
      <c r="G9" s="30"/>
      <c r="H9" s="3"/>
      <c r="I9" s="3"/>
      <c r="J9" s="3"/>
    </row>
    <row r="10" spans="1:10" ht="15">
      <c r="A10" s="3" t="s">
        <v>16</v>
      </c>
      <c r="B10" s="66">
        <v>233</v>
      </c>
      <c r="C10" s="66">
        <v>230</v>
      </c>
      <c r="D10" s="66">
        <v>227</v>
      </c>
      <c r="E10" s="3">
        <v>8</v>
      </c>
      <c r="F10" s="3">
        <v>14</v>
      </c>
      <c r="G10" s="30">
        <v>14</v>
      </c>
      <c r="H10" s="3">
        <f aca="true" t="shared" si="1" ref="H10:J14">B10*E10</f>
        <v>1864</v>
      </c>
      <c r="I10" s="3">
        <f t="shared" si="1"/>
        <v>3220</v>
      </c>
      <c r="J10" s="3">
        <f t="shared" si="1"/>
        <v>3178</v>
      </c>
    </row>
    <row r="11" spans="1:10" ht="15">
      <c r="A11" s="3" t="s">
        <v>46</v>
      </c>
      <c r="B11" s="66">
        <v>233</v>
      </c>
      <c r="C11" s="66">
        <v>230</v>
      </c>
      <c r="D11" s="66">
        <v>227</v>
      </c>
      <c r="E11" s="3">
        <v>7</v>
      </c>
      <c r="F11" s="3">
        <v>8</v>
      </c>
      <c r="G11" s="30">
        <v>10</v>
      </c>
      <c r="H11" s="3">
        <f t="shared" si="1"/>
        <v>1631</v>
      </c>
      <c r="I11" s="3">
        <f t="shared" si="1"/>
        <v>1840</v>
      </c>
      <c r="J11" s="3">
        <f t="shared" si="1"/>
        <v>2270</v>
      </c>
    </row>
    <row r="12" spans="1:10" ht="15">
      <c r="A12" s="12" t="s">
        <v>47</v>
      </c>
      <c r="B12" s="66">
        <v>233</v>
      </c>
      <c r="C12" s="66">
        <v>230</v>
      </c>
      <c r="D12" s="66">
        <v>227</v>
      </c>
      <c r="E12" s="11">
        <v>0</v>
      </c>
      <c r="F12" s="11">
        <v>0</v>
      </c>
      <c r="G12" s="27">
        <v>6</v>
      </c>
      <c r="H12" s="3">
        <f t="shared" si="1"/>
        <v>0</v>
      </c>
      <c r="I12" s="3">
        <f t="shared" si="1"/>
        <v>0</v>
      </c>
      <c r="J12" s="3">
        <f t="shared" si="1"/>
        <v>1362</v>
      </c>
    </row>
    <row r="13" spans="1:10" s="64" customFormat="1" ht="15">
      <c r="A13" s="12" t="s">
        <v>238</v>
      </c>
      <c r="B13" s="66">
        <v>233</v>
      </c>
      <c r="C13" s="66">
        <v>230</v>
      </c>
      <c r="D13" s="66">
        <v>227</v>
      </c>
      <c r="E13" s="69">
        <v>7</v>
      </c>
      <c r="F13" s="69">
        <v>2</v>
      </c>
      <c r="G13" s="71">
        <v>13</v>
      </c>
      <c r="H13" s="66">
        <f t="shared" si="1"/>
        <v>1631</v>
      </c>
      <c r="I13" s="66">
        <f t="shared" si="1"/>
        <v>460</v>
      </c>
      <c r="J13" s="66">
        <f t="shared" si="1"/>
        <v>2951</v>
      </c>
    </row>
    <row r="14" spans="1:10" ht="15">
      <c r="A14" s="12" t="s">
        <v>332</v>
      </c>
      <c r="B14" s="66">
        <v>233</v>
      </c>
      <c r="C14" s="66">
        <v>230</v>
      </c>
      <c r="D14" s="66">
        <v>227</v>
      </c>
      <c r="E14" s="11">
        <v>0</v>
      </c>
      <c r="F14" s="11">
        <v>0</v>
      </c>
      <c r="G14" s="27"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</row>
    <row r="15" spans="1:13" ht="15">
      <c r="A15" s="4" t="s">
        <v>17</v>
      </c>
      <c r="B15" s="66">
        <v>233</v>
      </c>
      <c r="C15" s="66">
        <v>230</v>
      </c>
      <c r="D15" s="66">
        <v>227</v>
      </c>
      <c r="E15" s="1">
        <v>89</v>
      </c>
      <c r="F15" s="1">
        <v>63</v>
      </c>
      <c r="G15" s="1">
        <v>70</v>
      </c>
      <c r="H15" s="1">
        <f>B15*E15</f>
        <v>20737</v>
      </c>
      <c r="I15" s="1">
        <f>C15*F15</f>
        <v>14490</v>
      </c>
      <c r="J15" s="1">
        <f>D15*G15</f>
        <v>15890</v>
      </c>
      <c r="K15" s="1">
        <f>SUM(H15:J15)</f>
        <v>51117</v>
      </c>
      <c r="L15" s="1"/>
      <c r="M15" s="1"/>
    </row>
    <row r="16" spans="5:13" ht="15">
      <c r="E16" s="65">
        <f aca="true" t="shared" si="2" ref="E16:J16">SUM(E10:E15)</f>
        <v>111</v>
      </c>
      <c r="F16" s="65">
        <f t="shared" si="2"/>
        <v>87</v>
      </c>
      <c r="G16" s="65">
        <f t="shared" si="2"/>
        <v>113</v>
      </c>
      <c r="H16" s="4">
        <f t="shared" si="2"/>
        <v>25863</v>
      </c>
      <c r="I16" s="4">
        <f t="shared" si="2"/>
        <v>20010</v>
      </c>
      <c r="J16" s="4">
        <f t="shared" si="2"/>
        <v>25651</v>
      </c>
      <c r="K16" s="4">
        <f>SUM(H16:J16)</f>
        <v>71524</v>
      </c>
      <c r="L16" s="65">
        <v>630000</v>
      </c>
      <c r="M16" s="65">
        <f>K16/L16</f>
        <v>0.11353015873015873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9.57421875" style="0" customWidth="1"/>
    <col min="13" max="13" width="10.140625" style="0" bestFit="1" customWidth="1"/>
  </cols>
  <sheetData>
    <row r="1" spans="1:4" ht="15">
      <c r="A1" s="1" t="s">
        <v>111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43467</v>
      </c>
      <c r="N2" s="10"/>
    </row>
    <row r="3" spans="1:10" ht="15">
      <c r="A3" s="3" t="s">
        <v>1</v>
      </c>
      <c r="B3" s="3">
        <v>240</v>
      </c>
      <c r="C3" s="3">
        <v>238</v>
      </c>
      <c r="D3" s="3">
        <v>240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240</v>
      </c>
      <c r="C4" s="66">
        <v>238</v>
      </c>
      <c r="D4" s="66">
        <v>240</v>
      </c>
      <c r="E4" s="3">
        <v>0</v>
      </c>
      <c r="F4" s="3">
        <v>0</v>
      </c>
      <c r="G4" s="30">
        <v>0</v>
      </c>
      <c r="H4" s="3">
        <f aca="true" t="shared" si="0" ref="H4:J8">B4*E4</f>
        <v>0</v>
      </c>
      <c r="I4" s="3">
        <f t="shared" si="0"/>
        <v>0</v>
      </c>
      <c r="J4" s="3">
        <f t="shared" si="0"/>
        <v>0</v>
      </c>
    </row>
    <row r="5" spans="1:10" ht="15">
      <c r="A5" s="3" t="s">
        <v>3</v>
      </c>
      <c r="B5" s="66">
        <v>240</v>
      </c>
      <c r="C5" s="66">
        <v>238</v>
      </c>
      <c r="D5" s="66">
        <v>240</v>
      </c>
      <c r="E5" s="3">
        <v>40</v>
      </c>
      <c r="F5" s="3">
        <v>38</v>
      </c>
      <c r="G5" s="30">
        <v>16</v>
      </c>
      <c r="H5" s="3">
        <f t="shared" si="0"/>
        <v>9600</v>
      </c>
      <c r="I5" s="3">
        <f t="shared" si="0"/>
        <v>9044</v>
      </c>
      <c r="J5" s="3">
        <f t="shared" si="0"/>
        <v>3840</v>
      </c>
    </row>
    <row r="6" spans="1:13" ht="15">
      <c r="A6" s="3" t="s">
        <v>4</v>
      </c>
      <c r="B6" s="66">
        <v>240</v>
      </c>
      <c r="C6" s="66">
        <v>238</v>
      </c>
      <c r="D6" s="66">
        <v>240</v>
      </c>
      <c r="E6" s="3">
        <v>0</v>
      </c>
      <c r="F6" s="3">
        <v>0</v>
      </c>
      <c r="G6" s="30"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1" t="s">
        <v>242</v>
      </c>
      <c r="L6" s="1" t="s">
        <v>243</v>
      </c>
      <c r="M6" s="1" t="s">
        <v>248</v>
      </c>
    </row>
    <row r="7" spans="1:13" ht="15">
      <c r="A7" s="3" t="s">
        <v>5</v>
      </c>
      <c r="B7" s="66">
        <v>240</v>
      </c>
      <c r="C7" s="66">
        <v>238</v>
      </c>
      <c r="D7" s="66">
        <v>240</v>
      </c>
      <c r="E7" s="3">
        <v>41</v>
      </c>
      <c r="F7" s="3">
        <v>62</v>
      </c>
      <c r="G7" s="30">
        <v>84</v>
      </c>
      <c r="H7" s="3">
        <f t="shared" si="0"/>
        <v>9840</v>
      </c>
      <c r="I7" s="3">
        <f t="shared" si="0"/>
        <v>14756</v>
      </c>
      <c r="J7" s="3">
        <f t="shared" si="0"/>
        <v>20160</v>
      </c>
      <c r="K7" s="1"/>
      <c r="L7" s="1"/>
      <c r="M7" s="1"/>
    </row>
    <row r="8" spans="1:13" ht="15">
      <c r="A8" s="3" t="s">
        <v>7</v>
      </c>
      <c r="B8" s="66">
        <v>240</v>
      </c>
      <c r="C8" s="66">
        <v>238</v>
      </c>
      <c r="D8" s="66">
        <v>240</v>
      </c>
      <c r="E8" s="3">
        <v>0</v>
      </c>
      <c r="F8" s="3">
        <v>0</v>
      </c>
      <c r="G8" s="30"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1"/>
      <c r="L8" s="1"/>
      <c r="M8" s="1"/>
    </row>
    <row r="9" spans="1:13" ht="15">
      <c r="A9" s="3"/>
      <c r="B9" s="3"/>
      <c r="C9" s="3"/>
      <c r="D9" s="3"/>
      <c r="E9" s="3"/>
      <c r="F9" s="3"/>
      <c r="G9" s="30"/>
      <c r="H9" s="3">
        <f>SUM(H4:H6)</f>
        <v>9600</v>
      </c>
      <c r="I9" s="3">
        <f>SUM(I4:I6)</f>
        <v>9044</v>
      </c>
      <c r="J9" s="3">
        <f>SUM(J4:J6)</f>
        <v>3840</v>
      </c>
      <c r="K9" s="1">
        <f>SUM(H9:J9)</f>
        <v>22484</v>
      </c>
      <c r="L9" s="1">
        <v>250000</v>
      </c>
      <c r="M9" s="1">
        <f>K9/L9</f>
        <v>0.089936</v>
      </c>
    </row>
    <row r="10" spans="1:10" ht="15">
      <c r="A10" s="3" t="s">
        <v>18</v>
      </c>
      <c r="B10" s="3">
        <v>238</v>
      </c>
      <c r="C10" s="3">
        <v>238</v>
      </c>
      <c r="D10" s="3">
        <v>239</v>
      </c>
      <c r="E10" s="3"/>
      <c r="F10" s="3"/>
      <c r="G10" s="30"/>
      <c r="H10" s="3"/>
      <c r="I10" s="3"/>
      <c r="J10" s="3"/>
    </row>
    <row r="11" spans="1:10" ht="15">
      <c r="A11" s="3" t="s">
        <v>6</v>
      </c>
      <c r="B11" s="66">
        <v>238</v>
      </c>
      <c r="C11" s="66">
        <v>238</v>
      </c>
      <c r="D11" s="66">
        <v>239</v>
      </c>
      <c r="E11" s="3">
        <v>0</v>
      </c>
      <c r="F11" s="3">
        <v>0</v>
      </c>
      <c r="G11" s="30">
        <v>0</v>
      </c>
      <c r="H11" s="3">
        <f aca="true" t="shared" si="1" ref="H11:J14">B11*E11</f>
        <v>0</v>
      </c>
      <c r="I11" s="3">
        <f t="shared" si="1"/>
        <v>0</v>
      </c>
      <c r="J11" s="3">
        <f t="shared" si="1"/>
        <v>0</v>
      </c>
    </row>
    <row r="12" spans="1:10" ht="15">
      <c r="A12" s="3" t="s">
        <v>7</v>
      </c>
      <c r="B12" s="66">
        <v>238</v>
      </c>
      <c r="C12" s="66">
        <v>238</v>
      </c>
      <c r="D12" s="66">
        <v>239</v>
      </c>
      <c r="E12" s="3">
        <v>0</v>
      </c>
      <c r="F12" s="3">
        <v>0</v>
      </c>
      <c r="G12" s="30"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</row>
    <row r="13" spans="1:10" ht="15">
      <c r="A13" s="3" t="s">
        <v>8</v>
      </c>
      <c r="B13" s="66">
        <v>238</v>
      </c>
      <c r="C13" s="66">
        <v>238</v>
      </c>
      <c r="D13" s="66">
        <v>239</v>
      </c>
      <c r="E13" s="3">
        <v>0</v>
      </c>
      <c r="F13" s="3">
        <v>0</v>
      </c>
      <c r="G13" s="30"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0" ht="15">
      <c r="A14" s="4" t="s">
        <v>9</v>
      </c>
      <c r="B14" s="66">
        <v>238</v>
      </c>
      <c r="C14" s="66">
        <v>238</v>
      </c>
      <c r="D14" s="66">
        <v>239</v>
      </c>
      <c r="E14" s="3">
        <v>38</v>
      </c>
      <c r="F14" s="3">
        <v>40</v>
      </c>
      <c r="G14" s="30">
        <v>42</v>
      </c>
      <c r="H14" s="3">
        <f t="shared" si="1"/>
        <v>9044</v>
      </c>
      <c r="I14" s="3">
        <f t="shared" si="1"/>
        <v>9520</v>
      </c>
      <c r="J14" s="3">
        <f t="shared" si="1"/>
        <v>10038</v>
      </c>
    </row>
    <row r="15" spans="5:13" ht="15">
      <c r="E15" s="1">
        <f aca="true" t="shared" si="2" ref="E15:J15">SUM(E11:E14)</f>
        <v>38</v>
      </c>
      <c r="F15" s="1">
        <f t="shared" si="2"/>
        <v>40</v>
      </c>
      <c r="G15" s="1">
        <f t="shared" si="2"/>
        <v>42</v>
      </c>
      <c r="H15" s="1">
        <f t="shared" si="2"/>
        <v>9044</v>
      </c>
      <c r="I15" s="1">
        <f t="shared" si="2"/>
        <v>9520</v>
      </c>
      <c r="J15" s="1">
        <f t="shared" si="2"/>
        <v>10038</v>
      </c>
      <c r="K15" s="1">
        <f>SUM(H15:J15)</f>
        <v>28602</v>
      </c>
      <c r="L15" s="1">
        <v>250000</v>
      </c>
      <c r="M15" s="1">
        <f>K15/L15</f>
        <v>0.114408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0.421875" style="0" customWidth="1"/>
    <col min="13" max="13" width="10.140625" style="0" bestFit="1" customWidth="1"/>
  </cols>
  <sheetData>
    <row r="1" spans="1:10" ht="15">
      <c r="A1" s="1" t="s">
        <v>30</v>
      </c>
      <c r="B1" s="1"/>
      <c r="C1" s="1"/>
      <c r="D1" s="1"/>
      <c r="E1" s="1"/>
      <c r="F1" s="1"/>
      <c r="G1" s="1"/>
      <c r="H1" s="2"/>
      <c r="I1" s="2"/>
      <c r="J1" s="2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5"/>
      <c r="L2" s="45"/>
      <c r="M2" s="58">
        <v>43467</v>
      </c>
      <c r="N2" s="2"/>
    </row>
    <row r="3" spans="1:10" ht="15">
      <c r="A3" s="3" t="s">
        <v>1</v>
      </c>
      <c r="B3" s="3">
        <v>229</v>
      </c>
      <c r="C3" s="3">
        <v>230</v>
      </c>
      <c r="D3" s="3">
        <v>229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229</v>
      </c>
      <c r="C4" s="66">
        <v>230</v>
      </c>
      <c r="D4" s="66">
        <v>229</v>
      </c>
      <c r="E4" s="3">
        <v>24</v>
      </c>
      <c r="F4" s="3">
        <v>34</v>
      </c>
      <c r="G4" s="30">
        <v>42</v>
      </c>
      <c r="H4" s="3">
        <f aca="true" t="shared" si="0" ref="H4:J5">B4*E4</f>
        <v>5496</v>
      </c>
      <c r="I4" s="3">
        <f t="shared" si="0"/>
        <v>7820</v>
      </c>
      <c r="J4" s="3">
        <f t="shared" si="0"/>
        <v>9618</v>
      </c>
    </row>
    <row r="5" spans="1:13" ht="15">
      <c r="A5" s="3" t="s">
        <v>5</v>
      </c>
      <c r="B5" s="66">
        <v>229</v>
      </c>
      <c r="C5" s="66">
        <v>230</v>
      </c>
      <c r="D5" s="66">
        <v>229</v>
      </c>
      <c r="E5" s="3">
        <v>24</v>
      </c>
      <c r="F5" s="3">
        <v>20</v>
      </c>
      <c r="G5" s="30">
        <v>21</v>
      </c>
      <c r="H5" s="3">
        <f t="shared" si="0"/>
        <v>5496</v>
      </c>
      <c r="I5" s="3">
        <f t="shared" si="0"/>
        <v>4600</v>
      </c>
      <c r="J5" s="3">
        <f t="shared" si="0"/>
        <v>4809</v>
      </c>
      <c r="K5" s="1" t="s">
        <v>242</v>
      </c>
      <c r="L5" s="1" t="s">
        <v>243</v>
      </c>
      <c r="M5" s="1" t="s">
        <v>248</v>
      </c>
    </row>
    <row r="6" spans="1:13" ht="15">
      <c r="A6" s="3"/>
      <c r="B6" s="3"/>
      <c r="C6" s="3"/>
      <c r="D6" s="3"/>
      <c r="E6" s="3"/>
      <c r="F6" s="3"/>
      <c r="G6" s="30"/>
      <c r="H6" s="3">
        <f>SUM(H4:H5)</f>
        <v>10992</v>
      </c>
      <c r="I6" s="3">
        <f>SUM(I4:I5)</f>
        <v>12420</v>
      </c>
      <c r="J6" s="3">
        <f>SUM(J4:J5)</f>
        <v>14427</v>
      </c>
      <c r="K6" s="1">
        <f>SUM(H6:J6)</f>
        <v>37839</v>
      </c>
      <c r="L6" s="1"/>
      <c r="M6" s="1"/>
    </row>
    <row r="7" spans="1:13" ht="15">
      <c r="A7" s="4" t="s">
        <v>18</v>
      </c>
      <c r="B7" s="3">
        <v>228</v>
      </c>
      <c r="C7" s="3">
        <v>230</v>
      </c>
      <c r="D7" s="3">
        <v>228</v>
      </c>
      <c r="E7" s="3"/>
      <c r="F7" s="3"/>
      <c r="G7" s="30"/>
      <c r="H7" s="3"/>
      <c r="I7" s="3"/>
      <c r="J7" s="30"/>
      <c r="K7" s="2"/>
      <c r="L7" s="2"/>
      <c r="M7" s="2"/>
    </row>
    <row r="8" spans="1:13" ht="15">
      <c r="A8" s="4" t="s">
        <v>11</v>
      </c>
      <c r="B8" s="66">
        <v>228</v>
      </c>
      <c r="C8" s="66">
        <v>230</v>
      </c>
      <c r="D8" s="66">
        <v>228</v>
      </c>
      <c r="E8" s="3">
        <v>0</v>
      </c>
      <c r="F8" s="3">
        <v>0</v>
      </c>
      <c r="G8" s="30">
        <v>0</v>
      </c>
      <c r="H8" s="3">
        <f aca="true" t="shared" si="1" ref="H8:J14">B8*E8</f>
        <v>0</v>
      </c>
      <c r="I8" s="3">
        <f t="shared" si="1"/>
        <v>0</v>
      </c>
      <c r="J8" s="3">
        <f t="shared" si="1"/>
        <v>0</v>
      </c>
      <c r="K8" s="2"/>
      <c r="L8" s="2"/>
      <c r="M8" s="2"/>
    </row>
    <row r="9" spans="1:10" ht="15">
      <c r="A9" s="4" t="s">
        <v>12</v>
      </c>
      <c r="B9" s="66">
        <v>228</v>
      </c>
      <c r="C9" s="66">
        <v>230</v>
      </c>
      <c r="D9" s="66">
        <v>228</v>
      </c>
      <c r="E9" s="3">
        <v>1</v>
      </c>
      <c r="F9" s="3">
        <v>0</v>
      </c>
      <c r="G9" s="30">
        <v>1</v>
      </c>
      <c r="H9" s="3">
        <f t="shared" si="1"/>
        <v>228</v>
      </c>
      <c r="I9" s="3">
        <f t="shared" si="1"/>
        <v>0</v>
      </c>
      <c r="J9" s="3">
        <f t="shared" si="1"/>
        <v>228</v>
      </c>
    </row>
    <row r="10" spans="1:10" ht="15">
      <c r="A10" s="4" t="s">
        <v>13</v>
      </c>
      <c r="B10" s="66">
        <v>228</v>
      </c>
      <c r="C10" s="66">
        <v>230</v>
      </c>
      <c r="D10" s="66">
        <v>228</v>
      </c>
      <c r="E10" s="3">
        <v>16</v>
      </c>
      <c r="F10" s="3">
        <v>21</v>
      </c>
      <c r="G10" s="30">
        <v>27</v>
      </c>
      <c r="H10" s="3">
        <f t="shared" si="1"/>
        <v>3648</v>
      </c>
      <c r="I10" s="3">
        <f t="shared" si="1"/>
        <v>4830</v>
      </c>
      <c r="J10" s="3">
        <f t="shared" si="1"/>
        <v>6156</v>
      </c>
    </row>
    <row r="11" spans="1:10" ht="15">
      <c r="A11" s="3" t="s">
        <v>14</v>
      </c>
      <c r="B11" s="66">
        <v>228</v>
      </c>
      <c r="C11" s="66">
        <v>230</v>
      </c>
      <c r="D11" s="66">
        <v>228</v>
      </c>
      <c r="E11" s="3">
        <v>1</v>
      </c>
      <c r="F11" s="3">
        <v>3</v>
      </c>
      <c r="G11" s="30">
        <v>4</v>
      </c>
      <c r="H11" s="3">
        <f t="shared" si="1"/>
        <v>228</v>
      </c>
      <c r="I11" s="3">
        <f t="shared" si="1"/>
        <v>690</v>
      </c>
      <c r="J11" s="3">
        <f t="shared" si="1"/>
        <v>912</v>
      </c>
    </row>
    <row r="12" spans="1:10" ht="15">
      <c r="A12" s="3" t="s">
        <v>15</v>
      </c>
      <c r="B12" s="66">
        <v>228</v>
      </c>
      <c r="C12" s="66">
        <v>230</v>
      </c>
      <c r="D12" s="66">
        <v>228</v>
      </c>
      <c r="E12" s="3">
        <v>36</v>
      </c>
      <c r="F12" s="3">
        <v>18</v>
      </c>
      <c r="G12" s="30">
        <v>13</v>
      </c>
      <c r="H12" s="3">
        <f t="shared" si="1"/>
        <v>8208</v>
      </c>
      <c r="I12" s="3">
        <f t="shared" si="1"/>
        <v>4140</v>
      </c>
      <c r="J12" s="3">
        <f t="shared" si="1"/>
        <v>2964</v>
      </c>
    </row>
    <row r="13" spans="1:10" ht="15">
      <c r="A13" s="3" t="s">
        <v>16</v>
      </c>
      <c r="B13" s="66">
        <v>228</v>
      </c>
      <c r="C13" s="66">
        <v>230</v>
      </c>
      <c r="D13" s="66">
        <v>228</v>
      </c>
      <c r="E13" s="3">
        <v>56</v>
      </c>
      <c r="F13" s="3">
        <v>35</v>
      </c>
      <c r="G13" s="30">
        <v>34</v>
      </c>
      <c r="H13" s="3">
        <f t="shared" si="1"/>
        <v>12768</v>
      </c>
      <c r="I13" s="3">
        <f t="shared" si="1"/>
        <v>8050</v>
      </c>
      <c r="J13" s="3">
        <f t="shared" si="1"/>
        <v>7752</v>
      </c>
    </row>
    <row r="14" spans="1:13" ht="15">
      <c r="A14" s="3" t="s">
        <v>17</v>
      </c>
      <c r="B14" s="66">
        <v>228</v>
      </c>
      <c r="C14" s="66">
        <v>230</v>
      </c>
      <c r="D14" s="66">
        <v>228</v>
      </c>
      <c r="E14" s="3">
        <v>20</v>
      </c>
      <c r="F14" s="3">
        <v>17</v>
      </c>
      <c r="G14" s="30">
        <v>48</v>
      </c>
      <c r="H14" s="3">
        <f t="shared" si="1"/>
        <v>4560</v>
      </c>
      <c r="I14" s="3">
        <f t="shared" si="1"/>
        <v>3910</v>
      </c>
      <c r="J14" s="3">
        <f t="shared" si="1"/>
        <v>10944</v>
      </c>
      <c r="K14" s="2"/>
      <c r="L14" s="2"/>
      <c r="M14" s="2"/>
    </row>
    <row r="15" spans="5:13" ht="15">
      <c r="E15" s="1">
        <f aca="true" t="shared" si="2" ref="E15:J15">SUM(E9:E14)</f>
        <v>130</v>
      </c>
      <c r="F15" s="1">
        <f t="shared" si="2"/>
        <v>94</v>
      </c>
      <c r="G15" s="1">
        <f t="shared" si="2"/>
        <v>127</v>
      </c>
      <c r="H15" s="1">
        <f t="shared" si="2"/>
        <v>29640</v>
      </c>
      <c r="I15" s="1">
        <f t="shared" si="2"/>
        <v>21620</v>
      </c>
      <c r="J15" s="1">
        <f t="shared" si="2"/>
        <v>28956</v>
      </c>
      <c r="K15" s="1">
        <f>SUM(H15:J15)</f>
        <v>80216</v>
      </c>
      <c r="L15" s="1"/>
      <c r="M15" s="1"/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9.8515625" style="0" customWidth="1"/>
    <col min="13" max="13" width="10.140625" style="0" bestFit="1" customWidth="1"/>
  </cols>
  <sheetData>
    <row r="1" spans="1:4" ht="15">
      <c r="A1" s="1" t="s">
        <v>116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43475</v>
      </c>
      <c r="N2" s="31"/>
    </row>
    <row r="3" spans="1:10" ht="15">
      <c r="A3" s="3" t="s">
        <v>18</v>
      </c>
      <c r="B3" s="3">
        <v>224</v>
      </c>
      <c r="C3" s="3">
        <v>236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224</v>
      </c>
      <c r="C4" s="66">
        <v>236</v>
      </c>
      <c r="D4" s="66">
        <v>230</v>
      </c>
      <c r="E4" s="3">
        <v>37</v>
      </c>
      <c r="F4" s="3">
        <v>68</v>
      </c>
      <c r="G4" s="30">
        <v>57</v>
      </c>
      <c r="H4" s="3">
        <f aca="true" t="shared" si="0" ref="H4:J9">B4*E4</f>
        <v>8288</v>
      </c>
      <c r="I4" s="3">
        <f t="shared" si="0"/>
        <v>16048</v>
      </c>
      <c r="J4" s="3">
        <f t="shared" si="0"/>
        <v>13110</v>
      </c>
    </row>
    <row r="5" spans="1:10" ht="15">
      <c r="A5" s="3" t="s">
        <v>4</v>
      </c>
      <c r="B5" s="66">
        <v>224</v>
      </c>
      <c r="C5" s="66">
        <v>236</v>
      </c>
      <c r="D5" s="66">
        <v>230</v>
      </c>
      <c r="E5" s="3">
        <v>38</v>
      </c>
      <c r="F5" s="3">
        <v>7</v>
      </c>
      <c r="G5" s="30">
        <v>14</v>
      </c>
      <c r="H5" s="3">
        <f t="shared" si="0"/>
        <v>8512</v>
      </c>
      <c r="I5" s="3">
        <f t="shared" si="0"/>
        <v>1652</v>
      </c>
      <c r="J5" s="3">
        <f t="shared" si="0"/>
        <v>3220</v>
      </c>
    </row>
    <row r="6" spans="1:10" s="64" customFormat="1" ht="15">
      <c r="A6" s="66" t="s">
        <v>5</v>
      </c>
      <c r="B6" s="66">
        <v>224</v>
      </c>
      <c r="C6" s="66">
        <v>236</v>
      </c>
      <c r="D6" s="66">
        <v>230</v>
      </c>
      <c r="E6" s="66">
        <v>0</v>
      </c>
      <c r="F6" s="66">
        <v>0</v>
      </c>
      <c r="G6" s="72"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</row>
    <row r="7" spans="1:13" ht="15">
      <c r="A7" s="3" t="s">
        <v>6</v>
      </c>
      <c r="B7" s="66">
        <v>224</v>
      </c>
      <c r="C7" s="66">
        <v>236</v>
      </c>
      <c r="D7" s="66">
        <v>230</v>
      </c>
      <c r="E7" s="3">
        <v>40</v>
      </c>
      <c r="F7" s="3">
        <v>49</v>
      </c>
      <c r="G7" s="30">
        <v>60</v>
      </c>
      <c r="H7" s="3">
        <f t="shared" si="0"/>
        <v>8960</v>
      </c>
      <c r="I7" s="3">
        <f t="shared" si="0"/>
        <v>11564</v>
      </c>
      <c r="J7" s="3">
        <f t="shared" si="0"/>
        <v>13800</v>
      </c>
      <c r="M7" s="9"/>
    </row>
    <row r="8" spans="1:13" s="64" customFormat="1" ht="15">
      <c r="A8" s="66" t="s">
        <v>7</v>
      </c>
      <c r="B8" s="66">
        <v>224</v>
      </c>
      <c r="C8" s="66">
        <v>236</v>
      </c>
      <c r="D8" s="66">
        <v>230</v>
      </c>
      <c r="E8" s="66">
        <v>42</v>
      </c>
      <c r="F8" s="66">
        <v>8</v>
      </c>
      <c r="G8" s="72">
        <v>19</v>
      </c>
      <c r="H8" s="66">
        <f t="shared" si="0"/>
        <v>9408</v>
      </c>
      <c r="I8" s="66">
        <f t="shared" si="0"/>
        <v>1888</v>
      </c>
      <c r="J8" s="66">
        <f t="shared" si="0"/>
        <v>4370</v>
      </c>
      <c r="M8" s="68"/>
    </row>
    <row r="9" spans="1:13" ht="15">
      <c r="A9" s="4" t="s">
        <v>9</v>
      </c>
      <c r="B9" s="66">
        <v>224</v>
      </c>
      <c r="C9" s="66">
        <v>236</v>
      </c>
      <c r="D9" s="66">
        <v>230</v>
      </c>
      <c r="E9" s="3">
        <v>16</v>
      </c>
      <c r="F9" s="3">
        <v>14</v>
      </c>
      <c r="G9" s="30">
        <v>25</v>
      </c>
      <c r="H9" s="3">
        <f t="shared" si="0"/>
        <v>3584</v>
      </c>
      <c r="I9" s="3">
        <f t="shared" si="0"/>
        <v>3304</v>
      </c>
      <c r="J9" s="3">
        <f t="shared" si="0"/>
        <v>5750</v>
      </c>
      <c r="K9" s="1" t="s">
        <v>242</v>
      </c>
      <c r="L9" s="1" t="s">
        <v>243</v>
      </c>
      <c r="M9" s="1" t="s">
        <v>248</v>
      </c>
    </row>
    <row r="10" spans="5:13" ht="15">
      <c r="E10" s="1">
        <f aca="true" t="shared" si="1" ref="E10:J10">SUM(E4:E9)</f>
        <v>173</v>
      </c>
      <c r="F10" s="1">
        <f t="shared" si="1"/>
        <v>146</v>
      </c>
      <c r="G10" s="1">
        <f t="shared" si="1"/>
        <v>175</v>
      </c>
      <c r="H10" s="1">
        <f t="shared" si="1"/>
        <v>38752</v>
      </c>
      <c r="I10" s="1">
        <f t="shared" si="1"/>
        <v>34456</v>
      </c>
      <c r="J10" s="1">
        <f t="shared" si="1"/>
        <v>40250</v>
      </c>
      <c r="K10" s="1">
        <f>SUM(H10:J10)</f>
        <v>113458</v>
      </c>
      <c r="L10" s="1">
        <v>400000</v>
      </c>
      <c r="M10" s="1">
        <f>K10/L10</f>
        <v>0.283645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P30" sqref="P30"/>
    </sheetView>
  </sheetViews>
  <sheetFormatPr defaultColWidth="9.140625" defaultRowHeight="15"/>
  <cols>
    <col min="1" max="1" width="20.140625" style="0" customWidth="1"/>
    <col min="2" max="2" width="9.28125" style="0" customWidth="1"/>
    <col min="13" max="13" width="10.140625" style="0" bestFit="1" customWidth="1"/>
  </cols>
  <sheetData>
    <row r="1" spans="1:4" ht="15">
      <c r="A1" s="1" t="s">
        <v>203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43475</v>
      </c>
      <c r="N2" s="31"/>
    </row>
    <row r="3" spans="1:10" ht="15">
      <c r="A3" s="3" t="s">
        <v>1</v>
      </c>
      <c r="B3" s="3">
        <v>236</v>
      </c>
      <c r="C3" s="3">
        <v>231</v>
      </c>
      <c r="D3" s="3">
        <v>232</v>
      </c>
      <c r="E3" s="3"/>
      <c r="F3" s="3"/>
      <c r="G3" s="30"/>
      <c r="H3" s="3"/>
      <c r="I3" s="3"/>
      <c r="J3" s="3"/>
    </row>
    <row r="4" spans="1:14" ht="15">
      <c r="A4" s="3" t="s">
        <v>280</v>
      </c>
      <c r="B4" s="66">
        <v>236</v>
      </c>
      <c r="C4" s="66">
        <v>231</v>
      </c>
      <c r="D4" s="66">
        <v>232</v>
      </c>
      <c r="E4" s="18">
        <v>27</v>
      </c>
      <c r="F4" s="18">
        <v>72</v>
      </c>
      <c r="G4" s="49">
        <v>22</v>
      </c>
      <c r="H4" s="18">
        <f>B4*E4</f>
        <v>6372</v>
      </c>
      <c r="I4" s="18">
        <f>C4*F4</f>
        <v>16632</v>
      </c>
      <c r="J4" s="18">
        <f>D4*G4</f>
        <v>5104</v>
      </c>
      <c r="K4" s="19"/>
      <c r="L4" s="19"/>
      <c r="M4" s="19"/>
      <c r="N4" s="19"/>
    </row>
    <row r="5" spans="1:14" ht="15">
      <c r="A5" s="3" t="s">
        <v>281</v>
      </c>
      <c r="B5" s="66">
        <v>236</v>
      </c>
      <c r="C5" s="66">
        <v>231</v>
      </c>
      <c r="D5" s="66">
        <v>232</v>
      </c>
      <c r="E5" s="18">
        <v>22</v>
      </c>
      <c r="F5" s="18">
        <v>52</v>
      </c>
      <c r="G5" s="49">
        <v>12</v>
      </c>
      <c r="H5" s="18">
        <f aca="true" t="shared" si="0" ref="H5:H17">B5*E5</f>
        <v>5192</v>
      </c>
      <c r="I5" s="18">
        <f aca="true" t="shared" si="1" ref="I5:I17">C5*F5</f>
        <v>12012</v>
      </c>
      <c r="J5" s="18">
        <f aca="true" t="shared" si="2" ref="J5:J17">D5*G5</f>
        <v>2784</v>
      </c>
      <c r="K5" s="19"/>
      <c r="L5" s="19"/>
      <c r="M5" s="19"/>
      <c r="N5" s="19"/>
    </row>
    <row r="6" spans="1:14" ht="15">
      <c r="A6" s="3" t="s">
        <v>282</v>
      </c>
      <c r="B6" s="66">
        <v>236</v>
      </c>
      <c r="C6" s="66">
        <v>231</v>
      </c>
      <c r="D6" s="66">
        <v>232</v>
      </c>
      <c r="E6" s="18">
        <v>0</v>
      </c>
      <c r="F6" s="18">
        <v>0</v>
      </c>
      <c r="G6" s="49">
        <v>0</v>
      </c>
      <c r="H6" s="18">
        <f t="shared" si="0"/>
        <v>0</v>
      </c>
      <c r="I6" s="18">
        <f t="shared" si="1"/>
        <v>0</v>
      </c>
      <c r="J6" s="18">
        <f t="shared" si="2"/>
        <v>0</v>
      </c>
      <c r="K6" s="19"/>
      <c r="L6" s="19"/>
      <c r="M6" s="23"/>
      <c r="N6" s="19"/>
    </row>
    <row r="7" spans="1:14" ht="15">
      <c r="A7" s="4" t="s">
        <v>283</v>
      </c>
      <c r="B7" s="66">
        <v>236</v>
      </c>
      <c r="C7" s="66">
        <v>231</v>
      </c>
      <c r="D7" s="66">
        <v>232</v>
      </c>
      <c r="E7" s="18">
        <v>0</v>
      </c>
      <c r="F7" s="18">
        <v>0</v>
      </c>
      <c r="G7" s="49">
        <v>0</v>
      </c>
      <c r="H7" s="18">
        <f t="shared" si="0"/>
        <v>0</v>
      </c>
      <c r="I7" s="18">
        <f t="shared" si="1"/>
        <v>0</v>
      </c>
      <c r="J7" s="18">
        <f t="shared" si="2"/>
        <v>0</v>
      </c>
      <c r="K7" s="19"/>
      <c r="L7" s="19"/>
      <c r="M7" s="19"/>
      <c r="N7" s="19"/>
    </row>
    <row r="8" spans="1:14" ht="15">
      <c r="A8" s="4" t="s">
        <v>284</v>
      </c>
      <c r="B8" s="66">
        <v>236</v>
      </c>
      <c r="C8" s="66">
        <v>231</v>
      </c>
      <c r="D8" s="66">
        <v>232</v>
      </c>
      <c r="E8" s="18">
        <v>11</v>
      </c>
      <c r="F8" s="18">
        <v>22</v>
      </c>
      <c r="G8" s="49">
        <v>8</v>
      </c>
      <c r="H8" s="18">
        <f t="shared" si="0"/>
        <v>2596</v>
      </c>
      <c r="I8" s="18">
        <f t="shared" si="1"/>
        <v>5082</v>
      </c>
      <c r="J8" s="18">
        <f t="shared" si="2"/>
        <v>1856</v>
      </c>
      <c r="K8" s="19"/>
      <c r="L8" s="19"/>
      <c r="M8" s="19"/>
      <c r="N8" s="19"/>
    </row>
    <row r="9" spans="1:14" ht="15">
      <c r="A9" s="4" t="s">
        <v>285</v>
      </c>
      <c r="B9" s="66">
        <v>236</v>
      </c>
      <c r="C9" s="66">
        <v>231</v>
      </c>
      <c r="D9" s="66">
        <v>232</v>
      </c>
      <c r="E9" s="18">
        <v>20</v>
      </c>
      <c r="F9" s="18">
        <v>17</v>
      </c>
      <c r="G9" s="49">
        <v>16</v>
      </c>
      <c r="H9" s="18">
        <f t="shared" si="0"/>
        <v>4720</v>
      </c>
      <c r="I9" s="18">
        <f t="shared" si="1"/>
        <v>3927</v>
      </c>
      <c r="J9" s="18">
        <f t="shared" si="2"/>
        <v>3712</v>
      </c>
      <c r="K9" s="19"/>
      <c r="L9" s="19"/>
      <c r="M9" s="19"/>
      <c r="N9" s="19"/>
    </row>
    <row r="10" spans="1:14" ht="15">
      <c r="A10" s="4" t="s">
        <v>286</v>
      </c>
      <c r="B10" s="66">
        <v>236</v>
      </c>
      <c r="C10" s="66">
        <v>231</v>
      </c>
      <c r="D10" s="66">
        <v>232</v>
      </c>
      <c r="E10" s="18">
        <v>0</v>
      </c>
      <c r="F10" s="18">
        <v>0</v>
      </c>
      <c r="G10" s="49">
        <v>0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/>
      <c r="L10" s="19"/>
      <c r="M10" s="19"/>
      <c r="N10" s="19"/>
    </row>
    <row r="11" spans="1:14" ht="15">
      <c r="A11" s="4" t="s">
        <v>287</v>
      </c>
      <c r="B11" s="66">
        <v>236</v>
      </c>
      <c r="C11" s="66">
        <v>231</v>
      </c>
      <c r="D11" s="66">
        <v>232</v>
      </c>
      <c r="E11" s="18">
        <v>78</v>
      </c>
      <c r="F11" s="18">
        <v>65</v>
      </c>
      <c r="G11" s="49">
        <v>51</v>
      </c>
      <c r="H11" s="18">
        <f t="shared" si="0"/>
        <v>18408</v>
      </c>
      <c r="I11" s="18">
        <f t="shared" si="1"/>
        <v>15015</v>
      </c>
      <c r="J11" s="18">
        <f t="shared" si="2"/>
        <v>11832</v>
      </c>
      <c r="K11" s="19"/>
      <c r="L11" s="19"/>
      <c r="M11" s="19"/>
      <c r="N11" s="19"/>
    </row>
    <row r="12" spans="1:14" ht="15">
      <c r="A12" s="4" t="s">
        <v>288</v>
      </c>
      <c r="B12" s="66">
        <v>236</v>
      </c>
      <c r="C12" s="66">
        <v>231</v>
      </c>
      <c r="D12" s="66">
        <v>232</v>
      </c>
      <c r="E12" s="18">
        <v>0</v>
      </c>
      <c r="F12" s="18">
        <v>0</v>
      </c>
      <c r="G12" s="49">
        <v>0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/>
      <c r="L12" s="19"/>
      <c r="M12" s="19"/>
      <c r="N12" s="19"/>
    </row>
    <row r="13" spans="1:14" ht="15">
      <c r="A13" s="4" t="s">
        <v>289</v>
      </c>
      <c r="B13" s="66">
        <v>236</v>
      </c>
      <c r="C13" s="66">
        <v>231</v>
      </c>
      <c r="D13" s="66">
        <v>232</v>
      </c>
      <c r="E13" s="18">
        <v>0</v>
      </c>
      <c r="F13" s="18">
        <v>0</v>
      </c>
      <c r="G13" s="49">
        <v>15</v>
      </c>
      <c r="H13" s="18">
        <f t="shared" si="0"/>
        <v>0</v>
      </c>
      <c r="I13" s="18">
        <f t="shared" si="1"/>
        <v>0</v>
      </c>
      <c r="J13" s="18">
        <f t="shared" si="2"/>
        <v>3480</v>
      </c>
      <c r="K13" s="19"/>
      <c r="L13" s="19"/>
      <c r="M13" s="19"/>
      <c r="N13" s="19"/>
    </row>
    <row r="14" spans="1:14" ht="15">
      <c r="A14" s="4" t="s">
        <v>204</v>
      </c>
      <c r="B14" s="66">
        <v>236</v>
      </c>
      <c r="C14" s="66">
        <v>231</v>
      </c>
      <c r="D14" s="66">
        <v>232</v>
      </c>
      <c r="E14" s="18">
        <v>12</v>
      </c>
      <c r="F14" s="18">
        <v>11</v>
      </c>
      <c r="G14" s="49">
        <v>14</v>
      </c>
      <c r="H14" s="18">
        <f t="shared" si="0"/>
        <v>2832</v>
      </c>
      <c r="I14" s="18">
        <f t="shared" si="1"/>
        <v>2541</v>
      </c>
      <c r="J14" s="18">
        <f t="shared" si="2"/>
        <v>3248</v>
      </c>
      <c r="K14" s="19"/>
      <c r="L14" s="19"/>
      <c r="M14" s="23"/>
      <c r="N14" s="19"/>
    </row>
    <row r="15" spans="1:14" ht="15">
      <c r="A15" s="4" t="s">
        <v>290</v>
      </c>
      <c r="B15" s="66">
        <v>236</v>
      </c>
      <c r="C15" s="66">
        <v>231</v>
      </c>
      <c r="D15" s="66">
        <v>232</v>
      </c>
      <c r="E15" s="18">
        <v>50</v>
      </c>
      <c r="F15" s="18">
        <v>36</v>
      </c>
      <c r="G15" s="49">
        <v>41</v>
      </c>
      <c r="H15" s="18">
        <f t="shared" si="0"/>
        <v>11800</v>
      </c>
      <c r="I15" s="18">
        <f t="shared" si="1"/>
        <v>8316</v>
      </c>
      <c r="J15" s="18">
        <f t="shared" si="2"/>
        <v>9512</v>
      </c>
      <c r="K15" s="19"/>
      <c r="L15" s="19"/>
      <c r="M15" s="23"/>
      <c r="N15" s="19"/>
    </row>
    <row r="16" spans="1:14" ht="15">
      <c r="A16" s="4" t="s">
        <v>291</v>
      </c>
      <c r="B16" s="66">
        <v>236</v>
      </c>
      <c r="C16" s="66">
        <v>231</v>
      </c>
      <c r="D16" s="66">
        <v>232</v>
      </c>
      <c r="E16" s="18">
        <v>0</v>
      </c>
      <c r="F16" s="18">
        <v>10</v>
      </c>
      <c r="G16" s="49">
        <v>9</v>
      </c>
      <c r="H16" s="18">
        <f t="shared" si="0"/>
        <v>0</v>
      </c>
      <c r="I16" s="18">
        <f t="shared" si="1"/>
        <v>2310</v>
      </c>
      <c r="J16" s="18">
        <f t="shared" si="2"/>
        <v>2088</v>
      </c>
      <c r="K16" s="19"/>
      <c r="L16" s="19"/>
      <c r="M16" s="23"/>
      <c r="N16" s="19"/>
    </row>
    <row r="17" spans="1:14" ht="15">
      <c r="A17" s="4" t="s">
        <v>292</v>
      </c>
      <c r="B17" s="66">
        <v>236</v>
      </c>
      <c r="C17" s="66">
        <v>231</v>
      </c>
      <c r="D17" s="66">
        <v>232</v>
      </c>
      <c r="E17" s="18">
        <v>0</v>
      </c>
      <c r="F17" s="18">
        <v>3</v>
      </c>
      <c r="G17" s="49">
        <v>2</v>
      </c>
      <c r="H17" s="18">
        <f t="shared" si="0"/>
        <v>0</v>
      </c>
      <c r="I17" s="18">
        <f t="shared" si="1"/>
        <v>693</v>
      </c>
      <c r="J17" s="18">
        <f t="shared" si="2"/>
        <v>464</v>
      </c>
      <c r="K17" s="34" t="s">
        <v>242</v>
      </c>
      <c r="L17" s="34" t="s">
        <v>243</v>
      </c>
      <c r="M17" s="34" t="s">
        <v>248</v>
      </c>
      <c r="N17" s="19"/>
    </row>
    <row r="18" spans="1:14" ht="15">
      <c r="A18" s="4"/>
      <c r="B18" s="18"/>
      <c r="C18" s="18"/>
      <c r="D18" s="18"/>
      <c r="E18" s="18"/>
      <c r="F18" s="18"/>
      <c r="G18" s="49"/>
      <c r="H18" s="18">
        <f>SUM(H4:H17)</f>
        <v>51920</v>
      </c>
      <c r="I18" s="18">
        <f>SUM(I4:I17)</f>
        <v>66528</v>
      </c>
      <c r="J18" s="18">
        <f>SUM(J4:J17)</f>
        <v>44080</v>
      </c>
      <c r="K18" s="34">
        <f>SUM(H18:J18)</f>
        <v>162528</v>
      </c>
      <c r="L18" s="34">
        <v>1000000</v>
      </c>
      <c r="M18" s="34">
        <f>K18/L18</f>
        <v>0.162528</v>
      </c>
      <c r="N18" s="19"/>
    </row>
    <row r="19" spans="1:14" ht="15">
      <c r="A19" s="12" t="s">
        <v>205</v>
      </c>
      <c r="B19" s="24">
        <v>229</v>
      </c>
      <c r="C19" s="24">
        <v>232</v>
      </c>
      <c r="D19" s="24">
        <v>233</v>
      </c>
      <c r="E19" s="24"/>
      <c r="F19" s="24"/>
      <c r="G19" s="50"/>
      <c r="H19" s="24"/>
      <c r="I19" s="24"/>
      <c r="J19" s="24"/>
      <c r="K19" s="19"/>
      <c r="L19" s="19"/>
      <c r="M19" s="19"/>
      <c r="N19" s="19"/>
    </row>
    <row r="20" spans="1:14" ht="15">
      <c r="A20" s="12" t="s">
        <v>293</v>
      </c>
      <c r="B20" s="70">
        <v>229</v>
      </c>
      <c r="C20" s="70">
        <v>232</v>
      </c>
      <c r="D20" s="70">
        <v>233</v>
      </c>
      <c r="E20" s="24">
        <v>56</v>
      </c>
      <c r="F20" s="24">
        <v>48</v>
      </c>
      <c r="G20" s="50">
        <v>52</v>
      </c>
      <c r="H20" s="24">
        <f>B20*E20</f>
        <v>12824</v>
      </c>
      <c r="I20" s="24">
        <f>C20*F20</f>
        <v>11136</v>
      </c>
      <c r="J20" s="24">
        <f>D20*G20</f>
        <v>12116</v>
      </c>
      <c r="K20" s="19"/>
      <c r="L20" s="19"/>
      <c r="M20" s="19"/>
      <c r="N20" s="19"/>
    </row>
    <row r="21" spans="1:14" ht="15">
      <c r="A21" s="12" t="s">
        <v>294</v>
      </c>
      <c r="B21" s="70">
        <v>229</v>
      </c>
      <c r="C21" s="70">
        <v>232</v>
      </c>
      <c r="D21" s="70">
        <v>233</v>
      </c>
      <c r="E21" s="24">
        <v>9</v>
      </c>
      <c r="F21" s="24">
        <v>18</v>
      </c>
      <c r="G21" s="50">
        <v>32</v>
      </c>
      <c r="H21" s="24">
        <f aca="true" t="shared" si="3" ref="H21:H29">B21*E21</f>
        <v>2061</v>
      </c>
      <c r="I21" s="24">
        <f aca="true" t="shared" si="4" ref="I21:I29">C21*F21</f>
        <v>4176</v>
      </c>
      <c r="J21" s="24">
        <f aca="true" t="shared" si="5" ref="J21:J29">D21*G21</f>
        <v>7456</v>
      </c>
      <c r="K21" s="19"/>
      <c r="L21" s="19"/>
      <c r="M21" s="19"/>
      <c r="N21" s="19"/>
    </row>
    <row r="22" spans="1:14" ht="15">
      <c r="A22" s="12" t="s">
        <v>295</v>
      </c>
      <c r="B22" s="70">
        <v>229</v>
      </c>
      <c r="C22" s="70">
        <v>232</v>
      </c>
      <c r="D22" s="70">
        <v>233</v>
      </c>
      <c r="E22" s="24">
        <v>0</v>
      </c>
      <c r="F22" s="24">
        <v>0</v>
      </c>
      <c r="G22" s="50">
        <v>0</v>
      </c>
      <c r="H22" s="24">
        <f t="shared" si="3"/>
        <v>0</v>
      </c>
      <c r="I22" s="24">
        <f t="shared" si="4"/>
        <v>0</v>
      </c>
      <c r="J22" s="24">
        <f t="shared" si="5"/>
        <v>0</v>
      </c>
      <c r="K22" s="19"/>
      <c r="L22" s="19"/>
      <c r="M22" s="19"/>
      <c r="N22" s="19"/>
    </row>
    <row r="23" spans="1:14" ht="15">
      <c r="A23" s="12" t="s">
        <v>296</v>
      </c>
      <c r="B23" s="70">
        <v>229</v>
      </c>
      <c r="C23" s="70">
        <v>232</v>
      </c>
      <c r="D23" s="70">
        <v>233</v>
      </c>
      <c r="E23" s="24">
        <v>38</v>
      </c>
      <c r="F23" s="24">
        <v>45</v>
      </c>
      <c r="G23" s="50">
        <v>67</v>
      </c>
      <c r="H23" s="24">
        <f t="shared" si="3"/>
        <v>8702</v>
      </c>
      <c r="I23" s="24">
        <f t="shared" si="4"/>
        <v>10440</v>
      </c>
      <c r="J23" s="24">
        <f t="shared" si="5"/>
        <v>15611</v>
      </c>
      <c r="K23" s="19"/>
      <c r="L23" s="19"/>
      <c r="M23" s="25"/>
      <c r="N23" s="19"/>
    </row>
    <row r="24" spans="1:14" ht="15">
      <c r="A24" s="12" t="s">
        <v>206</v>
      </c>
      <c r="B24" s="70">
        <v>229</v>
      </c>
      <c r="C24" s="70">
        <v>232</v>
      </c>
      <c r="D24" s="70">
        <v>233</v>
      </c>
      <c r="E24" s="24">
        <v>20</v>
      </c>
      <c r="F24" s="24">
        <v>14</v>
      </c>
      <c r="G24" s="50">
        <v>16</v>
      </c>
      <c r="H24" s="24">
        <f t="shared" si="3"/>
        <v>4580</v>
      </c>
      <c r="I24" s="24">
        <f t="shared" si="4"/>
        <v>3248</v>
      </c>
      <c r="J24" s="24">
        <f t="shared" si="5"/>
        <v>3728</v>
      </c>
      <c r="K24" s="19"/>
      <c r="L24" s="19"/>
      <c r="M24" s="19"/>
      <c r="N24" s="19"/>
    </row>
    <row r="25" spans="1:14" ht="15">
      <c r="A25" s="12" t="s">
        <v>297</v>
      </c>
      <c r="B25" s="70">
        <v>229</v>
      </c>
      <c r="C25" s="70">
        <v>232</v>
      </c>
      <c r="D25" s="70">
        <v>233</v>
      </c>
      <c r="E25" s="24">
        <v>3</v>
      </c>
      <c r="F25" s="24">
        <v>5</v>
      </c>
      <c r="G25" s="50">
        <v>16</v>
      </c>
      <c r="H25" s="24">
        <f t="shared" si="3"/>
        <v>687</v>
      </c>
      <c r="I25" s="24">
        <f t="shared" si="4"/>
        <v>1160</v>
      </c>
      <c r="J25" s="24">
        <f t="shared" si="5"/>
        <v>3728</v>
      </c>
      <c r="K25" s="19"/>
      <c r="L25" s="19"/>
      <c r="M25" s="19"/>
      <c r="N25" s="19"/>
    </row>
    <row r="26" spans="1:14" ht="15">
      <c r="A26" s="12" t="s">
        <v>298</v>
      </c>
      <c r="B26" s="70">
        <v>229</v>
      </c>
      <c r="C26" s="70">
        <v>232</v>
      </c>
      <c r="D26" s="70">
        <v>233</v>
      </c>
      <c r="E26" s="24">
        <v>31</v>
      </c>
      <c r="F26" s="24">
        <v>40</v>
      </c>
      <c r="G26" s="50">
        <v>25</v>
      </c>
      <c r="H26" s="24">
        <f t="shared" si="3"/>
        <v>7099</v>
      </c>
      <c r="I26" s="24">
        <f t="shared" si="4"/>
        <v>9280</v>
      </c>
      <c r="J26" s="24">
        <f t="shared" si="5"/>
        <v>5825</v>
      </c>
      <c r="K26" s="19"/>
      <c r="L26" s="19"/>
      <c r="M26" s="19"/>
      <c r="N26" s="19"/>
    </row>
    <row r="27" spans="1:14" ht="15">
      <c r="A27" s="12" t="s">
        <v>207</v>
      </c>
      <c r="B27" s="70">
        <v>229</v>
      </c>
      <c r="C27" s="70">
        <v>232</v>
      </c>
      <c r="D27" s="70">
        <v>233</v>
      </c>
      <c r="E27" s="24">
        <v>25</v>
      </c>
      <c r="F27" s="24">
        <v>85</v>
      </c>
      <c r="G27" s="50">
        <v>105</v>
      </c>
      <c r="H27" s="24">
        <f t="shared" si="3"/>
        <v>5725</v>
      </c>
      <c r="I27" s="24">
        <f t="shared" si="4"/>
        <v>19720</v>
      </c>
      <c r="J27" s="24">
        <f t="shared" si="5"/>
        <v>24465</v>
      </c>
      <c r="K27" s="19"/>
      <c r="L27" s="19"/>
      <c r="M27" s="19"/>
      <c r="N27" s="19"/>
    </row>
    <row r="28" spans="1:14" ht="15">
      <c r="A28" s="12" t="s">
        <v>299</v>
      </c>
      <c r="B28" s="70">
        <v>229</v>
      </c>
      <c r="C28" s="70">
        <v>232</v>
      </c>
      <c r="D28" s="70">
        <v>233</v>
      </c>
      <c r="E28" s="24">
        <v>0</v>
      </c>
      <c r="F28" s="24">
        <v>1</v>
      </c>
      <c r="G28" s="50">
        <v>0</v>
      </c>
      <c r="H28" s="24">
        <f t="shared" si="3"/>
        <v>0</v>
      </c>
      <c r="I28" s="24">
        <f t="shared" si="4"/>
        <v>232</v>
      </c>
      <c r="J28" s="24">
        <f t="shared" si="5"/>
        <v>0</v>
      </c>
      <c r="K28" s="19"/>
      <c r="L28" s="19"/>
      <c r="M28" s="19"/>
      <c r="N28" s="19"/>
    </row>
    <row r="29" spans="1:14" ht="15">
      <c r="A29" s="12" t="s">
        <v>300</v>
      </c>
      <c r="B29" s="70">
        <v>229</v>
      </c>
      <c r="C29" s="70">
        <v>232</v>
      </c>
      <c r="D29" s="70">
        <v>233</v>
      </c>
      <c r="E29" s="24">
        <v>53</v>
      </c>
      <c r="F29" s="24">
        <v>36</v>
      </c>
      <c r="G29" s="50">
        <v>56</v>
      </c>
      <c r="H29" s="24">
        <f t="shared" si="3"/>
        <v>12137</v>
      </c>
      <c r="I29" s="24">
        <f t="shared" si="4"/>
        <v>8352</v>
      </c>
      <c r="J29" s="24">
        <f t="shared" si="5"/>
        <v>13048</v>
      </c>
      <c r="K29" s="19"/>
      <c r="L29" s="19"/>
      <c r="M29" s="19"/>
      <c r="N29" s="19"/>
    </row>
    <row r="30" spans="2:14" ht="15">
      <c r="B30" s="19"/>
      <c r="C30" s="19"/>
      <c r="D30" s="19"/>
      <c r="E30" s="34">
        <f aca="true" t="shared" si="6" ref="E30:J30">SUM(E20:E29)</f>
        <v>235</v>
      </c>
      <c r="F30" s="34">
        <f t="shared" si="6"/>
        <v>292</v>
      </c>
      <c r="G30" s="34">
        <f t="shared" si="6"/>
        <v>369</v>
      </c>
      <c r="H30" s="34">
        <f t="shared" si="6"/>
        <v>53815</v>
      </c>
      <c r="I30" s="34">
        <f t="shared" si="6"/>
        <v>67744</v>
      </c>
      <c r="J30" s="34">
        <f t="shared" si="6"/>
        <v>85977</v>
      </c>
      <c r="K30" s="34">
        <f>SUM(H30:J30)</f>
        <v>207536</v>
      </c>
      <c r="L30" s="34">
        <v>1000000</v>
      </c>
      <c r="M30" s="34">
        <f>K30/L30</f>
        <v>0.207536</v>
      </c>
      <c r="N30" s="19"/>
    </row>
    <row r="31" spans="2:14" ht="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19"/>
  <sheetViews>
    <sheetView zoomScale="140" zoomScaleNormal="140" zoomScalePageLayoutView="0" workbookViewId="0" topLeftCell="A1">
      <selection activeCell="H22" sqref="H22"/>
    </sheetView>
  </sheetViews>
  <sheetFormatPr defaultColWidth="9.140625" defaultRowHeight="15"/>
  <cols>
    <col min="1" max="1" width="19.7109375" style="0" customWidth="1"/>
    <col min="13" max="13" width="11.00390625" style="0" customWidth="1"/>
  </cols>
  <sheetData>
    <row r="1" spans="1:4" ht="15">
      <c r="A1" s="1" t="s">
        <v>115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217</v>
      </c>
      <c r="C3" s="3">
        <v>221</v>
      </c>
      <c r="D3" s="3">
        <v>219</v>
      </c>
      <c r="E3" s="3"/>
      <c r="F3" s="3"/>
      <c r="G3" s="30"/>
      <c r="H3" s="3"/>
      <c r="I3" s="3"/>
      <c r="J3" s="3"/>
    </row>
    <row r="4" spans="1:10" ht="15">
      <c r="A4" s="3" t="s">
        <v>2</v>
      </c>
      <c r="B4" s="66">
        <v>217</v>
      </c>
      <c r="C4" s="66">
        <v>221</v>
      </c>
      <c r="D4" s="66">
        <v>219</v>
      </c>
      <c r="E4" s="3">
        <v>10</v>
      </c>
      <c r="F4" s="3">
        <v>23</v>
      </c>
      <c r="G4" s="30">
        <v>5</v>
      </c>
      <c r="H4" s="3">
        <f>B4*E4</f>
        <v>2170</v>
      </c>
      <c r="I4" s="3">
        <f>C4*F4</f>
        <v>5083</v>
      </c>
      <c r="J4" s="3">
        <f>D4*G4</f>
        <v>1095</v>
      </c>
    </row>
    <row r="5" spans="1:10" ht="15">
      <c r="A5" s="3" t="s">
        <v>3</v>
      </c>
      <c r="B5" s="66">
        <v>217</v>
      </c>
      <c r="C5" s="66">
        <v>221</v>
      </c>
      <c r="D5" s="66">
        <v>219</v>
      </c>
      <c r="E5" s="3">
        <v>65</v>
      </c>
      <c r="F5" s="3">
        <v>46</v>
      </c>
      <c r="G5" s="30">
        <v>65</v>
      </c>
      <c r="H5" s="3">
        <f aca="true" t="shared" si="0" ref="H5:H11">B5*E5</f>
        <v>14105</v>
      </c>
      <c r="I5" s="3">
        <f aca="true" t="shared" si="1" ref="I5:I11">C5*F5</f>
        <v>10166</v>
      </c>
      <c r="J5" s="3">
        <f aca="true" t="shared" si="2" ref="J5:J11">D5*G5</f>
        <v>14235</v>
      </c>
    </row>
    <row r="6" spans="1:10" ht="15">
      <c r="A6" s="3" t="s">
        <v>4</v>
      </c>
      <c r="B6" s="66">
        <v>217</v>
      </c>
      <c r="C6" s="66">
        <v>221</v>
      </c>
      <c r="D6" s="66">
        <v>219</v>
      </c>
      <c r="E6" s="3">
        <v>27</v>
      </c>
      <c r="F6" s="3">
        <v>20</v>
      </c>
      <c r="G6" s="30">
        <v>23</v>
      </c>
      <c r="H6" s="3">
        <f t="shared" si="0"/>
        <v>5859</v>
      </c>
      <c r="I6" s="3">
        <f t="shared" si="1"/>
        <v>4420</v>
      </c>
      <c r="J6" s="3">
        <f t="shared" si="2"/>
        <v>5037</v>
      </c>
    </row>
    <row r="7" spans="1:10" ht="15">
      <c r="A7" s="4" t="s">
        <v>5</v>
      </c>
      <c r="B7" s="66">
        <v>217</v>
      </c>
      <c r="C7" s="66">
        <v>221</v>
      </c>
      <c r="D7" s="66">
        <v>219</v>
      </c>
      <c r="E7" s="3">
        <v>40</v>
      </c>
      <c r="F7" s="3">
        <v>40</v>
      </c>
      <c r="G7" s="30">
        <v>21</v>
      </c>
      <c r="H7" s="3">
        <f t="shared" si="0"/>
        <v>8680</v>
      </c>
      <c r="I7" s="3">
        <f t="shared" si="1"/>
        <v>8840</v>
      </c>
      <c r="J7" s="3">
        <f t="shared" si="2"/>
        <v>4599</v>
      </c>
    </row>
    <row r="8" spans="1:10" ht="15">
      <c r="A8" s="4" t="s">
        <v>6</v>
      </c>
      <c r="B8" s="66">
        <v>217</v>
      </c>
      <c r="C8" s="66">
        <v>221</v>
      </c>
      <c r="D8" s="66">
        <v>219</v>
      </c>
      <c r="E8" s="3">
        <v>3</v>
      </c>
      <c r="F8" s="3">
        <v>2</v>
      </c>
      <c r="G8" s="30">
        <v>2</v>
      </c>
      <c r="H8" s="3">
        <f t="shared" si="0"/>
        <v>651</v>
      </c>
      <c r="I8" s="3">
        <f t="shared" si="1"/>
        <v>442</v>
      </c>
      <c r="J8" s="3">
        <f t="shared" si="2"/>
        <v>438</v>
      </c>
    </row>
    <row r="9" spans="1:10" ht="15">
      <c r="A9" s="4" t="s">
        <v>7</v>
      </c>
      <c r="B9" s="66">
        <v>217</v>
      </c>
      <c r="C9" s="66">
        <v>221</v>
      </c>
      <c r="D9" s="66">
        <v>219</v>
      </c>
      <c r="E9" s="3">
        <v>16</v>
      </c>
      <c r="F9" s="3">
        <v>16</v>
      </c>
      <c r="G9" s="30">
        <v>13</v>
      </c>
      <c r="H9" s="3">
        <f t="shared" si="0"/>
        <v>3472</v>
      </c>
      <c r="I9" s="3">
        <f t="shared" si="1"/>
        <v>3536</v>
      </c>
      <c r="J9" s="3">
        <f t="shared" si="2"/>
        <v>2847</v>
      </c>
    </row>
    <row r="10" spans="1:10" ht="15">
      <c r="A10" s="4" t="s">
        <v>8</v>
      </c>
      <c r="B10" s="66">
        <v>217</v>
      </c>
      <c r="C10" s="66">
        <v>221</v>
      </c>
      <c r="D10" s="66">
        <v>219</v>
      </c>
      <c r="E10" s="3">
        <v>22</v>
      </c>
      <c r="F10" s="3">
        <v>12</v>
      </c>
      <c r="G10" s="30">
        <v>20</v>
      </c>
      <c r="H10" s="3">
        <f t="shared" si="0"/>
        <v>4774</v>
      </c>
      <c r="I10" s="3">
        <f t="shared" si="1"/>
        <v>2652</v>
      </c>
      <c r="J10" s="3">
        <f t="shared" si="2"/>
        <v>4380</v>
      </c>
    </row>
    <row r="11" spans="1:13" ht="15">
      <c r="A11" s="4" t="s">
        <v>9</v>
      </c>
      <c r="B11" s="66">
        <v>217</v>
      </c>
      <c r="C11" s="66">
        <v>221</v>
      </c>
      <c r="D11" s="66">
        <v>219</v>
      </c>
      <c r="E11" s="3">
        <v>25</v>
      </c>
      <c r="F11" s="3">
        <v>30</v>
      </c>
      <c r="G11" s="30">
        <v>49</v>
      </c>
      <c r="H11" s="3">
        <f t="shared" si="0"/>
        <v>5425</v>
      </c>
      <c r="I11" s="3">
        <f t="shared" si="1"/>
        <v>6630</v>
      </c>
      <c r="J11" s="3">
        <f t="shared" si="2"/>
        <v>10731</v>
      </c>
      <c r="K11" s="1" t="s">
        <v>242</v>
      </c>
      <c r="L11" s="1" t="s">
        <v>243</v>
      </c>
      <c r="M11" s="1" t="s">
        <v>248</v>
      </c>
    </row>
    <row r="12" spans="1:13" ht="15">
      <c r="A12" s="4"/>
      <c r="B12" s="3"/>
      <c r="C12" s="3"/>
      <c r="D12" s="3"/>
      <c r="E12" s="3"/>
      <c r="F12" s="3"/>
      <c r="G12" s="30"/>
      <c r="H12" s="3">
        <f>SUM(H4:H11)</f>
        <v>45136</v>
      </c>
      <c r="I12" s="3">
        <f>SUM(I4:I11)</f>
        <v>41769</v>
      </c>
      <c r="J12" s="3">
        <f>SUM(J4:J11)</f>
        <v>43362</v>
      </c>
      <c r="K12" s="1">
        <f>SUM(H12:J12)</f>
        <v>130267</v>
      </c>
      <c r="L12" s="1">
        <v>400000</v>
      </c>
      <c r="M12" s="1">
        <f>K12/L12</f>
        <v>0.3256675</v>
      </c>
    </row>
    <row r="13" spans="1:10" ht="15">
      <c r="A13" s="12" t="s">
        <v>18</v>
      </c>
      <c r="B13" s="11">
        <v>217</v>
      </c>
      <c r="C13" s="11">
        <v>221</v>
      </c>
      <c r="D13" s="11">
        <v>219</v>
      </c>
      <c r="E13" s="11"/>
      <c r="F13" s="11"/>
      <c r="G13" s="27"/>
      <c r="H13" s="11"/>
      <c r="I13" s="11"/>
      <c r="J13" s="11"/>
    </row>
    <row r="14" spans="1:10" s="64" customFormat="1" ht="15">
      <c r="A14" s="12" t="s">
        <v>2</v>
      </c>
      <c r="B14" s="69">
        <v>217</v>
      </c>
      <c r="C14" s="69">
        <v>221</v>
      </c>
      <c r="D14" s="69">
        <v>219</v>
      </c>
      <c r="E14" s="69">
        <v>0</v>
      </c>
      <c r="F14" s="69">
        <v>0</v>
      </c>
      <c r="G14" s="71">
        <v>0</v>
      </c>
      <c r="H14" s="69">
        <f aca="true" t="shared" si="3" ref="H14:J18">B14*E14</f>
        <v>0</v>
      </c>
      <c r="I14" s="69">
        <f t="shared" si="3"/>
        <v>0</v>
      </c>
      <c r="J14" s="69">
        <f t="shared" si="3"/>
        <v>0</v>
      </c>
    </row>
    <row r="15" spans="1:10" s="64" customFormat="1" ht="15">
      <c r="A15" s="12" t="s">
        <v>6</v>
      </c>
      <c r="B15" s="69">
        <v>217</v>
      </c>
      <c r="C15" s="69">
        <v>221</v>
      </c>
      <c r="D15" s="69">
        <v>219</v>
      </c>
      <c r="E15" s="69">
        <v>6</v>
      </c>
      <c r="F15" s="69">
        <v>23</v>
      </c>
      <c r="G15" s="71">
        <v>9</v>
      </c>
      <c r="H15" s="69">
        <f t="shared" si="3"/>
        <v>1302</v>
      </c>
      <c r="I15" s="69">
        <f t="shared" si="3"/>
        <v>5083</v>
      </c>
      <c r="J15" s="69">
        <f t="shared" si="3"/>
        <v>1971</v>
      </c>
    </row>
    <row r="16" spans="1:10" ht="15">
      <c r="A16" s="12" t="s">
        <v>6</v>
      </c>
      <c r="B16" s="69">
        <v>217</v>
      </c>
      <c r="C16" s="69">
        <v>221</v>
      </c>
      <c r="D16" s="69">
        <v>219</v>
      </c>
      <c r="E16" s="11">
        <v>0</v>
      </c>
      <c r="F16" s="11">
        <v>0</v>
      </c>
      <c r="G16" s="27"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</row>
    <row r="17" spans="1:10" ht="15">
      <c r="A17" s="12" t="s">
        <v>8</v>
      </c>
      <c r="B17" s="69">
        <v>217</v>
      </c>
      <c r="C17" s="69">
        <v>221</v>
      </c>
      <c r="D17" s="69">
        <v>219</v>
      </c>
      <c r="E17" s="11">
        <v>14</v>
      </c>
      <c r="F17" s="11">
        <v>14</v>
      </c>
      <c r="G17" s="27">
        <v>16</v>
      </c>
      <c r="H17" s="11">
        <f t="shared" si="3"/>
        <v>3038</v>
      </c>
      <c r="I17" s="11">
        <f t="shared" si="3"/>
        <v>3094</v>
      </c>
      <c r="J17" s="11">
        <f t="shared" si="3"/>
        <v>3504</v>
      </c>
    </row>
    <row r="18" spans="1:10" ht="15">
      <c r="A18" s="12" t="s">
        <v>9</v>
      </c>
      <c r="B18" s="69">
        <v>217</v>
      </c>
      <c r="C18" s="69">
        <v>221</v>
      </c>
      <c r="D18" s="69">
        <v>219</v>
      </c>
      <c r="E18" s="11">
        <v>21</v>
      </c>
      <c r="F18" s="11">
        <v>10</v>
      </c>
      <c r="G18" s="27">
        <v>24</v>
      </c>
      <c r="H18" s="11">
        <f t="shared" si="3"/>
        <v>4557</v>
      </c>
      <c r="I18" s="11">
        <f t="shared" si="3"/>
        <v>2210</v>
      </c>
      <c r="J18" s="11">
        <f t="shared" si="3"/>
        <v>5256</v>
      </c>
    </row>
    <row r="19" spans="5:13" ht="15">
      <c r="E19" s="1">
        <f>SUM(E16:E18)</f>
        <v>35</v>
      </c>
      <c r="F19" s="1">
        <f>SUM(F16:F18)</f>
        <v>24</v>
      </c>
      <c r="G19" s="1">
        <f>SUM(G16:G18)</f>
        <v>40</v>
      </c>
      <c r="H19" s="1">
        <f>SUM(H16:H18)</f>
        <v>7595</v>
      </c>
      <c r="I19" s="1">
        <f>SUM(I16:I18)</f>
        <v>5304</v>
      </c>
      <c r="J19" s="1">
        <f>SUM(J16:J18)</f>
        <v>8760</v>
      </c>
      <c r="K19" s="1">
        <f>SUM(H19:J19)</f>
        <v>21659</v>
      </c>
      <c r="L19" s="1">
        <v>400000</v>
      </c>
      <c r="M19" s="1">
        <f>K19/L19</f>
        <v>0.0541475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19.421875" style="0" customWidth="1"/>
    <col min="12" max="12" width="9.28125" style="0" customWidth="1"/>
    <col min="13" max="13" width="10.140625" style="0" bestFit="1" customWidth="1"/>
  </cols>
  <sheetData>
    <row r="1" spans="1:4" ht="15">
      <c r="A1" s="1" t="s">
        <v>114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62">
        <v>43522</v>
      </c>
      <c r="N2" s="31"/>
    </row>
    <row r="3" spans="1:10" ht="15">
      <c r="A3" s="3" t="s">
        <v>1</v>
      </c>
      <c r="B3" s="3">
        <v>220</v>
      </c>
      <c r="C3" s="3">
        <v>223</v>
      </c>
      <c r="D3" s="3">
        <v>220</v>
      </c>
      <c r="E3" s="3"/>
      <c r="F3" s="3"/>
      <c r="G3" s="30"/>
      <c r="H3" s="3"/>
      <c r="I3" s="3"/>
      <c r="J3" s="3"/>
    </row>
    <row r="4" spans="1:10" s="64" customFormat="1" ht="15">
      <c r="A4" s="66" t="s">
        <v>2</v>
      </c>
      <c r="B4" s="66">
        <v>220</v>
      </c>
      <c r="C4" s="66">
        <v>223</v>
      </c>
      <c r="D4" s="66">
        <v>220</v>
      </c>
      <c r="E4" s="66">
        <v>0</v>
      </c>
      <c r="F4" s="66">
        <v>0</v>
      </c>
      <c r="G4" s="72">
        <v>0</v>
      </c>
      <c r="H4" s="21">
        <f aca="true" t="shared" si="0" ref="H4:J5">B4*E4</f>
        <v>0</v>
      </c>
      <c r="I4" s="21">
        <f t="shared" si="0"/>
        <v>0</v>
      </c>
      <c r="J4" s="21">
        <f t="shared" si="0"/>
        <v>0</v>
      </c>
    </row>
    <row r="5" spans="1:10" ht="15">
      <c r="A5" s="3" t="s">
        <v>3</v>
      </c>
      <c r="B5" s="66">
        <v>220</v>
      </c>
      <c r="C5" s="66">
        <v>223</v>
      </c>
      <c r="D5" s="66">
        <v>220</v>
      </c>
      <c r="E5" s="21">
        <v>0</v>
      </c>
      <c r="F5" s="21">
        <v>0</v>
      </c>
      <c r="G5" s="51"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</row>
    <row r="6" spans="1:10" ht="15">
      <c r="A6" s="3" t="s">
        <v>4</v>
      </c>
      <c r="B6" s="66">
        <v>220</v>
      </c>
      <c r="C6" s="66">
        <v>223</v>
      </c>
      <c r="D6" s="66">
        <v>220</v>
      </c>
      <c r="E6" s="21">
        <v>183</v>
      </c>
      <c r="F6" s="21">
        <v>5</v>
      </c>
      <c r="G6" s="51">
        <v>11</v>
      </c>
      <c r="H6" s="21">
        <f aca="true" t="shared" si="1" ref="H6:H18">B6*E6</f>
        <v>40260</v>
      </c>
      <c r="I6" s="21">
        <f aca="true" t="shared" si="2" ref="I6:I18">C6*F6</f>
        <v>1115</v>
      </c>
      <c r="J6" s="21">
        <f aca="true" t="shared" si="3" ref="J6:J18">D6*G6</f>
        <v>2420</v>
      </c>
    </row>
    <row r="7" spans="1:10" ht="15">
      <c r="A7" s="3" t="s">
        <v>5</v>
      </c>
      <c r="B7" s="66">
        <v>220</v>
      </c>
      <c r="C7" s="66">
        <v>223</v>
      </c>
      <c r="D7" s="66">
        <v>220</v>
      </c>
      <c r="E7" s="21">
        <v>7</v>
      </c>
      <c r="F7" s="21">
        <v>9</v>
      </c>
      <c r="G7" s="51">
        <v>4</v>
      </c>
      <c r="H7" s="21">
        <f t="shared" si="1"/>
        <v>1540</v>
      </c>
      <c r="I7" s="21">
        <f t="shared" si="2"/>
        <v>2007</v>
      </c>
      <c r="J7" s="21">
        <f t="shared" si="3"/>
        <v>880</v>
      </c>
    </row>
    <row r="8" spans="1:10" s="64" customFormat="1" ht="15">
      <c r="A8" s="66" t="s">
        <v>6</v>
      </c>
      <c r="B8" s="66">
        <v>220</v>
      </c>
      <c r="C8" s="66">
        <v>223</v>
      </c>
      <c r="D8" s="66">
        <v>220</v>
      </c>
      <c r="E8" s="21">
        <v>0</v>
      </c>
      <c r="F8" s="21">
        <v>0</v>
      </c>
      <c r="G8" s="51"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15">
      <c r="A9" s="3" t="s">
        <v>7</v>
      </c>
      <c r="B9" s="66">
        <v>220</v>
      </c>
      <c r="C9" s="66">
        <v>223</v>
      </c>
      <c r="D9" s="66">
        <v>220</v>
      </c>
      <c r="E9" s="21">
        <v>11</v>
      </c>
      <c r="F9" s="21">
        <v>9</v>
      </c>
      <c r="G9" s="51">
        <v>2</v>
      </c>
      <c r="H9" s="21">
        <f t="shared" si="1"/>
        <v>2420</v>
      </c>
      <c r="I9" s="21">
        <f t="shared" si="2"/>
        <v>2007</v>
      </c>
      <c r="J9" s="21">
        <f t="shared" si="3"/>
        <v>440</v>
      </c>
    </row>
    <row r="10" spans="1:10" ht="15">
      <c r="A10" s="3" t="s">
        <v>8</v>
      </c>
      <c r="B10" s="66">
        <v>220</v>
      </c>
      <c r="C10" s="66">
        <v>223</v>
      </c>
      <c r="D10" s="66">
        <v>220</v>
      </c>
      <c r="E10" s="21">
        <v>14</v>
      </c>
      <c r="F10" s="21">
        <v>22</v>
      </c>
      <c r="G10" s="51">
        <v>24</v>
      </c>
      <c r="H10" s="21">
        <f t="shared" si="1"/>
        <v>3080</v>
      </c>
      <c r="I10" s="21">
        <f t="shared" si="2"/>
        <v>4906</v>
      </c>
      <c r="J10" s="21">
        <f t="shared" si="3"/>
        <v>5280</v>
      </c>
    </row>
    <row r="11" spans="1:10" ht="15">
      <c r="A11" s="3" t="s">
        <v>9</v>
      </c>
      <c r="B11" s="66">
        <v>220</v>
      </c>
      <c r="C11" s="66">
        <v>223</v>
      </c>
      <c r="D11" s="66">
        <v>220</v>
      </c>
      <c r="E11" s="21">
        <v>24</v>
      </c>
      <c r="F11" s="21">
        <v>8</v>
      </c>
      <c r="G11" s="51">
        <v>11</v>
      </c>
      <c r="H11" s="21">
        <f t="shared" si="1"/>
        <v>5280</v>
      </c>
      <c r="I11" s="21">
        <f t="shared" si="2"/>
        <v>1784</v>
      </c>
      <c r="J11" s="21">
        <f t="shared" si="3"/>
        <v>2420</v>
      </c>
    </row>
    <row r="12" spans="1:10" ht="15">
      <c r="A12" s="3" t="s">
        <v>10</v>
      </c>
      <c r="B12" s="66">
        <v>220</v>
      </c>
      <c r="C12" s="66">
        <v>223</v>
      </c>
      <c r="D12" s="66">
        <v>220</v>
      </c>
      <c r="E12" s="21">
        <v>20</v>
      </c>
      <c r="F12" s="21">
        <v>21</v>
      </c>
      <c r="G12" s="51">
        <v>21</v>
      </c>
      <c r="H12" s="21">
        <f t="shared" si="1"/>
        <v>4400</v>
      </c>
      <c r="I12" s="21">
        <f t="shared" si="2"/>
        <v>4683</v>
      </c>
      <c r="J12" s="21">
        <f t="shared" si="3"/>
        <v>4620</v>
      </c>
    </row>
    <row r="13" spans="1:10" ht="15">
      <c r="A13" s="3" t="s">
        <v>11</v>
      </c>
      <c r="B13" s="66">
        <v>220</v>
      </c>
      <c r="C13" s="66">
        <v>223</v>
      </c>
      <c r="D13" s="66">
        <v>220</v>
      </c>
      <c r="E13" s="21">
        <v>15</v>
      </c>
      <c r="F13" s="21">
        <v>14</v>
      </c>
      <c r="G13" s="51">
        <v>12</v>
      </c>
      <c r="H13" s="21">
        <f t="shared" si="1"/>
        <v>3300</v>
      </c>
      <c r="I13" s="21">
        <f t="shared" si="2"/>
        <v>3122</v>
      </c>
      <c r="J13" s="21">
        <f t="shared" si="3"/>
        <v>2640</v>
      </c>
    </row>
    <row r="14" spans="1:10" ht="15">
      <c r="A14" s="3" t="s">
        <v>12</v>
      </c>
      <c r="B14" s="66">
        <v>220</v>
      </c>
      <c r="C14" s="66">
        <v>223</v>
      </c>
      <c r="D14" s="66">
        <v>220</v>
      </c>
      <c r="E14" s="21">
        <v>23</v>
      </c>
      <c r="F14" s="21">
        <v>55</v>
      </c>
      <c r="G14" s="51">
        <v>32</v>
      </c>
      <c r="H14" s="21">
        <f t="shared" si="1"/>
        <v>5060</v>
      </c>
      <c r="I14" s="21">
        <f t="shared" si="2"/>
        <v>12265</v>
      </c>
      <c r="J14" s="21">
        <f t="shared" si="3"/>
        <v>7040</v>
      </c>
    </row>
    <row r="15" spans="1:10" ht="15">
      <c r="A15" s="3" t="s">
        <v>13</v>
      </c>
      <c r="B15" s="66">
        <v>220</v>
      </c>
      <c r="C15" s="66">
        <v>223</v>
      </c>
      <c r="D15" s="66">
        <v>220</v>
      </c>
      <c r="E15" s="21">
        <v>12</v>
      </c>
      <c r="F15" s="21">
        <v>10</v>
      </c>
      <c r="G15" s="51">
        <v>18</v>
      </c>
      <c r="H15" s="21">
        <f t="shared" si="1"/>
        <v>2640</v>
      </c>
      <c r="I15" s="21">
        <f t="shared" si="2"/>
        <v>2230</v>
      </c>
      <c r="J15" s="21">
        <f t="shared" si="3"/>
        <v>3960</v>
      </c>
    </row>
    <row r="16" spans="1:10" s="64" customFormat="1" ht="15">
      <c r="A16" s="66" t="s">
        <v>14</v>
      </c>
      <c r="B16" s="66">
        <v>220</v>
      </c>
      <c r="C16" s="66">
        <v>223</v>
      </c>
      <c r="D16" s="66">
        <v>220</v>
      </c>
      <c r="E16" s="21">
        <v>11</v>
      </c>
      <c r="F16" s="21">
        <v>14</v>
      </c>
      <c r="G16" s="51">
        <v>13</v>
      </c>
      <c r="H16" s="21">
        <f t="shared" si="1"/>
        <v>2420</v>
      </c>
      <c r="I16" s="21">
        <f t="shared" si="2"/>
        <v>3122</v>
      </c>
      <c r="J16" s="21">
        <f t="shared" si="3"/>
        <v>2860</v>
      </c>
    </row>
    <row r="17" spans="1:10" s="64" customFormat="1" ht="15">
      <c r="A17" s="66" t="s">
        <v>15</v>
      </c>
      <c r="B17" s="66">
        <v>220</v>
      </c>
      <c r="C17" s="66">
        <v>223</v>
      </c>
      <c r="D17" s="66">
        <v>220</v>
      </c>
      <c r="E17" s="21">
        <v>26</v>
      </c>
      <c r="F17" s="21">
        <v>22</v>
      </c>
      <c r="G17" s="51">
        <v>28</v>
      </c>
      <c r="H17" s="21">
        <f t="shared" si="1"/>
        <v>5720</v>
      </c>
      <c r="I17" s="21">
        <f t="shared" si="2"/>
        <v>4906</v>
      </c>
      <c r="J17" s="21">
        <f t="shared" si="3"/>
        <v>6160</v>
      </c>
    </row>
    <row r="18" spans="1:13" ht="15">
      <c r="A18" s="3" t="s">
        <v>16</v>
      </c>
      <c r="B18" s="66">
        <v>220</v>
      </c>
      <c r="C18" s="66">
        <v>223</v>
      </c>
      <c r="D18" s="66">
        <v>220</v>
      </c>
      <c r="E18" s="21">
        <v>4</v>
      </c>
      <c r="F18" s="21">
        <v>6</v>
      </c>
      <c r="G18" s="51">
        <v>19</v>
      </c>
      <c r="H18" s="21">
        <f t="shared" si="1"/>
        <v>880</v>
      </c>
      <c r="I18" s="21">
        <f t="shared" si="2"/>
        <v>1338</v>
      </c>
      <c r="J18" s="21">
        <f t="shared" si="3"/>
        <v>4180</v>
      </c>
      <c r="K18" s="1" t="s">
        <v>242</v>
      </c>
      <c r="L18" s="1" t="s">
        <v>243</v>
      </c>
      <c r="M18" s="1" t="s">
        <v>248</v>
      </c>
    </row>
    <row r="19" spans="1:13" ht="15">
      <c r="A19" s="3"/>
      <c r="B19" s="21"/>
      <c r="C19" s="21"/>
      <c r="D19" s="21"/>
      <c r="E19" s="21"/>
      <c r="F19" s="21"/>
      <c r="G19" s="51"/>
      <c r="H19" s="21">
        <f>SUM(H5:H18)</f>
        <v>77000</v>
      </c>
      <c r="I19" s="21">
        <f>SUM(I5:I18)</f>
        <v>43485</v>
      </c>
      <c r="J19" s="21">
        <f>SUM(J5:J18)</f>
        <v>42900</v>
      </c>
      <c r="K19" s="1">
        <f>SUM(H19:J19)</f>
        <v>163385</v>
      </c>
      <c r="L19" s="1">
        <v>1000000</v>
      </c>
      <c r="M19" s="1">
        <f>K19/L19</f>
        <v>0.163385</v>
      </c>
    </row>
    <row r="20" spans="1:10" ht="15">
      <c r="A20" s="3" t="s">
        <v>18</v>
      </c>
      <c r="B20" s="21">
        <v>220</v>
      </c>
      <c r="C20" s="21">
        <v>220</v>
      </c>
      <c r="D20" s="21">
        <v>220</v>
      </c>
      <c r="E20" s="21"/>
      <c r="F20" s="21"/>
      <c r="G20" s="51"/>
      <c r="H20" s="21"/>
      <c r="I20" s="21"/>
      <c r="J20" s="21"/>
    </row>
    <row r="21" spans="1:10" ht="15">
      <c r="A21" s="3" t="s">
        <v>2</v>
      </c>
      <c r="B21" s="21">
        <v>220</v>
      </c>
      <c r="C21" s="21">
        <v>220</v>
      </c>
      <c r="D21" s="21">
        <v>220</v>
      </c>
      <c r="E21" s="21">
        <v>8</v>
      </c>
      <c r="F21" s="21">
        <v>16</v>
      </c>
      <c r="G21" s="51">
        <v>8</v>
      </c>
      <c r="H21" s="21">
        <f>B21*E21</f>
        <v>1760</v>
      </c>
      <c r="I21" s="21">
        <f>C21*F21</f>
        <v>3520</v>
      </c>
      <c r="J21" s="21">
        <f>D21*G21</f>
        <v>1760</v>
      </c>
    </row>
    <row r="22" spans="1:10" s="64" customFormat="1" ht="15">
      <c r="A22" s="66" t="s">
        <v>3</v>
      </c>
      <c r="B22" s="21">
        <v>220</v>
      </c>
      <c r="C22" s="21">
        <v>220</v>
      </c>
      <c r="D22" s="21">
        <v>220</v>
      </c>
      <c r="E22" s="21">
        <v>0</v>
      </c>
      <c r="F22" s="21">
        <v>0</v>
      </c>
      <c r="G22" s="51">
        <v>0</v>
      </c>
      <c r="H22" s="21">
        <f>B22*E22</f>
        <v>0</v>
      </c>
      <c r="I22" s="21">
        <f>C22*F22</f>
        <v>0</v>
      </c>
      <c r="J22" s="21">
        <f>D22*G22</f>
        <v>0</v>
      </c>
    </row>
    <row r="23" spans="1:10" ht="15">
      <c r="A23" s="4" t="s">
        <v>4</v>
      </c>
      <c r="B23" s="21">
        <v>220</v>
      </c>
      <c r="C23" s="21">
        <v>220</v>
      </c>
      <c r="D23" s="21">
        <v>220</v>
      </c>
      <c r="E23" s="21">
        <v>16</v>
      </c>
      <c r="F23" s="21">
        <v>21</v>
      </c>
      <c r="G23" s="51">
        <v>26</v>
      </c>
      <c r="H23" s="21">
        <f aca="true" t="shared" si="4" ref="H23:H34">B23*E23</f>
        <v>3520</v>
      </c>
      <c r="I23" s="21">
        <f aca="true" t="shared" si="5" ref="I23:I34">C23*F23</f>
        <v>4620</v>
      </c>
      <c r="J23" s="21">
        <f aca="true" t="shared" si="6" ref="J23:J34">D23*G23</f>
        <v>5720</v>
      </c>
    </row>
    <row r="24" spans="1:10" ht="15">
      <c r="A24" s="4" t="s">
        <v>5</v>
      </c>
      <c r="B24" s="21">
        <v>220</v>
      </c>
      <c r="C24" s="21">
        <v>220</v>
      </c>
      <c r="D24" s="21">
        <v>220</v>
      </c>
      <c r="E24" s="21">
        <v>20</v>
      </c>
      <c r="F24" s="21">
        <v>23</v>
      </c>
      <c r="G24" s="51">
        <v>19</v>
      </c>
      <c r="H24" s="21">
        <f t="shared" si="4"/>
        <v>4400</v>
      </c>
      <c r="I24" s="21">
        <f t="shared" si="5"/>
        <v>5060</v>
      </c>
      <c r="J24" s="21">
        <f t="shared" si="6"/>
        <v>4180</v>
      </c>
    </row>
    <row r="25" spans="1:10" ht="15">
      <c r="A25" s="4" t="s">
        <v>6</v>
      </c>
      <c r="B25" s="21">
        <v>220</v>
      </c>
      <c r="C25" s="21">
        <v>220</v>
      </c>
      <c r="D25" s="21">
        <v>220</v>
      </c>
      <c r="E25" s="21">
        <v>16</v>
      </c>
      <c r="F25" s="21">
        <v>8</v>
      </c>
      <c r="G25" s="51">
        <v>14</v>
      </c>
      <c r="H25" s="21">
        <f t="shared" si="4"/>
        <v>3520</v>
      </c>
      <c r="I25" s="21">
        <f t="shared" si="5"/>
        <v>1760</v>
      </c>
      <c r="J25" s="21">
        <f t="shared" si="6"/>
        <v>3080</v>
      </c>
    </row>
    <row r="26" spans="1:10" ht="15">
      <c r="A26" s="4" t="s">
        <v>7</v>
      </c>
      <c r="B26" s="21">
        <v>220</v>
      </c>
      <c r="C26" s="21">
        <v>220</v>
      </c>
      <c r="D26" s="21">
        <v>220</v>
      </c>
      <c r="E26" s="21">
        <v>18</v>
      </c>
      <c r="F26" s="21">
        <v>10</v>
      </c>
      <c r="G26" s="51">
        <v>9</v>
      </c>
      <c r="H26" s="21">
        <f t="shared" si="4"/>
        <v>3960</v>
      </c>
      <c r="I26" s="21">
        <f t="shared" si="5"/>
        <v>2200</v>
      </c>
      <c r="J26" s="21">
        <f t="shared" si="6"/>
        <v>1980</v>
      </c>
    </row>
    <row r="27" spans="1:10" ht="15">
      <c r="A27" s="4" t="s">
        <v>8</v>
      </c>
      <c r="B27" s="21">
        <v>220</v>
      </c>
      <c r="C27" s="21">
        <v>220</v>
      </c>
      <c r="D27" s="21">
        <v>220</v>
      </c>
      <c r="E27" s="21">
        <v>39</v>
      </c>
      <c r="F27" s="21">
        <v>36</v>
      </c>
      <c r="G27" s="51">
        <v>32</v>
      </c>
      <c r="H27" s="21">
        <f t="shared" si="4"/>
        <v>8580</v>
      </c>
      <c r="I27" s="21">
        <f t="shared" si="5"/>
        <v>7920</v>
      </c>
      <c r="J27" s="21">
        <f t="shared" si="6"/>
        <v>7040</v>
      </c>
    </row>
    <row r="28" spans="1:10" ht="15">
      <c r="A28" s="4" t="s">
        <v>11</v>
      </c>
      <c r="B28" s="21">
        <v>220</v>
      </c>
      <c r="C28" s="21">
        <v>220</v>
      </c>
      <c r="D28" s="21">
        <v>220</v>
      </c>
      <c r="E28" s="21">
        <v>29</v>
      </c>
      <c r="F28" s="21">
        <v>43</v>
      </c>
      <c r="G28" s="51">
        <v>43</v>
      </c>
      <c r="H28" s="21">
        <f t="shared" si="4"/>
        <v>6380</v>
      </c>
      <c r="I28" s="21">
        <f t="shared" si="5"/>
        <v>9460</v>
      </c>
      <c r="J28" s="21">
        <f t="shared" si="6"/>
        <v>9460</v>
      </c>
    </row>
    <row r="29" spans="1:10" ht="15">
      <c r="A29" s="4" t="s">
        <v>12</v>
      </c>
      <c r="B29" s="21">
        <v>220</v>
      </c>
      <c r="C29" s="21">
        <v>220</v>
      </c>
      <c r="D29" s="21">
        <v>220</v>
      </c>
      <c r="E29" s="21">
        <v>64</v>
      </c>
      <c r="F29" s="21">
        <v>51</v>
      </c>
      <c r="G29" s="51">
        <v>35</v>
      </c>
      <c r="H29" s="21">
        <f t="shared" si="4"/>
        <v>14080</v>
      </c>
      <c r="I29" s="21">
        <f t="shared" si="5"/>
        <v>11220</v>
      </c>
      <c r="J29" s="21">
        <f t="shared" si="6"/>
        <v>7700</v>
      </c>
    </row>
    <row r="30" spans="1:10" ht="15">
      <c r="A30" s="4" t="s">
        <v>13</v>
      </c>
      <c r="B30" s="21">
        <v>220</v>
      </c>
      <c r="C30" s="21">
        <v>220</v>
      </c>
      <c r="D30" s="21">
        <v>220</v>
      </c>
      <c r="E30" s="21">
        <v>6</v>
      </c>
      <c r="F30" s="21">
        <v>12</v>
      </c>
      <c r="G30" s="51">
        <v>8</v>
      </c>
      <c r="H30" s="21">
        <f t="shared" si="4"/>
        <v>1320</v>
      </c>
      <c r="I30" s="21">
        <f t="shared" si="5"/>
        <v>2640</v>
      </c>
      <c r="J30" s="21">
        <f t="shared" si="6"/>
        <v>1760</v>
      </c>
    </row>
    <row r="31" spans="1:10" ht="15">
      <c r="A31" s="4" t="s">
        <v>14</v>
      </c>
      <c r="B31" s="21">
        <v>220</v>
      </c>
      <c r="C31" s="21">
        <v>220</v>
      </c>
      <c r="D31" s="21">
        <v>220</v>
      </c>
      <c r="E31" s="21">
        <v>94</v>
      </c>
      <c r="F31" s="21">
        <v>126</v>
      </c>
      <c r="G31" s="51">
        <v>104</v>
      </c>
      <c r="H31" s="21">
        <f t="shared" si="4"/>
        <v>20680</v>
      </c>
      <c r="I31" s="21">
        <f t="shared" si="5"/>
        <v>27720</v>
      </c>
      <c r="J31" s="21">
        <f t="shared" si="6"/>
        <v>22880</v>
      </c>
    </row>
    <row r="32" spans="1:10" ht="15">
      <c r="A32" s="4" t="s">
        <v>15</v>
      </c>
      <c r="B32" s="21">
        <v>220</v>
      </c>
      <c r="C32" s="21">
        <v>220</v>
      </c>
      <c r="D32" s="21">
        <v>220</v>
      </c>
      <c r="E32" s="21">
        <v>18</v>
      </c>
      <c r="F32" s="21">
        <v>15</v>
      </c>
      <c r="G32" s="51">
        <v>19</v>
      </c>
      <c r="H32" s="21">
        <f t="shared" si="4"/>
        <v>3960</v>
      </c>
      <c r="I32" s="21">
        <f t="shared" si="5"/>
        <v>3300</v>
      </c>
      <c r="J32" s="21">
        <f t="shared" si="6"/>
        <v>4180</v>
      </c>
    </row>
    <row r="33" spans="1:10" ht="15">
      <c r="A33" s="4" t="s">
        <v>16</v>
      </c>
      <c r="B33" s="21">
        <v>220</v>
      </c>
      <c r="C33" s="21">
        <v>220</v>
      </c>
      <c r="D33" s="21">
        <v>220</v>
      </c>
      <c r="E33" s="21">
        <v>18</v>
      </c>
      <c r="F33" s="21">
        <v>19</v>
      </c>
      <c r="G33" s="51">
        <v>20</v>
      </c>
      <c r="H33" s="21">
        <f t="shared" si="4"/>
        <v>3960</v>
      </c>
      <c r="I33" s="21">
        <f t="shared" si="5"/>
        <v>4180</v>
      </c>
      <c r="J33" s="21">
        <f t="shared" si="6"/>
        <v>4400</v>
      </c>
    </row>
    <row r="34" spans="1:10" ht="15">
      <c r="A34" s="4" t="s">
        <v>17</v>
      </c>
      <c r="B34" s="21">
        <v>220</v>
      </c>
      <c r="C34" s="21">
        <v>220</v>
      </c>
      <c r="D34" s="21">
        <v>220</v>
      </c>
      <c r="E34" s="21">
        <v>16</v>
      </c>
      <c r="F34" s="21">
        <v>37</v>
      </c>
      <c r="G34" s="51">
        <v>8</v>
      </c>
      <c r="H34" s="21">
        <f t="shared" si="4"/>
        <v>3520</v>
      </c>
      <c r="I34" s="21">
        <f t="shared" si="5"/>
        <v>8140</v>
      </c>
      <c r="J34" s="21">
        <f t="shared" si="6"/>
        <v>1760</v>
      </c>
    </row>
    <row r="35" spans="2:13" ht="15">
      <c r="B35" s="22"/>
      <c r="C35" s="22"/>
      <c r="D35" s="22"/>
      <c r="E35" s="52">
        <f aca="true" t="shared" si="7" ref="E35:J35">SUM(E21:E34)</f>
        <v>362</v>
      </c>
      <c r="F35" s="52">
        <f t="shared" si="7"/>
        <v>417</v>
      </c>
      <c r="G35" s="52">
        <f t="shared" si="7"/>
        <v>345</v>
      </c>
      <c r="H35" s="52">
        <f t="shared" si="7"/>
        <v>79640</v>
      </c>
      <c r="I35" s="52">
        <f t="shared" si="7"/>
        <v>91740</v>
      </c>
      <c r="J35" s="52">
        <f t="shared" si="7"/>
        <v>75900</v>
      </c>
      <c r="K35" s="1">
        <f>SUM(H35:J35)</f>
        <v>247280</v>
      </c>
      <c r="L35" s="1">
        <v>1000000</v>
      </c>
      <c r="M35" s="1">
        <f>K35/L35</f>
        <v>0.24728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00390625" style="0" customWidth="1"/>
    <col min="2" max="2" width="9.28125" style="0" customWidth="1"/>
    <col min="13" max="13" width="10.140625" style="0" bestFit="1" customWidth="1"/>
  </cols>
  <sheetData>
    <row r="1" spans="1:4" ht="15">
      <c r="A1" s="1" t="s">
        <v>112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L2" s="31"/>
      <c r="M2" s="76">
        <v>43478</v>
      </c>
      <c r="N2" s="31"/>
    </row>
    <row r="3" spans="1:10" ht="15">
      <c r="A3" s="3" t="s">
        <v>1</v>
      </c>
      <c r="B3" s="3">
        <v>235</v>
      </c>
      <c r="C3" s="3">
        <v>234</v>
      </c>
      <c r="D3" s="3">
        <v>236</v>
      </c>
      <c r="E3" s="3"/>
      <c r="F3" s="3"/>
      <c r="G3" s="3"/>
      <c r="H3" s="3"/>
      <c r="I3" s="3"/>
      <c r="J3" s="3"/>
    </row>
    <row r="4" spans="1:13" ht="15">
      <c r="A4" s="3" t="s">
        <v>2</v>
      </c>
      <c r="B4" s="66">
        <v>235</v>
      </c>
      <c r="C4" s="66">
        <v>234</v>
      </c>
      <c r="D4" s="66">
        <v>236</v>
      </c>
      <c r="E4" s="3">
        <v>1</v>
      </c>
      <c r="F4" s="3">
        <v>0</v>
      </c>
      <c r="G4" s="3">
        <v>1</v>
      </c>
      <c r="H4" s="3">
        <f>B4*E4</f>
        <v>235</v>
      </c>
      <c r="I4" s="3">
        <f>C4*F4</f>
        <v>0</v>
      </c>
      <c r="J4" s="3">
        <f>D4*G4</f>
        <v>236</v>
      </c>
      <c r="M4" s="9"/>
    </row>
    <row r="5" spans="1:13" ht="15">
      <c r="A5" s="3" t="s">
        <v>3</v>
      </c>
      <c r="B5" s="66">
        <v>235</v>
      </c>
      <c r="C5" s="66">
        <v>234</v>
      </c>
      <c r="D5" s="66">
        <v>236</v>
      </c>
      <c r="E5" s="3">
        <v>58</v>
      </c>
      <c r="F5" s="3">
        <v>18</v>
      </c>
      <c r="G5" s="3">
        <v>38</v>
      </c>
      <c r="H5" s="3">
        <f aca="true" t="shared" si="0" ref="H5:H16">B5*E5</f>
        <v>13630</v>
      </c>
      <c r="I5" s="3">
        <f aca="true" t="shared" si="1" ref="I5:I16">C5*F5</f>
        <v>4212</v>
      </c>
      <c r="J5" s="3">
        <f aca="true" t="shared" si="2" ref="J5:J16">D5*G5</f>
        <v>8968</v>
      </c>
      <c r="M5" s="9"/>
    </row>
    <row r="6" spans="1:13" ht="15">
      <c r="A6" s="3" t="s">
        <v>4</v>
      </c>
      <c r="B6" s="66">
        <v>235</v>
      </c>
      <c r="C6" s="66">
        <v>234</v>
      </c>
      <c r="D6" s="66">
        <v>236</v>
      </c>
      <c r="E6" s="3">
        <v>13</v>
      </c>
      <c r="F6" s="3">
        <v>10</v>
      </c>
      <c r="G6" s="3">
        <v>4</v>
      </c>
      <c r="H6" s="3">
        <f t="shared" si="0"/>
        <v>3055</v>
      </c>
      <c r="I6" s="3">
        <f t="shared" si="1"/>
        <v>2340</v>
      </c>
      <c r="J6" s="3">
        <f t="shared" si="2"/>
        <v>944</v>
      </c>
      <c r="M6" s="9"/>
    </row>
    <row r="7" spans="1:10" ht="15">
      <c r="A7" s="4" t="s">
        <v>5</v>
      </c>
      <c r="B7" s="66">
        <v>235</v>
      </c>
      <c r="C7" s="66">
        <v>234</v>
      </c>
      <c r="D7" s="66">
        <v>236</v>
      </c>
      <c r="E7" s="3">
        <v>16</v>
      </c>
      <c r="F7" s="3">
        <v>14</v>
      </c>
      <c r="G7" s="3">
        <v>14</v>
      </c>
      <c r="H7" s="3">
        <f t="shared" si="0"/>
        <v>3760</v>
      </c>
      <c r="I7" s="3">
        <f t="shared" si="1"/>
        <v>3276</v>
      </c>
      <c r="J7" s="3">
        <f t="shared" si="2"/>
        <v>3304</v>
      </c>
    </row>
    <row r="8" spans="1:10" ht="15">
      <c r="A8" s="4" t="s">
        <v>8</v>
      </c>
      <c r="B8" s="66">
        <v>235</v>
      </c>
      <c r="C8" s="66">
        <v>234</v>
      </c>
      <c r="D8" s="66">
        <v>236</v>
      </c>
      <c r="E8" s="3">
        <v>2</v>
      </c>
      <c r="F8" s="3">
        <v>1</v>
      </c>
      <c r="G8" s="3">
        <v>10</v>
      </c>
      <c r="H8" s="3">
        <f t="shared" si="0"/>
        <v>470</v>
      </c>
      <c r="I8" s="3">
        <f t="shared" si="1"/>
        <v>234</v>
      </c>
      <c r="J8" s="3">
        <f t="shared" si="2"/>
        <v>2360</v>
      </c>
    </row>
    <row r="9" spans="1:10" ht="15">
      <c r="A9" s="4" t="s">
        <v>9</v>
      </c>
      <c r="B9" s="66">
        <v>235</v>
      </c>
      <c r="C9" s="66">
        <v>234</v>
      </c>
      <c r="D9" s="66">
        <v>236</v>
      </c>
      <c r="E9" s="3">
        <v>9</v>
      </c>
      <c r="F9" s="3">
        <v>23</v>
      </c>
      <c r="G9" s="3">
        <v>11</v>
      </c>
      <c r="H9" s="3">
        <f t="shared" si="0"/>
        <v>2115</v>
      </c>
      <c r="I9" s="3">
        <f t="shared" si="1"/>
        <v>5382</v>
      </c>
      <c r="J9" s="3">
        <f t="shared" si="2"/>
        <v>2596</v>
      </c>
    </row>
    <row r="10" spans="1:10" ht="15">
      <c r="A10" s="4" t="s">
        <v>10</v>
      </c>
      <c r="B10" s="66">
        <v>235</v>
      </c>
      <c r="C10" s="66">
        <v>234</v>
      </c>
      <c r="D10" s="66">
        <v>236</v>
      </c>
      <c r="E10" s="3">
        <v>39</v>
      </c>
      <c r="F10" s="3">
        <v>44</v>
      </c>
      <c r="G10" s="3">
        <v>40</v>
      </c>
      <c r="H10" s="3">
        <f t="shared" si="0"/>
        <v>9165</v>
      </c>
      <c r="I10" s="3">
        <f t="shared" si="1"/>
        <v>10296</v>
      </c>
      <c r="J10" s="3">
        <f t="shared" si="2"/>
        <v>9440</v>
      </c>
    </row>
    <row r="11" spans="1:10" ht="15">
      <c r="A11" s="4" t="s">
        <v>11</v>
      </c>
      <c r="B11" s="66">
        <v>235</v>
      </c>
      <c r="C11" s="66">
        <v>234</v>
      </c>
      <c r="D11" s="66">
        <v>236</v>
      </c>
      <c r="E11" s="3">
        <v>25</v>
      </c>
      <c r="F11" s="3">
        <v>63</v>
      </c>
      <c r="G11" s="3">
        <v>37</v>
      </c>
      <c r="H11" s="3">
        <f t="shared" si="0"/>
        <v>5875</v>
      </c>
      <c r="I11" s="3">
        <f t="shared" si="1"/>
        <v>14742</v>
      </c>
      <c r="J11" s="3">
        <f t="shared" si="2"/>
        <v>8732</v>
      </c>
    </row>
    <row r="12" spans="1:10" ht="15">
      <c r="A12" s="4" t="s">
        <v>12</v>
      </c>
      <c r="B12" s="66">
        <v>235</v>
      </c>
      <c r="C12" s="66">
        <v>234</v>
      </c>
      <c r="D12" s="66">
        <v>236</v>
      </c>
      <c r="E12" s="3">
        <v>103</v>
      </c>
      <c r="F12" s="3">
        <v>51</v>
      </c>
      <c r="G12" s="3">
        <v>44</v>
      </c>
      <c r="H12" s="3">
        <f t="shared" si="0"/>
        <v>24205</v>
      </c>
      <c r="I12" s="3">
        <f t="shared" si="1"/>
        <v>11934</v>
      </c>
      <c r="J12" s="3">
        <f t="shared" si="2"/>
        <v>10384</v>
      </c>
    </row>
    <row r="13" spans="1:13" ht="15">
      <c r="A13" s="4" t="s">
        <v>15</v>
      </c>
      <c r="B13" s="66">
        <v>235</v>
      </c>
      <c r="C13" s="66">
        <v>234</v>
      </c>
      <c r="D13" s="66">
        <v>236</v>
      </c>
      <c r="E13" s="3">
        <v>16</v>
      </c>
      <c r="F13" s="3">
        <v>20</v>
      </c>
      <c r="G13" s="3">
        <v>16</v>
      </c>
      <c r="H13" s="3">
        <f t="shared" si="0"/>
        <v>3760</v>
      </c>
      <c r="I13" s="3">
        <f t="shared" si="1"/>
        <v>4680</v>
      </c>
      <c r="J13" s="3">
        <f t="shared" si="2"/>
        <v>3776</v>
      </c>
      <c r="M13" s="9"/>
    </row>
    <row r="14" spans="1:13" ht="15">
      <c r="A14" s="4" t="s">
        <v>16</v>
      </c>
      <c r="B14" s="66">
        <v>235</v>
      </c>
      <c r="C14" s="66">
        <v>234</v>
      </c>
      <c r="D14" s="66">
        <v>236</v>
      </c>
      <c r="E14" s="3">
        <v>78</v>
      </c>
      <c r="F14" s="3">
        <v>75</v>
      </c>
      <c r="G14" s="3">
        <v>87</v>
      </c>
      <c r="H14" s="3">
        <f t="shared" si="0"/>
        <v>18330</v>
      </c>
      <c r="I14" s="3">
        <f t="shared" si="1"/>
        <v>17550</v>
      </c>
      <c r="J14" s="3">
        <f t="shared" si="2"/>
        <v>20532</v>
      </c>
      <c r="M14" s="53"/>
    </row>
    <row r="15" spans="1:13" ht="15">
      <c r="A15" s="4" t="s">
        <v>17</v>
      </c>
      <c r="B15" s="66">
        <v>235</v>
      </c>
      <c r="C15" s="66">
        <v>234</v>
      </c>
      <c r="D15" s="66">
        <v>236</v>
      </c>
      <c r="E15" s="3">
        <v>43</v>
      </c>
      <c r="F15" s="3">
        <v>44</v>
      </c>
      <c r="G15" s="3">
        <v>35</v>
      </c>
      <c r="H15" s="3">
        <f t="shared" si="0"/>
        <v>10105</v>
      </c>
      <c r="I15" s="3">
        <f t="shared" si="1"/>
        <v>10296</v>
      </c>
      <c r="J15" s="3">
        <f t="shared" si="2"/>
        <v>8260</v>
      </c>
      <c r="M15" s="53"/>
    </row>
    <row r="16" spans="1:13" ht="15">
      <c r="A16" s="4" t="s">
        <v>40</v>
      </c>
      <c r="B16" s="66">
        <v>235</v>
      </c>
      <c r="C16" s="66">
        <v>234</v>
      </c>
      <c r="D16" s="66">
        <v>236</v>
      </c>
      <c r="E16" s="3">
        <v>25</v>
      </c>
      <c r="F16" s="3">
        <v>14</v>
      </c>
      <c r="G16" s="3">
        <v>25</v>
      </c>
      <c r="H16" s="3">
        <f t="shared" si="0"/>
        <v>5875</v>
      </c>
      <c r="I16" s="3">
        <f t="shared" si="1"/>
        <v>3276</v>
      </c>
      <c r="J16" s="3">
        <f t="shared" si="2"/>
        <v>5900</v>
      </c>
      <c r="K16" s="1" t="s">
        <v>242</v>
      </c>
      <c r="L16" s="1" t="s">
        <v>243</v>
      </c>
      <c r="M16" s="54" t="s">
        <v>248</v>
      </c>
    </row>
    <row r="17" spans="5:13" ht="15">
      <c r="E17" s="1">
        <f aca="true" t="shared" si="3" ref="E17:J17">SUM(E4:E16)</f>
        <v>428</v>
      </c>
      <c r="F17" s="1">
        <f t="shared" si="3"/>
        <v>377</v>
      </c>
      <c r="G17" s="1">
        <f t="shared" si="3"/>
        <v>362</v>
      </c>
      <c r="H17" s="1">
        <f t="shared" si="3"/>
        <v>100580</v>
      </c>
      <c r="I17" s="1">
        <f t="shared" si="3"/>
        <v>88218</v>
      </c>
      <c r="J17" s="1">
        <f t="shared" si="3"/>
        <v>85432</v>
      </c>
      <c r="K17" s="1">
        <f>SUM(H17:J17)</f>
        <v>274230</v>
      </c>
      <c r="L17" s="1">
        <v>630000</v>
      </c>
      <c r="M17" s="1">
        <f>K17/L17</f>
        <v>0.4352857142857143</v>
      </c>
    </row>
    <row r="35" ht="15">
      <c r="L3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0.140625" style="0" customWidth="1"/>
    <col min="13" max="13" width="10.140625" style="0" bestFit="1" customWidth="1"/>
  </cols>
  <sheetData>
    <row r="1" spans="1:4" ht="15">
      <c r="A1" s="1" t="s">
        <v>231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43477</v>
      </c>
      <c r="N2" s="10"/>
    </row>
    <row r="3" spans="1:10" ht="15">
      <c r="A3" s="3" t="s">
        <v>1</v>
      </c>
      <c r="B3" s="3">
        <v>227</v>
      </c>
      <c r="C3" s="3">
        <v>242</v>
      </c>
      <c r="D3" s="3">
        <v>224</v>
      </c>
      <c r="E3" s="3"/>
      <c r="F3" s="3"/>
      <c r="G3" s="3"/>
      <c r="H3" s="3"/>
      <c r="I3" s="3"/>
      <c r="J3" s="3"/>
    </row>
    <row r="4" spans="1:10" ht="15">
      <c r="A4" s="3" t="s">
        <v>2</v>
      </c>
      <c r="B4" s="66">
        <v>227</v>
      </c>
      <c r="C4" s="66">
        <v>242</v>
      </c>
      <c r="D4" s="66">
        <v>224</v>
      </c>
      <c r="E4" s="3">
        <v>37</v>
      </c>
      <c r="F4" s="3">
        <v>12</v>
      </c>
      <c r="G4" s="3">
        <v>10</v>
      </c>
      <c r="H4" s="3">
        <f aca="true" t="shared" si="0" ref="H4:J7">B4*E4</f>
        <v>8399</v>
      </c>
      <c r="I4" s="3">
        <f t="shared" si="0"/>
        <v>2904</v>
      </c>
      <c r="J4" s="3">
        <f t="shared" si="0"/>
        <v>2240</v>
      </c>
    </row>
    <row r="5" spans="1:10" ht="15">
      <c r="A5" s="3" t="s">
        <v>3</v>
      </c>
      <c r="B5" s="66">
        <v>227</v>
      </c>
      <c r="C5" s="66">
        <v>242</v>
      </c>
      <c r="D5" s="66">
        <v>224</v>
      </c>
      <c r="E5" s="3">
        <v>16</v>
      </c>
      <c r="F5" s="3">
        <v>40</v>
      </c>
      <c r="G5" s="3">
        <v>17</v>
      </c>
      <c r="H5" s="3">
        <f t="shared" si="0"/>
        <v>3632</v>
      </c>
      <c r="I5" s="3">
        <f t="shared" si="0"/>
        <v>9680</v>
      </c>
      <c r="J5" s="3">
        <f t="shared" si="0"/>
        <v>3808</v>
      </c>
    </row>
    <row r="6" spans="1:10" ht="15">
      <c r="A6" s="11" t="s">
        <v>4</v>
      </c>
      <c r="B6" s="66">
        <v>227</v>
      </c>
      <c r="C6" s="66">
        <v>242</v>
      </c>
      <c r="D6" s="66">
        <v>224</v>
      </c>
      <c r="E6" s="11">
        <v>0</v>
      </c>
      <c r="F6" s="11">
        <v>0</v>
      </c>
      <c r="G6" s="11">
        <v>1</v>
      </c>
      <c r="H6" s="3">
        <f t="shared" si="0"/>
        <v>0</v>
      </c>
      <c r="I6" s="3">
        <f t="shared" si="0"/>
        <v>0</v>
      </c>
      <c r="J6" s="3">
        <f t="shared" si="0"/>
        <v>224</v>
      </c>
    </row>
    <row r="7" spans="1:13" ht="15">
      <c r="A7" s="11" t="s">
        <v>5</v>
      </c>
      <c r="B7" s="66">
        <v>227</v>
      </c>
      <c r="C7" s="66">
        <v>242</v>
      </c>
      <c r="D7" s="66">
        <v>224</v>
      </c>
      <c r="E7" s="11">
        <v>1</v>
      </c>
      <c r="F7" s="11">
        <v>0</v>
      </c>
      <c r="G7" s="11">
        <v>72</v>
      </c>
      <c r="H7" s="3">
        <f t="shared" si="0"/>
        <v>227</v>
      </c>
      <c r="I7" s="3">
        <f t="shared" si="0"/>
        <v>0</v>
      </c>
      <c r="J7" s="3">
        <f t="shared" si="0"/>
        <v>16128</v>
      </c>
      <c r="K7" s="1" t="s">
        <v>242</v>
      </c>
      <c r="L7" s="1" t="s">
        <v>243</v>
      </c>
      <c r="M7" s="1" t="s">
        <v>248</v>
      </c>
    </row>
    <row r="8" spans="5:13" ht="15">
      <c r="E8" s="1">
        <f aca="true" t="shared" si="1" ref="E8:J8">SUM(E4:E7)</f>
        <v>54</v>
      </c>
      <c r="F8" s="1">
        <f t="shared" si="1"/>
        <v>52</v>
      </c>
      <c r="G8" s="1">
        <f t="shared" si="1"/>
        <v>100</v>
      </c>
      <c r="H8" s="1">
        <f t="shared" si="1"/>
        <v>12258</v>
      </c>
      <c r="I8" s="1">
        <f t="shared" si="1"/>
        <v>12584</v>
      </c>
      <c r="J8" s="1">
        <f t="shared" si="1"/>
        <v>22400</v>
      </c>
      <c r="K8" s="1">
        <f>SUM(H8:J8)</f>
        <v>47242</v>
      </c>
      <c r="L8" s="1">
        <v>40000</v>
      </c>
      <c r="M8" s="1">
        <f>K8/L8</f>
        <v>1.18105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8.28125" style="0" customWidth="1"/>
    <col min="2" max="2" width="9.57421875" style="0" customWidth="1"/>
  </cols>
  <sheetData>
    <row r="1" spans="1:4" ht="15">
      <c r="A1" s="1" t="s">
        <v>117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L2" s="31"/>
      <c r="M2" s="31" t="s">
        <v>362</v>
      </c>
      <c r="N2" s="31"/>
    </row>
    <row r="3" spans="1:10" ht="15">
      <c r="A3" s="3" t="s">
        <v>1</v>
      </c>
      <c r="B3" s="3">
        <v>234</v>
      </c>
      <c r="C3" s="3">
        <v>237</v>
      </c>
      <c r="D3" s="3">
        <v>234</v>
      </c>
      <c r="E3" s="3"/>
      <c r="F3" s="3"/>
      <c r="G3" s="30"/>
      <c r="H3" s="3"/>
      <c r="I3" s="3"/>
      <c r="J3" s="3"/>
    </row>
    <row r="4" spans="1:11" ht="15">
      <c r="A4" s="3" t="s">
        <v>2</v>
      </c>
      <c r="B4" s="66">
        <v>234</v>
      </c>
      <c r="C4" s="66">
        <v>237</v>
      </c>
      <c r="D4" s="66">
        <v>234</v>
      </c>
      <c r="E4" s="18">
        <v>16</v>
      </c>
      <c r="F4" s="18">
        <v>26</v>
      </c>
      <c r="G4" s="49">
        <v>19</v>
      </c>
      <c r="H4" s="18">
        <f aca="true" t="shared" si="0" ref="H4:J11">B4*E4</f>
        <v>3744</v>
      </c>
      <c r="I4" s="18">
        <f t="shared" si="0"/>
        <v>6162</v>
      </c>
      <c r="J4" s="18">
        <f t="shared" si="0"/>
        <v>4446</v>
      </c>
      <c r="K4" s="19"/>
    </row>
    <row r="5" spans="1:11" ht="15">
      <c r="A5" s="3" t="s">
        <v>3</v>
      </c>
      <c r="B5" s="66">
        <v>234</v>
      </c>
      <c r="C5" s="66">
        <v>237</v>
      </c>
      <c r="D5" s="66">
        <v>234</v>
      </c>
      <c r="E5" s="18">
        <v>14</v>
      </c>
      <c r="F5" s="18">
        <v>17</v>
      </c>
      <c r="G5" s="49">
        <v>33</v>
      </c>
      <c r="H5" s="18">
        <f t="shared" si="0"/>
        <v>3276</v>
      </c>
      <c r="I5" s="18">
        <f t="shared" si="0"/>
        <v>4029</v>
      </c>
      <c r="J5" s="18">
        <f t="shared" si="0"/>
        <v>7722</v>
      </c>
      <c r="K5" s="19"/>
    </row>
    <row r="6" spans="1:11" ht="15">
      <c r="A6" s="3" t="s">
        <v>4</v>
      </c>
      <c r="B6" s="66">
        <v>234</v>
      </c>
      <c r="C6" s="66">
        <v>237</v>
      </c>
      <c r="D6" s="66">
        <v>234</v>
      </c>
      <c r="E6" s="18">
        <v>51</v>
      </c>
      <c r="F6" s="18">
        <v>48</v>
      </c>
      <c r="G6" s="49">
        <v>61</v>
      </c>
      <c r="H6" s="18">
        <f t="shared" si="0"/>
        <v>11934</v>
      </c>
      <c r="I6" s="18">
        <f t="shared" si="0"/>
        <v>11376</v>
      </c>
      <c r="J6" s="18">
        <f t="shared" si="0"/>
        <v>14274</v>
      </c>
      <c r="K6" s="19"/>
    </row>
    <row r="7" spans="1:11" ht="15">
      <c r="A7" s="3" t="s">
        <v>5</v>
      </c>
      <c r="B7" s="66">
        <v>234</v>
      </c>
      <c r="C7" s="66">
        <v>237</v>
      </c>
      <c r="D7" s="66">
        <v>234</v>
      </c>
      <c r="E7" s="18">
        <v>22</v>
      </c>
      <c r="F7" s="18">
        <v>20</v>
      </c>
      <c r="G7" s="49">
        <v>27</v>
      </c>
      <c r="H7" s="18">
        <f t="shared" si="0"/>
        <v>5148</v>
      </c>
      <c r="I7" s="18">
        <f t="shared" si="0"/>
        <v>4740</v>
      </c>
      <c r="J7" s="18">
        <f t="shared" si="0"/>
        <v>6318</v>
      </c>
      <c r="K7" s="19"/>
    </row>
    <row r="8" spans="1:11" ht="15">
      <c r="A8" s="3" t="s">
        <v>6</v>
      </c>
      <c r="B8" s="66">
        <v>234</v>
      </c>
      <c r="C8" s="66">
        <v>237</v>
      </c>
      <c r="D8" s="66">
        <v>234</v>
      </c>
      <c r="E8" s="18">
        <v>10</v>
      </c>
      <c r="F8" s="18">
        <v>7</v>
      </c>
      <c r="G8" s="49">
        <v>25</v>
      </c>
      <c r="H8" s="18">
        <f t="shared" si="0"/>
        <v>2340</v>
      </c>
      <c r="I8" s="18">
        <f t="shared" si="0"/>
        <v>1659</v>
      </c>
      <c r="J8" s="18">
        <f t="shared" si="0"/>
        <v>5850</v>
      </c>
      <c r="K8" s="19"/>
    </row>
    <row r="9" spans="1:11" s="64" customFormat="1" ht="15">
      <c r="A9" s="66" t="s">
        <v>7</v>
      </c>
      <c r="B9" s="66">
        <v>234</v>
      </c>
      <c r="C9" s="66">
        <v>237</v>
      </c>
      <c r="D9" s="66">
        <v>234</v>
      </c>
      <c r="E9" s="18">
        <v>23</v>
      </c>
      <c r="F9" s="18">
        <v>22</v>
      </c>
      <c r="G9" s="49">
        <v>37</v>
      </c>
      <c r="H9" s="18">
        <f t="shared" si="0"/>
        <v>5382</v>
      </c>
      <c r="I9" s="18">
        <f t="shared" si="0"/>
        <v>5214</v>
      </c>
      <c r="J9" s="18">
        <f t="shared" si="0"/>
        <v>8658</v>
      </c>
      <c r="K9" s="19"/>
    </row>
    <row r="10" spans="1:11" s="64" customFormat="1" ht="15">
      <c r="A10" s="66" t="s">
        <v>8</v>
      </c>
      <c r="B10" s="66">
        <v>234</v>
      </c>
      <c r="C10" s="66">
        <v>237</v>
      </c>
      <c r="D10" s="66">
        <v>234</v>
      </c>
      <c r="E10" s="18">
        <v>24</v>
      </c>
      <c r="F10" s="18">
        <v>28</v>
      </c>
      <c r="G10" s="49">
        <v>19</v>
      </c>
      <c r="H10" s="18">
        <f t="shared" si="0"/>
        <v>5616</v>
      </c>
      <c r="I10" s="18">
        <f t="shared" si="0"/>
        <v>6636</v>
      </c>
      <c r="J10" s="18">
        <f t="shared" si="0"/>
        <v>4446</v>
      </c>
      <c r="K10" s="19"/>
    </row>
    <row r="11" spans="1:13" ht="15">
      <c r="A11" s="3" t="s">
        <v>9</v>
      </c>
      <c r="B11" s="66">
        <v>234</v>
      </c>
      <c r="C11" s="66">
        <v>237</v>
      </c>
      <c r="D11" s="66">
        <v>234</v>
      </c>
      <c r="E11" s="18">
        <v>30</v>
      </c>
      <c r="F11" s="18">
        <v>8</v>
      </c>
      <c r="G11" s="49">
        <v>25</v>
      </c>
      <c r="H11" s="18">
        <f t="shared" si="0"/>
        <v>7020</v>
      </c>
      <c r="I11" s="18">
        <f t="shared" si="0"/>
        <v>1896</v>
      </c>
      <c r="J11" s="18">
        <f t="shared" si="0"/>
        <v>5850</v>
      </c>
      <c r="K11" s="34" t="s">
        <v>242</v>
      </c>
      <c r="L11" s="1" t="s">
        <v>243</v>
      </c>
      <c r="M11" s="1" t="s">
        <v>248</v>
      </c>
    </row>
    <row r="12" spans="1:13" ht="15">
      <c r="A12" s="3"/>
      <c r="B12" s="20"/>
      <c r="C12" s="18"/>
      <c r="D12" s="18"/>
      <c r="E12" s="18"/>
      <c r="F12" s="18"/>
      <c r="G12" s="49"/>
      <c r="H12" s="18">
        <f>SUM(H4:H11)</f>
        <v>44460</v>
      </c>
      <c r="I12" s="18">
        <f>SUM(I4:I11)</f>
        <v>41712</v>
      </c>
      <c r="J12" s="18">
        <f>SUM(J4:J11)</f>
        <v>57564</v>
      </c>
      <c r="K12" s="34">
        <f>SUM(H12:J12)</f>
        <v>143736</v>
      </c>
      <c r="L12" s="1">
        <v>1000000</v>
      </c>
      <c r="M12" s="1">
        <f>K12/L12</f>
        <v>0.143736</v>
      </c>
    </row>
    <row r="13" spans="1:11" ht="15">
      <c r="A13" s="3" t="s">
        <v>18</v>
      </c>
      <c r="B13" s="18">
        <v>235</v>
      </c>
      <c r="C13" s="18">
        <v>233</v>
      </c>
      <c r="D13" s="18">
        <v>233</v>
      </c>
      <c r="E13" s="18"/>
      <c r="F13" s="18"/>
      <c r="G13" s="49"/>
      <c r="H13" s="18"/>
      <c r="I13" s="18"/>
      <c r="J13" s="18"/>
      <c r="K13" s="19"/>
    </row>
    <row r="14" spans="1:11" ht="15">
      <c r="A14" s="3" t="s">
        <v>2</v>
      </c>
      <c r="B14" s="18">
        <v>235</v>
      </c>
      <c r="C14" s="18">
        <v>233</v>
      </c>
      <c r="D14" s="18">
        <v>233</v>
      </c>
      <c r="E14" s="18">
        <v>20</v>
      </c>
      <c r="F14" s="18">
        <v>17</v>
      </c>
      <c r="G14" s="49">
        <v>25</v>
      </c>
      <c r="H14" s="18">
        <f aca="true" t="shared" si="1" ref="H14:J21">B14*E14</f>
        <v>4700</v>
      </c>
      <c r="I14" s="18">
        <f t="shared" si="1"/>
        <v>3961</v>
      </c>
      <c r="J14" s="18">
        <f t="shared" si="1"/>
        <v>5825</v>
      </c>
      <c r="K14" s="19"/>
    </row>
    <row r="15" spans="1:11" ht="15">
      <c r="A15" s="3" t="s">
        <v>3</v>
      </c>
      <c r="B15" s="18">
        <v>235</v>
      </c>
      <c r="C15" s="18">
        <v>233</v>
      </c>
      <c r="D15" s="18">
        <v>233</v>
      </c>
      <c r="E15" s="18">
        <v>15</v>
      </c>
      <c r="F15" s="18">
        <v>29</v>
      </c>
      <c r="G15" s="49">
        <v>22</v>
      </c>
      <c r="H15" s="18">
        <f t="shared" si="1"/>
        <v>3525</v>
      </c>
      <c r="I15" s="18">
        <f t="shared" si="1"/>
        <v>6757</v>
      </c>
      <c r="J15" s="18">
        <f t="shared" si="1"/>
        <v>5126</v>
      </c>
      <c r="K15" s="19"/>
    </row>
    <row r="16" spans="1:11" ht="15">
      <c r="A16" s="4" t="s">
        <v>4</v>
      </c>
      <c r="B16" s="18">
        <v>235</v>
      </c>
      <c r="C16" s="18">
        <v>233</v>
      </c>
      <c r="D16" s="18">
        <v>233</v>
      </c>
      <c r="E16" s="18">
        <v>1</v>
      </c>
      <c r="F16" s="18">
        <v>1</v>
      </c>
      <c r="G16" s="49">
        <v>1</v>
      </c>
      <c r="H16" s="18">
        <f t="shared" si="1"/>
        <v>235</v>
      </c>
      <c r="I16" s="18">
        <f t="shared" si="1"/>
        <v>233</v>
      </c>
      <c r="J16" s="18">
        <f t="shared" si="1"/>
        <v>233</v>
      </c>
      <c r="K16" s="19"/>
    </row>
    <row r="17" spans="1:11" ht="15">
      <c r="A17" s="4" t="s">
        <v>5</v>
      </c>
      <c r="B17" s="18">
        <v>235</v>
      </c>
      <c r="C17" s="18">
        <v>233</v>
      </c>
      <c r="D17" s="18">
        <v>233</v>
      </c>
      <c r="E17" s="18">
        <v>21</v>
      </c>
      <c r="F17" s="18">
        <v>28</v>
      </c>
      <c r="G17" s="49">
        <v>27</v>
      </c>
      <c r="H17" s="18">
        <f t="shared" si="1"/>
        <v>4935</v>
      </c>
      <c r="I17" s="18">
        <f t="shared" si="1"/>
        <v>6524</v>
      </c>
      <c r="J17" s="18">
        <f t="shared" si="1"/>
        <v>6291</v>
      </c>
      <c r="K17" s="19"/>
    </row>
    <row r="18" spans="1:11" s="64" customFormat="1" ht="15">
      <c r="A18" s="4" t="s">
        <v>6</v>
      </c>
      <c r="B18" s="18">
        <v>235</v>
      </c>
      <c r="C18" s="18">
        <v>233</v>
      </c>
      <c r="D18" s="18">
        <v>233</v>
      </c>
      <c r="E18" s="18">
        <v>25</v>
      </c>
      <c r="F18" s="18">
        <v>25</v>
      </c>
      <c r="G18" s="49">
        <v>28</v>
      </c>
      <c r="H18" s="18">
        <f t="shared" si="1"/>
        <v>5875</v>
      </c>
      <c r="I18" s="18">
        <f t="shared" si="1"/>
        <v>5825</v>
      </c>
      <c r="J18" s="18">
        <f t="shared" si="1"/>
        <v>6524</v>
      </c>
      <c r="K18" s="19"/>
    </row>
    <row r="19" spans="1:13" ht="15">
      <c r="A19" s="4" t="s">
        <v>7</v>
      </c>
      <c r="B19" s="18">
        <v>235</v>
      </c>
      <c r="C19" s="18">
        <v>233</v>
      </c>
      <c r="D19" s="18">
        <v>233</v>
      </c>
      <c r="E19" s="18">
        <v>23</v>
      </c>
      <c r="F19" s="18">
        <v>26</v>
      </c>
      <c r="G19" s="49">
        <v>13</v>
      </c>
      <c r="H19" s="18">
        <f t="shared" si="1"/>
        <v>5405</v>
      </c>
      <c r="I19" s="18">
        <f t="shared" si="1"/>
        <v>6058</v>
      </c>
      <c r="J19" s="18">
        <f t="shared" si="1"/>
        <v>3029</v>
      </c>
      <c r="K19" s="55"/>
      <c r="L19" s="2"/>
      <c r="M19" s="2"/>
    </row>
    <row r="20" spans="1:13" s="64" customFormat="1" ht="15">
      <c r="A20" s="4" t="s">
        <v>8</v>
      </c>
      <c r="B20" s="18">
        <v>235</v>
      </c>
      <c r="C20" s="18">
        <v>233</v>
      </c>
      <c r="D20" s="18">
        <v>233</v>
      </c>
      <c r="E20" s="18">
        <v>0</v>
      </c>
      <c r="F20" s="18">
        <v>0</v>
      </c>
      <c r="G20" s="49"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55"/>
      <c r="L20" s="2"/>
      <c r="M20" s="2"/>
    </row>
    <row r="21" spans="1:13" s="64" customFormat="1" ht="15">
      <c r="A21" s="4" t="s">
        <v>9</v>
      </c>
      <c r="B21" s="18">
        <v>235</v>
      </c>
      <c r="C21" s="18">
        <v>233</v>
      </c>
      <c r="D21" s="18">
        <v>233</v>
      </c>
      <c r="E21" s="18">
        <v>19</v>
      </c>
      <c r="F21" s="18">
        <v>15</v>
      </c>
      <c r="G21" s="49">
        <v>22</v>
      </c>
      <c r="H21" s="18">
        <f t="shared" si="1"/>
        <v>4465</v>
      </c>
      <c r="I21" s="18">
        <f t="shared" si="1"/>
        <v>3495</v>
      </c>
      <c r="J21" s="18">
        <f t="shared" si="1"/>
        <v>5126</v>
      </c>
      <c r="K21" s="55"/>
      <c r="L21" s="2"/>
      <c r="M21" s="2"/>
    </row>
    <row r="22" spans="5:13" ht="15">
      <c r="E22" s="18">
        <f>SUM(E14:E21)</f>
        <v>124</v>
      </c>
      <c r="F22" s="1">
        <f>SUM(F14:F21)</f>
        <v>141</v>
      </c>
      <c r="G22" s="1">
        <f>SUM(G14:G21)</f>
        <v>138</v>
      </c>
      <c r="H22" s="1">
        <f>SUM(H14:H19)</f>
        <v>24675</v>
      </c>
      <c r="I22" s="1">
        <f>SUM(I14:I19)</f>
        <v>29358</v>
      </c>
      <c r="J22" s="29">
        <f>SUM(J14:J19)</f>
        <v>27028</v>
      </c>
      <c r="K22" s="1">
        <f>SUM(H22:J22)</f>
        <v>81061</v>
      </c>
      <c r="L22" s="1">
        <v>1000000</v>
      </c>
      <c r="M22" s="1">
        <f>K22/L22</f>
        <v>0.081061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9.421875" style="0" customWidth="1"/>
    <col min="13" max="13" width="10.140625" style="0" bestFit="1" customWidth="1"/>
  </cols>
  <sheetData>
    <row r="1" spans="1:4" ht="15">
      <c r="A1" s="1" t="s">
        <v>118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10"/>
      <c r="N2" s="10"/>
    </row>
    <row r="3" spans="1:10" ht="15">
      <c r="A3" s="3" t="s">
        <v>1</v>
      </c>
      <c r="B3" s="3">
        <v>223</v>
      </c>
      <c r="C3" s="3">
        <v>226</v>
      </c>
      <c r="D3" s="3">
        <v>227</v>
      </c>
      <c r="E3" s="3"/>
      <c r="F3" s="3"/>
      <c r="G3" s="30"/>
      <c r="H3" s="3"/>
      <c r="I3" s="3"/>
      <c r="J3" s="3"/>
    </row>
    <row r="4" spans="1:13" ht="15">
      <c r="A4" s="3" t="s">
        <v>2</v>
      </c>
      <c r="B4" s="66">
        <v>223</v>
      </c>
      <c r="C4" s="66">
        <v>226</v>
      </c>
      <c r="D4" s="66">
        <v>227</v>
      </c>
      <c r="E4" s="3">
        <v>136</v>
      </c>
      <c r="F4" s="3">
        <v>90</v>
      </c>
      <c r="G4" s="30">
        <v>140</v>
      </c>
      <c r="H4" s="3">
        <f aca="true" t="shared" si="0" ref="H4:J8">B4*E4</f>
        <v>30328</v>
      </c>
      <c r="I4" s="3">
        <f t="shared" si="0"/>
        <v>20340</v>
      </c>
      <c r="J4" s="3">
        <f t="shared" si="0"/>
        <v>31780</v>
      </c>
      <c r="M4" s="60">
        <v>43477</v>
      </c>
    </row>
    <row r="5" spans="1:10" ht="15">
      <c r="A5" s="3" t="s">
        <v>5</v>
      </c>
      <c r="B5" s="66">
        <v>223</v>
      </c>
      <c r="C5" s="66">
        <v>226</v>
      </c>
      <c r="D5" s="66">
        <v>227</v>
      </c>
      <c r="E5" s="3">
        <v>296</v>
      </c>
      <c r="F5" s="3">
        <v>306</v>
      </c>
      <c r="G5" s="30">
        <v>234</v>
      </c>
      <c r="H5" s="3">
        <f t="shared" si="0"/>
        <v>66008</v>
      </c>
      <c r="I5" s="3">
        <f t="shared" si="0"/>
        <v>69156</v>
      </c>
      <c r="J5" s="3">
        <f t="shared" si="0"/>
        <v>53118</v>
      </c>
    </row>
    <row r="6" spans="1:10" ht="15">
      <c r="A6" s="3" t="s">
        <v>6</v>
      </c>
      <c r="B6" s="66">
        <v>223</v>
      </c>
      <c r="C6" s="66">
        <v>226</v>
      </c>
      <c r="D6" s="66">
        <v>227</v>
      </c>
      <c r="E6" s="3">
        <v>0</v>
      </c>
      <c r="F6" s="3">
        <v>2</v>
      </c>
      <c r="G6" s="30">
        <v>2</v>
      </c>
      <c r="H6" s="3">
        <f t="shared" si="0"/>
        <v>0</v>
      </c>
      <c r="I6" s="3">
        <f t="shared" si="0"/>
        <v>452</v>
      </c>
      <c r="J6" s="3">
        <f t="shared" si="0"/>
        <v>454</v>
      </c>
    </row>
    <row r="7" spans="1:10" ht="15">
      <c r="A7" s="4" t="s">
        <v>8</v>
      </c>
      <c r="B7" s="66">
        <v>223</v>
      </c>
      <c r="C7" s="66">
        <v>226</v>
      </c>
      <c r="D7" s="66">
        <v>227</v>
      </c>
      <c r="E7" s="3">
        <v>260</v>
      </c>
      <c r="F7" s="3">
        <v>360</v>
      </c>
      <c r="G7" s="30">
        <v>280</v>
      </c>
      <c r="H7" s="3">
        <f t="shared" si="0"/>
        <v>57980</v>
      </c>
      <c r="I7" s="3">
        <f t="shared" si="0"/>
        <v>81360</v>
      </c>
      <c r="J7" s="3">
        <f t="shared" si="0"/>
        <v>63560</v>
      </c>
    </row>
    <row r="8" spans="1:13" ht="15">
      <c r="A8" s="4" t="s">
        <v>9</v>
      </c>
      <c r="B8" s="66">
        <v>223</v>
      </c>
      <c r="C8" s="66">
        <v>226</v>
      </c>
      <c r="D8" s="66">
        <v>227</v>
      </c>
      <c r="E8" s="3">
        <v>160</v>
      </c>
      <c r="F8" s="3">
        <v>10</v>
      </c>
      <c r="G8" s="30">
        <v>3</v>
      </c>
      <c r="H8" s="3">
        <f t="shared" si="0"/>
        <v>35680</v>
      </c>
      <c r="I8" s="3">
        <f t="shared" si="0"/>
        <v>2260</v>
      </c>
      <c r="J8" s="3">
        <f t="shared" si="0"/>
        <v>681</v>
      </c>
      <c r="K8" s="1" t="s">
        <v>242</v>
      </c>
      <c r="L8" s="1" t="s">
        <v>243</v>
      </c>
      <c r="M8" s="1" t="s">
        <v>248</v>
      </c>
    </row>
    <row r="9" spans="1:13" ht="15">
      <c r="A9" s="4" t="s">
        <v>179</v>
      </c>
      <c r="B9" s="66">
        <v>223</v>
      </c>
      <c r="C9" s="66">
        <v>226</v>
      </c>
      <c r="D9" s="66">
        <v>227</v>
      </c>
      <c r="E9" s="1">
        <f>SUM(E4:E8)</f>
        <v>852</v>
      </c>
      <c r="F9" s="1">
        <f>SUM(F4:F8)</f>
        <v>768</v>
      </c>
      <c r="G9" s="1">
        <f>SUM(G4:G8)</f>
        <v>659</v>
      </c>
      <c r="H9" s="1">
        <f>B9*E9</f>
        <v>189996</v>
      </c>
      <c r="I9" s="1">
        <f>C9*F9</f>
        <v>173568</v>
      </c>
      <c r="J9" s="1">
        <f>D9*G9</f>
        <v>149593</v>
      </c>
      <c r="K9" s="1">
        <f>SUM(H9:J9)</f>
        <v>513157</v>
      </c>
      <c r="L9" s="1">
        <v>630000</v>
      </c>
      <c r="M9" s="1">
        <f>K9/L9</f>
        <v>0.8145349206349206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57421875" style="0" customWidth="1"/>
    <col min="13" max="13" width="10.140625" style="0" bestFit="1" customWidth="1"/>
  </cols>
  <sheetData>
    <row r="1" spans="1:4" ht="15">
      <c r="A1" s="1" t="s">
        <v>119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61">
        <v>43522</v>
      </c>
      <c r="N2" s="10"/>
    </row>
    <row r="3" spans="1:10" ht="15">
      <c r="A3" s="3" t="s">
        <v>1</v>
      </c>
      <c r="B3" s="3">
        <v>232</v>
      </c>
      <c r="C3" s="3">
        <v>223</v>
      </c>
      <c r="D3" s="3">
        <v>230</v>
      </c>
      <c r="E3" s="3"/>
      <c r="F3" s="3"/>
      <c r="G3" s="30"/>
      <c r="H3" s="3"/>
      <c r="I3" s="3"/>
      <c r="J3" s="3"/>
    </row>
    <row r="4" spans="1:10" ht="15">
      <c r="A4" s="3" t="s">
        <v>3</v>
      </c>
      <c r="B4" s="66">
        <v>232</v>
      </c>
      <c r="C4" s="66">
        <v>223</v>
      </c>
      <c r="D4" s="66">
        <v>230</v>
      </c>
      <c r="E4" s="3">
        <v>130</v>
      </c>
      <c r="F4" s="3">
        <v>153</v>
      </c>
      <c r="G4" s="30">
        <v>157</v>
      </c>
      <c r="H4" s="3">
        <f aca="true" t="shared" si="0" ref="H4:J7">B4*E4</f>
        <v>30160</v>
      </c>
      <c r="I4" s="3">
        <f t="shared" si="0"/>
        <v>34119</v>
      </c>
      <c r="J4" s="3">
        <f t="shared" si="0"/>
        <v>36110</v>
      </c>
    </row>
    <row r="5" spans="1:10" ht="15">
      <c r="A5" s="3" t="s">
        <v>5</v>
      </c>
      <c r="B5" s="66">
        <v>232</v>
      </c>
      <c r="C5" s="66">
        <v>223</v>
      </c>
      <c r="D5" s="66">
        <v>230</v>
      </c>
      <c r="E5" s="3">
        <v>130</v>
      </c>
      <c r="F5" s="3">
        <v>133</v>
      </c>
      <c r="G5" s="30">
        <v>91</v>
      </c>
      <c r="H5" s="3">
        <f t="shared" si="0"/>
        <v>30160</v>
      </c>
      <c r="I5" s="3">
        <f t="shared" si="0"/>
        <v>29659</v>
      </c>
      <c r="J5" s="3">
        <f t="shared" si="0"/>
        <v>20930</v>
      </c>
    </row>
    <row r="6" spans="1:10" ht="15">
      <c r="A6" s="3" t="s">
        <v>7</v>
      </c>
      <c r="B6" s="66">
        <v>232</v>
      </c>
      <c r="C6" s="66">
        <v>223</v>
      </c>
      <c r="D6" s="66">
        <v>230</v>
      </c>
      <c r="E6" s="3">
        <v>33</v>
      </c>
      <c r="F6" s="3">
        <v>61</v>
      </c>
      <c r="G6" s="30">
        <v>18</v>
      </c>
      <c r="H6" s="3">
        <f t="shared" si="0"/>
        <v>7656</v>
      </c>
      <c r="I6" s="3">
        <f t="shared" si="0"/>
        <v>13603</v>
      </c>
      <c r="J6" s="3">
        <f t="shared" si="0"/>
        <v>4140</v>
      </c>
    </row>
    <row r="7" spans="1:13" ht="15">
      <c r="A7" s="3" t="s">
        <v>9</v>
      </c>
      <c r="B7" s="66">
        <v>232</v>
      </c>
      <c r="C7" s="66">
        <v>223</v>
      </c>
      <c r="D7" s="66">
        <v>230</v>
      </c>
      <c r="E7" s="3">
        <v>18</v>
      </c>
      <c r="F7" s="3">
        <v>30</v>
      </c>
      <c r="G7" s="30">
        <v>14</v>
      </c>
      <c r="H7" s="3">
        <f t="shared" si="0"/>
        <v>4176</v>
      </c>
      <c r="I7" s="3">
        <f t="shared" si="0"/>
        <v>6690</v>
      </c>
      <c r="J7" s="3">
        <f t="shared" si="0"/>
        <v>3220</v>
      </c>
      <c r="K7" s="1" t="s">
        <v>242</v>
      </c>
      <c r="L7" s="1" t="s">
        <v>243</v>
      </c>
      <c r="M7" s="1" t="s">
        <v>248</v>
      </c>
    </row>
    <row r="8" spans="1:13" ht="15">
      <c r="A8" s="3"/>
      <c r="B8" s="3"/>
      <c r="C8" s="3"/>
      <c r="D8" s="3"/>
      <c r="E8" s="3"/>
      <c r="F8" s="3"/>
      <c r="G8" s="30"/>
      <c r="H8" s="3">
        <f>SUM(H4:H7)</f>
        <v>72152</v>
      </c>
      <c r="I8" s="3">
        <f>SUM(I4:I7)</f>
        <v>84071</v>
      </c>
      <c r="J8" s="3">
        <f>SUM(J4:J7)</f>
        <v>64400</v>
      </c>
      <c r="K8" s="1">
        <f>SUM(H8:J8)</f>
        <v>220623</v>
      </c>
      <c r="L8" s="1">
        <v>320000</v>
      </c>
      <c r="M8" s="1">
        <f>K8/L8</f>
        <v>0.689446875</v>
      </c>
    </row>
    <row r="9" spans="1:10" ht="15">
      <c r="A9" s="3" t="s">
        <v>18</v>
      </c>
      <c r="B9" s="3">
        <v>227</v>
      </c>
      <c r="C9" s="3">
        <v>236</v>
      </c>
      <c r="D9" s="3">
        <v>228</v>
      </c>
      <c r="E9" s="3"/>
      <c r="F9" s="3"/>
      <c r="G9" s="30"/>
      <c r="H9" s="3"/>
      <c r="I9" s="3"/>
      <c r="J9" s="3"/>
    </row>
    <row r="10" spans="1:10" ht="15">
      <c r="A10" s="3" t="s">
        <v>3</v>
      </c>
      <c r="B10" s="66">
        <v>227</v>
      </c>
      <c r="C10" s="66">
        <v>236</v>
      </c>
      <c r="D10" s="66">
        <v>228</v>
      </c>
      <c r="E10" s="3">
        <v>0</v>
      </c>
      <c r="F10" s="3">
        <v>0</v>
      </c>
      <c r="G10" s="30">
        <v>0</v>
      </c>
      <c r="H10" s="3">
        <f aca="true" t="shared" si="1" ref="H10:J14">B10*E10</f>
        <v>0</v>
      </c>
      <c r="I10" s="3">
        <f t="shared" si="1"/>
        <v>0</v>
      </c>
      <c r="J10" s="3">
        <f t="shared" si="1"/>
        <v>0</v>
      </c>
    </row>
    <row r="11" spans="1:10" ht="15">
      <c r="A11" s="3" t="s">
        <v>4</v>
      </c>
      <c r="B11" s="66">
        <v>227</v>
      </c>
      <c r="C11" s="66">
        <v>236</v>
      </c>
      <c r="D11" s="66">
        <v>228</v>
      </c>
      <c r="E11" s="3">
        <v>0</v>
      </c>
      <c r="F11" s="3">
        <v>0</v>
      </c>
      <c r="G11" s="30"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</row>
    <row r="12" spans="1:10" ht="15">
      <c r="A12" s="4" t="s">
        <v>5</v>
      </c>
      <c r="B12" s="66">
        <v>227</v>
      </c>
      <c r="C12" s="66">
        <v>236</v>
      </c>
      <c r="D12" s="66">
        <v>228</v>
      </c>
      <c r="E12" s="3">
        <v>60</v>
      </c>
      <c r="F12" s="3">
        <v>34</v>
      </c>
      <c r="G12" s="30">
        <v>99</v>
      </c>
      <c r="H12" s="3">
        <f t="shared" si="1"/>
        <v>13620</v>
      </c>
      <c r="I12" s="3">
        <f t="shared" si="1"/>
        <v>8024</v>
      </c>
      <c r="J12" s="3">
        <f t="shared" si="1"/>
        <v>22572</v>
      </c>
    </row>
    <row r="13" spans="1:10" ht="15">
      <c r="A13" s="4" t="s">
        <v>6</v>
      </c>
      <c r="B13" s="66">
        <v>227</v>
      </c>
      <c r="C13" s="66">
        <v>236</v>
      </c>
      <c r="D13" s="66">
        <v>228</v>
      </c>
      <c r="E13" s="3">
        <v>19</v>
      </c>
      <c r="F13" s="3">
        <v>0</v>
      </c>
      <c r="G13" s="30">
        <v>6</v>
      </c>
      <c r="H13" s="3">
        <f t="shared" si="1"/>
        <v>4313</v>
      </c>
      <c r="I13" s="3">
        <f t="shared" si="1"/>
        <v>0</v>
      </c>
      <c r="J13" s="3">
        <f t="shared" si="1"/>
        <v>1368</v>
      </c>
    </row>
    <row r="14" spans="1:10" ht="15">
      <c r="A14" s="4" t="s">
        <v>9</v>
      </c>
      <c r="B14" s="66">
        <v>227</v>
      </c>
      <c r="C14" s="66">
        <v>236</v>
      </c>
      <c r="D14" s="66">
        <v>228</v>
      </c>
      <c r="E14" s="3">
        <v>1</v>
      </c>
      <c r="F14" s="3">
        <v>2</v>
      </c>
      <c r="G14" s="30">
        <v>0</v>
      </c>
      <c r="H14" s="3">
        <f t="shared" si="1"/>
        <v>227</v>
      </c>
      <c r="I14" s="3">
        <f t="shared" si="1"/>
        <v>472</v>
      </c>
      <c r="J14" s="3">
        <f t="shared" si="1"/>
        <v>0</v>
      </c>
    </row>
    <row r="15" spans="5:13" ht="15">
      <c r="E15" s="1">
        <f aca="true" t="shared" si="2" ref="E15:J15">SUM(E10:E14)</f>
        <v>80</v>
      </c>
      <c r="F15" s="1">
        <f t="shared" si="2"/>
        <v>36</v>
      </c>
      <c r="G15" s="1">
        <f t="shared" si="2"/>
        <v>105</v>
      </c>
      <c r="H15" s="1">
        <f t="shared" si="2"/>
        <v>18160</v>
      </c>
      <c r="I15" s="1">
        <f t="shared" si="2"/>
        <v>8496</v>
      </c>
      <c r="J15" s="1">
        <f t="shared" si="2"/>
        <v>23940</v>
      </c>
      <c r="K15" s="1">
        <f>SUM(H15:J15)</f>
        <v>50596</v>
      </c>
      <c r="L15" s="1">
        <v>320000</v>
      </c>
      <c r="M15" s="1">
        <f>K15/L15</f>
        <v>0.1581125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9.140625" style="0" customWidth="1"/>
  </cols>
  <sheetData>
    <row r="1" spans="1:4" ht="15">
      <c r="A1" s="1" t="s">
        <v>120</v>
      </c>
      <c r="B1" s="1"/>
      <c r="C1" s="1"/>
      <c r="D1" s="1"/>
    </row>
    <row r="2" spans="1:14" ht="15">
      <c r="A2" s="3" t="s">
        <v>0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0" t="s">
        <v>25</v>
      </c>
      <c r="H2" s="3" t="s">
        <v>239</v>
      </c>
      <c r="I2" s="3" t="s">
        <v>240</v>
      </c>
      <c r="J2" s="3" t="s">
        <v>241</v>
      </c>
      <c r="K2" s="43"/>
      <c r="L2" s="10"/>
      <c r="M2" s="10" t="s">
        <v>362</v>
      </c>
      <c r="N2" s="10"/>
    </row>
    <row r="3" spans="1:10" ht="15">
      <c r="A3" s="3" t="s">
        <v>1</v>
      </c>
      <c r="B3" s="4">
        <v>234</v>
      </c>
      <c r="C3" s="4">
        <v>235</v>
      </c>
      <c r="D3" s="4">
        <v>232</v>
      </c>
      <c r="E3" s="4"/>
      <c r="F3" s="4"/>
      <c r="G3" s="47"/>
      <c r="H3" s="4"/>
      <c r="I3" s="4"/>
      <c r="J3" s="4"/>
    </row>
    <row r="4" spans="1:10" ht="15">
      <c r="A4" s="3" t="s">
        <v>2</v>
      </c>
      <c r="B4" s="4">
        <v>234</v>
      </c>
      <c r="C4" s="4">
        <v>235</v>
      </c>
      <c r="D4" s="4">
        <v>232</v>
      </c>
      <c r="E4" s="4">
        <v>4</v>
      </c>
      <c r="F4" s="4">
        <v>6</v>
      </c>
      <c r="G4" s="47">
        <v>9</v>
      </c>
      <c r="H4" s="4">
        <f>B4*E4</f>
        <v>936</v>
      </c>
      <c r="I4" s="4">
        <f>C4*F4</f>
        <v>1410</v>
      </c>
      <c r="J4" s="4">
        <f>D4*G4</f>
        <v>2088</v>
      </c>
    </row>
    <row r="5" spans="1:10" ht="15">
      <c r="A5" s="3" t="s">
        <v>3</v>
      </c>
      <c r="B5" s="4">
        <v>234</v>
      </c>
      <c r="C5" s="4">
        <v>235</v>
      </c>
      <c r="D5" s="4">
        <v>232</v>
      </c>
      <c r="E5" s="4">
        <v>114</v>
      </c>
      <c r="F5" s="4">
        <v>113</v>
      </c>
      <c r="G5" s="47">
        <v>72</v>
      </c>
      <c r="H5" s="4">
        <f>B5*E5</f>
        <v>26676</v>
      </c>
      <c r="I5" s="4">
        <f>C5*F5</f>
        <v>26555</v>
      </c>
      <c r="J5" s="4">
        <f>D5*G5</f>
        <v>16704</v>
      </c>
    </row>
    <row r="6" spans="1:10" ht="15">
      <c r="A6" s="3" t="s">
        <v>5</v>
      </c>
      <c r="B6" s="4">
        <v>234</v>
      </c>
      <c r="C6" s="4">
        <v>235</v>
      </c>
      <c r="D6" s="4">
        <v>232</v>
      </c>
      <c r="E6" s="4">
        <v>3</v>
      </c>
      <c r="F6" s="4">
        <v>15</v>
      </c>
      <c r="G6" s="47">
        <v>10</v>
      </c>
      <c r="H6" s="4">
        <f>B6*E6</f>
        <v>702</v>
      </c>
      <c r="I6" s="4">
        <f>C6*F6</f>
        <v>3525</v>
      </c>
      <c r="J6" s="4">
        <f>D6*G6</f>
        <v>2320</v>
      </c>
    </row>
    <row r="7" spans="1:10" ht="15">
      <c r="A7" s="3" t="s">
        <v>6</v>
      </c>
      <c r="B7" s="4">
        <v>234</v>
      </c>
      <c r="C7" s="4">
        <v>235</v>
      </c>
      <c r="D7" s="4">
        <v>232</v>
      </c>
      <c r="E7" s="4">
        <v>18</v>
      </c>
      <c r="F7" s="4">
        <v>30</v>
      </c>
      <c r="G7" s="47">
        <v>38</v>
      </c>
      <c r="H7" s="4">
        <f aca="true" t="shared" si="0" ref="H7:J9">B7*E7</f>
        <v>4212</v>
      </c>
      <c r="I7" s="4">
        <f t="shared" si="0"/>
        <v>7050</v>
      </c>
      <c r="J7" s="4">
        <f>D7*G7</f>
        <v>8816</v>
      </c>
    </row>
    <row r="8" spans="1:10" ht="15">
      <c r="A8" s="3" t="s">
        <v>7</v>
      </c>
      <c r="B8" s="4">
        <v>234</v>
      </c>
      <c r="C8" s="4">
        <v>235</v>
      </c>
      <c r="D8" s="4">
        <v>232</v>
      </c>
      <c r="E8" s="4">
        <v>0</v>
      </c>
      <c r="F8" s="4">
        <v>0</v>
      </c>
      <c r="G8" s="47"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</row>
    <row r="9" spans="1:13" ht="15">
      <c r="A9" s="3" t="s">
        <v>9</v>
      </c>
      <c r="B9" s="4">
        <v>234</v>
      </c>
      <c r="C9" s="4">
        <v>235</v>
      </c>
      <c r="D9" s="4">
        <v>232</v>
      </c>
      <c r="E9" s="4">
        <v>77</v>
      </c>
      <c r="F9" s="4">
        <v>92</v>
      </c>
      <c r="G9" s="47">
        <v>109</v>
      </c>
      <c r="H9" s="4">
        <f t="shared" si="0"/>
        <v>18018</v>
      </c>
      <c r="I9" s="4">
        <f t="shared" si="0"/>
        <v>21620</v>
      </c>
      <c r="J9" s="4">
        <f t="shared" si="0"/>
        <v>25288</v>
      </c>
      <c r="K9" s="1" t="s">
        <v>242</v>
      </c>
      <c r="L9" s="1" t="s">
        <v>243</v>
      </c>
      <c r="M9" s="1" t="s">
        <v>248</v>
      </c>
    </row>
    <row r="10" spans="1:13" ht="15">
      <c r="A10" s="3"/>
      <c r="B10" s="4"/>
      <c r="C10" s="4"/>
      <c r="D10" s="4"/>
      <c r="E10" s="4"/>
      <c r="F10" s="4"/>
      <c r="G10" s="47"/>
      <c r="H10" s="4">
        <f>SUM(H5:H9)</f>
        <v>49608</v>
      </c>
      <c r="I10" s="4">
        <f>SUM(I5:I9)</f>
        <v>58750</v>
      </c>
      <c r="J10" s="4">
        <f>SUM(J5:J9)</f>
        <v>53128</v>
      </c>
      <c r="K10" s="1">
        <f>SUM(H10:J10)</f>
        <v>161486</v>
      </c>
      <c r="L10" s="1">
        <v>1000000</v>
      </c>
      <c r="M10" s="1">
        <f>K10/L10</f>
        <v>0.161486</v>
      </c>
    </row>
    <row r="11" spans="1:10" ht="15">
      <c r="A11" s="3" t="s">
        <v>18</v>
      </c>
      <c r="B11" s="4">
        <v>234</v>
      </c>
      <c r="C11" s="4">
        <v>235</v>
      </c>
      <c r="D11" s="4">
        <v>232</v>
      </c>
      <c r="E11" s="4"/>
      <c r="F11" s="4"/>
      <c r="G11" s="47"/>
      <c r="H11" s="4"/>
      <c r="I11" s="4"/>
      <c r="J11" s="4"/>
    </row>
    <row r="12" spans="1:10" ht="15">
      <c r="A12" s="3" t="s">
        <v>2</v>
      </c>
      <c r="B12" s="4">
        <v>234</v>
      </c>
      <c r="C12" s="4">
        <v>235</v>
      </c>
      <c r="D12" s="4">
        <v>232</v>
      </c>
      <c r="E12" s="4">
        <v>58</v>
      </c>
      <c r="F12" s="4">
        <v>42</v>
      </c>
      <c r="G12" s="47">
        <v>33</v>
      </c>
      <c r="H12" s="4">
        <f aca="true" t="shared" si="1" ref="H12:J18">B12*E12</f>
        <v>13572</v>
      </c>
      <c r="I12" s="4">
        <f t="shared" si="1"/>
        <v>9870</v>
      </c>
      <c r="J12" s="4">
        <f t="shared" si="1"/>
        <v>7656</v>
      </c>
    </row>
    <row r="13" spans="1:10" ht="15">
      <c r="A13" s="3" t="s">
        <v>3</v>
      </c>
      <c r="B13" s="4">
        <v>234</v>
      </c>
      <c r="C13" s="4">
        <v>235</v>
      </c>
      <c r="D13" s="4">
        <v>232</v>
      </c>
      <c r="E13" s="4">
        <v>63</v>
      </c>
      <c r="F13" s="4">
        <v>60</v>
      </c>
      <c r="G13" s="47">
        <v>83</v>
      </c>
      <c r="H13" s="4">
        <f t="shared" si="1"/>
        <v>14742</v>
      </c>
      <c r="I13" s="4">
        <f t="shared" si="1"/>
        <v>14100</v>
      </c>
      <c r="J13" s="4">
        <f t="shared" si="1"/>
        <v>19256</v>
      </c>
    </row>
    <row r="14" spans="1:10" ht="15">
      <c r="A14" s="4" t="s">
        <v>4</v>
      </c>
      <c r="B14" s="4">
        <v>234</v>
      </c>
      <c r="C14" s="4">
        <v>235</v>
      </c>
      <c r="D14" s="4">
        <v>232</v>
      </c>
      <c r="E14" s="4">
        <v>0</v>
      </c>
      <c r="F14" s="4">
        <v>0</v>
      </c>
      <c r="G14" s="47"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</row>
    <row r="15" spans="1:10" ht="15">
      <c r="A15" s="4" t="s">
        <v>5</v>
      </c>
      <c r="B15" s="4">
        <v>234</v>
      </c>
      <c r="C15" s="4">
        <v>235</v>
      </c>
      <c r="D15" s="4">
        <v>232</v>
      </c>
      <c r="E15" s="4">
        <v>74</v>
      </c>
      <c r="F15" s="4">
        <v>140</v>
      </c>
      <c r="G15" s="47">
        <v>75</v>
      </c>
      <c r="H15" s="4">
        <f t="shared" si="1"/>
        <v>17316</v>
      </c>
      <c r="I15" s="4">
        <f t="shared" si="1"/>
        <v>32900</v>
      </c>
      <c r="J15" s="4">
        <f t="shared" si="1"/>
        <v>17400</v>
      </c>
    </row>
    <row r="16" spans="1:10" ht="15">
      <c r="A16" s="4" t="s">
        <v>6</v>
      </c>
      <c r="B16" s="4">
        <v>234</v>
      </c>
      <c r="C16" s="4">
        <v>235</v>
      </c>
      <c r="D16" s="4">
        <v>232</v>
      </c>
      <c r="E16" s="4">
        <v>9</v>
      </c>
      <c r="F16" s="4">
        <v>7</v>
      </c>
      <c r="G16" s="47">
        <v>4</v>
      </c>
      <c r="H16" s="4">
        <f t="shared" si="1"/>
        <v>2106</v>
      </c>
      <c r="I16" s="4">
        <f t="shared" si="1"/>
        <v>1645</v>
      </c>
      <c r="J16" s="4">
        <f t="shared" si="1"/>
        <v>928</v>
      </c>
    </row>
    <row r="17" spans="1:10" ht="15">
      <c r="A17" s="4" t="s">
        <v>7</v>
      </c>
      <c r="B17" s="4">
        <v>234</v>
      </c>
      <c r="C17" s="4">
        <v>235</v>
      </c>
      <c r="D17" s="4">
        <v>232</v>
      </c>
      <c r="E17" s="4">
        <v>4</v>
      </c>
      <c r="F17" s="4">
        <v>20</v>
      </c>
      <c r="G17" s="47">
        <v>3</v>
      </c>
      <c r="H17" s="4">
        <f t="shared" si="1"/>
        <v>936</v>
      </c>
      <c r="I17" s="4">
        <f t="shared" si="1"/>
        <v>4700</v>
      </c>
      <c r="J17" s="4">
        <f t="shared" si="1"/>
        <v>696</v>
      </c>
    </row>
    <row r="18" spans="1:10" ht="15">
      <c r="A18" s="4" t="s">
        <v>8</v>
      </c>
      <c r="B18" s="4">
        <v>234</v>
      </c>
      <c r="C18" s="4">
        <v>235</v>
      </c>
      <c r="D18" s="4">
        <v>232</v>
      </c>
      <c r="E18" s="4">
        <v>5</v>
      </c>
      <c r="F18" s="4">
        <v>3</v>
      </c>
      <c r="G18" s="47">
        <v>2</v>
      </c>
      <c r="H18" s="4">
        <f t="shared" si="1"/>
        <v>1170</v>
      </c>
      <c r="I18" s="4">
        <f t="shared" si="1"/>
        <v>705</v>
      </c>
      <c r="J18" s="4">
        <f t="shared" si="1"/>
        <v>464</v>
      </c>
    </row>
    <row r="19" spans="5:13" ht="15">
      <c r="E19" s="1">
        <f aca="true" t="shared" si="2" ref="E19:J19">SUM(E12:E18)</f>
        <v>213</v>
      </c>
      <c r="F19" s="1">
        <f t="shared" si="2"/>
        <v>272</v>
      </c>
      <c r="G19" s="1">
        <f t="shared" si="2"/>
        <v>200</v>
      </c>
      <c r="H19" s="1">
        <f t="shared" si="2"/>
        <v>49842</v>
      </c>
      <c r="I19" s="1">
        <f t="shared" si="2"/>
        <v>63920</v>
      </c>
      <c r="J19" s="1">
        <f t="shared" si="2"/>
        <v>46400</v>
      </c>
      <c r="K19" s="1">
        <f>SUM(H19:J19)</f>
        <v>160162</v>
      </c>
      <c r="L19" s="1">
        <v>1000000</v>
      </c>
      <c r="M19" s="1">
        <f>K19/L19</f>
        <v>0.160162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2019-02-27T11:29:48Z</dcterms:modified>
  <cp:category/>
  <cp:version/>
  <cp:contentType/>
  <cp:contentStatus/>
</cp:coreProperties>
</file>