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90" yWindow="255" windowWidth="18750" windowHeight="5445" tabRatio="840" activeTab="0"/>
  </bookViews>
  <sheets>
    <sheet name="ТП-5222 Исаково" sheetId="1" r:id="rId1"/>
    <sheet name="КТП-6 Старосмолинский" sheetId="2" r:id="rId2"/>
    <sheet name="ТП-2639" sheetId="3" r:id="rId3"/>
    <sheet name="РП-110" sheetId="4" r:id="rId4"/>
    <sheet name="ТП-3534" sheetId="5" r:id="rId5"/>
    <sheet name="ТП-3590" sheetId="6" r:id="rId6"/>
    <sheet name="ТП-4059" sheetId="7" r:id="rId7"/>
    <sheet name="ТП-3544" sheetId="8" r:id="rId8"/>
    <sheet name="РП-10" sheetId="9" r:id="rId9"/>
    <sheet name="ТП-3548" sheetId="10" r:id="rId10"/>
    <sheet name="ТП-3549" sheetId="11" r:id="rId11"/>
    <sheet name="ТП-3569" sheetId="12" r:id="rId12"/>
    <sheet name="ТП-2640" sheetId="13" r:id="rId13"/>
    <sheet name="РП-42" sheetId="14" r:id="rId14"/>
    <sheet name="ТП-3521" sheetId="15" r:id="rId15"/>
    <sheet name="ТП-3401" sheetId="16" r:id="rId16"/>
    <sheet name="ТП-2381" sheetId="17" r:id="rId17"/>
    <sheet name="ТП-2380" sheetId="18" r:id="rId18"/>
    <sheet name="КТП-11 км" sheetId="19" r:id="rId19"/>
    <sheet name="ТП-2326" sheetId="20" r:id="rId20"/>
    <sheet name="ТП-68А" sheetId="21" r:id="rId21"/>
    <sheet name="ТП-68" sheetId="22" r:id="rId22"/>
    <sheet name="ТП-2081" sheetId="23" r:id="rId23"/>
    <sheet name="ТП-2082" sheetId="24" r:id="rId24"/>
    <sheet name="ТП-2115" sheetId="25" r:id="rId25"/>
    <sheet name="ТП-1202" sheetId="26" r:id="rId26"/>
    <sheet name="ТП-4211" sheetId="27" r:id="rId27"/>
    <sheet name="ТП-2468" sheetId="28" r:id="rId28"/>
    <sheet name="ТП-4185" sheetId="29" r:id="rId29"/>
    <sheet name="ТП-4449" sheetId="30" r:id="rId30"/>
    <sheet name="ТП-4162" sheetId="31" r:id="rId31"/>
    <sheet name="ТП-4184" sheetId="32" r:id="rId32"/>
    <sheet name="ТП-Фидерный пункт" sheetId="33" r:id="rId33"/>
    <sheet name="ТП-1К" sheetId="34" r:id="rId34"/>
    <sheet name="ТП-2К" sheetId="35" r:id="rId35"/>
    <sheet name="КТП-400 Фатеевка" sheetId="36" r:id="rId36"/>
    <sheet name="ТП-3К" sheetId="37" r:id="rId37"/>
    <sheet name="ТП-4К" sheetId="38" r:id="rId38"/>
    <sheet name="ТП-6К" sheetId="39" r:id="rId39"/>
    <sheet name="ТП-8К" sheetId="40" r:id="rId40"/>
    <sheet name="ТП-10К" sheetId="41" r:id="rId41"/>
    <sheet name="ТП-11К" sheetId="42" r:id="rId42"/>
    <sheet name="ТП-12К" sheetId="43" r:id="rId43"/>
    <sheet name="ТП-13К" sheetId="44" r:id="rId44"/>
    <sheet name="ТП-17К" sheetId="45" r:id="rId45"/>
    <sheet name="ТП-Самстрой" sheetId="46" r:id="rId46"/>
    <sheet name="КТП-23" sheetId="47" r:id="rId47"/>
    <sheet name="КТП-24" sheetId="48" r:id="rId48"/>
    <sheet name="ТП-18" sheetId="49" r:id="rId49"/>
    <sheet name="ТП-17" sheetId="50" r:id="rId50"/>
    <sheet name="ТП-16 Сигнал" sheetId="51" r:id="rId51"/>
    <sheet name="ТП-12" sheetId="52" r:id="rId52"/>
    <sheet name="ТП-13" sheetId="53" r:id="rId53"/>
    <sheet name="ТП-10" sheetId="54" r:id="rId54"/>
    <sheet name="ТП-9" sheetId="55" r:id="rId55"/>
    <sheet name="ТП-8" sheetId="56" r:id="rId56"/>
    <sheet name="ТП-7" sheetId="57" r:id="rId57"/>
    <sheet name="ТП-3А" sheetId="58" r:id="rId58"/>
    <sheet name="ТП-2А" sheetId="59" r:id="rId59"/>
    <sheet name="РП-25" sheetId="60" r:id="rId60"/>
    <sheet name="ТП-5777" sheetId="61" r:id="rId61"/>
    <sheet name="ТП-5647" sheetId="62" r:id="rId62"/>
    <sheet name="ТП-5621" sheetId="63" r:id="rId63"/>
    <sheet name="ТП-5662" sheetId="64" r:id="rId64"/>
    <sheet name="ТП-5671" sheetId="65" r:id="rId65"/>
    <sheet name="ТП-5685" sheetId="66" r:id="rId66"/>
    <sheet name="ТП-5688" sheetId="67" r:id="rId67"/>
    <sheet name="ТП-5687" sheetId="68" r:id="rId68"/>
    <sheet name="ТП-5698" sheetId="69" r:id="rId69"/>
    <sheet name="ТП-5692" sheetId="70" r:id="rId70"/>
    <sheet name="ТП-63" sheetId="71" r:id="rId71"/>
    <sheet name="ТП-37" sheetId="72" r:id="rId72"/>
    <sheet name="ТП-16 РЖД" sheetId="73" r:id="rId73"/>
    <sheet name="ТП-6" sheetId="74" r:id="rId74"/>
    <sheet name="ТП-36 Федоровка" sheetId="75" r:id="rId75"/>
    <sheet name="ТП-1076" sheetId="76" r:id="rId76"/>
    <sheet name="ТП-1032" sheetId="77" r:id="rId77"/>
    <sheet name="ТП-3 Сосновка" sheetId="78" r:id="rId78"/>
    <sheet name="ТП-4 Сосновка" sheetId="79" r:id="rId79"/>
    <sheet name="ТП-9 Сосновка" sheetId="80" r:id="rId80"/>
    <sheet name="КТП-14" sheetId="81" r:id="rId81"/>
    <sheet name="ТП-11" sheetId="82" r:id="rId82"/>
    <sheet name="ТП-12 Лок" sheetId="83" r:id="rId83"/>
    <sheet name="КТП-77" sheetId="84" r:id="rId84"/>
    <sheet name="КТП-78" sheetId="85" r:id="rId85"/>
    <sheet name="КТП-Дивизион" sheetId="86" r:id="rId86"/>
    <sheet name="ТП-46" sheetId="87" r:id="rId87"/>
    <sheet name="ТП-45" sheetId="88" r:id="rId88"/>
    <sheet name="ТП-29" sheetId="89" r:id="rId89"/>
    <sheet name="ТП-28" sheetId="90" r:id="rId90"/>
    <sheet name="ТП-26" sheetId="91" r:id="rId91"/>
    <sheet name="ТП-80" sheetId="92" r:id="rId92"/>
    <sheet name="ТП-69" sheetId="93" r:id="rId93"/>
    <sheet name="ТП-1142" sheetId="94" r:id="rId94"/>
    <sheet name="ТП-1150" sheetId="95" r:id="rId95"/>
    <sheet name="ТП-1155" sheetId="96" r:id="rId96"/>
    <sheet name="ТП-1185" sheetId="97" r:id="rId97"/>
    <sheet name="ТП-1190" sheetId="98" r:id="rId98"/>
    <sheet name="ТП-1120 км" sheetId="99" r:id="rId99"/>
    <sheet name="ТП-1115" sheetId="100" r:id="rId100"/>
    <sheet name="ТП-1435" sheetId="101" r:id="rId101"/>
    <sheet name="ТП-1420" sheetId="102" r:id="rId102"/>
    <sheet name="ТП-1409" sheetId="103" r:id="rId103"/>
    <sheet name="ТП-1295" sheetId="104" r:id="rId104"/>
    <sheet name="ТП-1293" sheetId="105" r:id="rId105"/>
    <sheet name="ТП-1292" sheetId="106" r:id="rId106"/>
    <sheet name="ТП-1289" sheetId="107" r:id="rId107"/>
    <sheet name="ТП-1248А" sheetId="108" r:id="rId108"/>
    <sheet name="ТП-1247А" sheetId="109" r:id="rId109"/>
    <sheet name="ТП-1246" sheetId="110" r:id="rId110"/>
    <sheet name="ТП-1245" sheetId="111" r:id="rId111"/>
    <sheet name="ТП-1244" sheetId="112" r:id="rId112"/>
    <sheet name="ТП-1243" sheetId="113" r:id="rId113"/>
    <sheet name="ТП-1242" sheetId="114" r:id="rId114"/>
    <sheet name="ТП-1241" sheetId="115" r:id="rId115"/>
    <sheet name="ТП-1240" sheetId="116" r:id="rId116"/>
    <sheet name="ТП-1238" sheetId="117" r:id="rId117"/>
    <sheet name="ТП-1237" sheetId="118" r:id="rId118"/>
    <sheet name="ТП-1234" sheetId="119" r:id="rId119"/>
    <sheet name="ТП-1232" sheetId="120" r:id="rId120"/>
    <sheet name="ТП-1231" sheetId="121" r:id="rId121"/>
    <sheet name="ТП-1230" sheetId="122" r:id="rId122"/>
    <sheet name="ТП-1229" sheetId="123" r:id="rId123"/>
    <sheet name="ТП-1228" sheetId="124" r:id="rId124"/>
    <sheet name="ТП-1227" sheetId="125" r:id="rId125"/>
    <sheet name="ТП-1226" sheetId="126" r:id="rId126"/>
    <sheet name="ТП-1225" sheetId="127" r:id="rId127"/>
    <sheet name="ТП-Англичанка" sheetId="128" r:id="rId128"/>
    <sheet name="РП-71" sheetId="129" r:id="rId129"/>
    <sheet name="РП-74" sheetId="130" r:id="rId130"/>
    <sheet name="ТП-Фрегат" sheetId="131" r:id="rId131"/>
    <sheet name="КТП-32" sheetId="132" r:id="rId132"/>
    <sheet name="КТП-34" sheetId="133" r:id="rId133"/>
    <sheet name="ТП-Силикатчик" sheetId="134" r:id="rId134"/>
    <sheet name="ТП-Лермонтова" sheetId="135" r:id="rId135"/>
    <sheet name="ТП-29 Новосинеглазово" sheetId="136" r:id="rId136"/>
    <sheet name="ТП-22 Новосинеглазово" sheetId="137" r:id="rId137"/>
    <sheet name="ТП-Чехова" sheetId="138" r:id="rId138"/>
    <sheet name="ТП-30" sheetId="139" r:id="rId139"/>
    <sheet name="ТП-23" sheetId="140" r:id="rId140"/>
    <sheet name="ТП-21" sheetId="141" r:id="rId141"/>
    <sheet name="ТП-20" sheetId="142" r:id="rId142"/>
    <sheet name="КТП-Ухановка" sheetId="143" r:id="rId143"/>
    <sheet name="КТП-Малая" sheetId="144" r:id="rId144"/>
    <sheet name="ТП-28 Новосинеглазово" sheetId="145" r:id="rId145"/>
    <sheet name="КТП-33 Новосин." sheetId="146" r:id="rId146"/>
    <sheet name="КТП-7 км" sheetId="147" r:id="rId147"/>
    <sheet name="КТП ул. Луговая" sheetId="148" r:id="rId148"/>
    <sheet name="ТП-6 Смолино" sheetId="149" r:id="rId149"/>
    <sheet name="ТП-5 Смолино" sheetId="150" r:id="rId150"/>
    <sheet name="ТП-22 Федоровка" sheetId="151" r:id="rId151"/>
    <sheet name="КТП-Кутрин" sheetId="152" r:id="rId152"/>
    <sheet name="КТП-2092 Федоровка" sheetId="153" r:id="rId153"/>
    <sheet name="КТП-8 Заводская" sheetId="154" r:id="rId154"/>
    <sheet name="КТП-3 Новосинеглазово" sheetId="155" r:id="rId155"/>
    <sheet name="КТП-14 км" sheetId="156" r:id="rId156"/>
    <sheet name="ТП-3090" sheetId="157" r:id="rId157"/>
    <sheet name="КТП-145 км" sheetId="158" r:id="rId158"/>
    <sheet name="РП-28" sheetId="159" r:id="rId159"/>
    <sheet name="КТП-3" sheetId="160" r:id="rId160"/>
    <sheet name="КТП-3077" sheetId="161" r:id="rId161"/>
    <sheet name="КТП-3577" sheetId="162" r:id="rId162"/>
    <sheet name="КТП-9 км" sheetId="163" r:id="rId163"/>
    <sheet name="КТП-35 км" sheetId="164" r:id="rId164"/>
    <sheet name="КТП-6" sheetId="165" r:id="rId165"/>
    <sheet name="КТП-5" sheetId="166" r:id="rId166"/>
    <sheet name="КТП-4" sheetId="167" r:id="rId167"/>
    <sheet name="ТП-3 Чурилово" sheetId="168" r:id="rId168"/>
    <sheet name="КТП-Развязка" sheetId="169" r:id="rId169"/>
    <sheet name="ТП-4106" sheetId="170" r:id="rId170"/>
    <sheet name="ТП-2183" sheetId="171" r:id="rId171"/>
    <sheet name="ТП-2390" sheetId="172" r:id="rId172"/>
    <sheet name="КТП-Каскад" sheetId="173" r:id="rId173"/>
    <sheet name="КТП-61" sheetId="174" r:id="rId174"/>
    <sheet name="КТП-Водрем" sheetId="175" r:id="rId175"/>
    <sheet name="ТП-70" sheetId="176" r:id="rId176"/>
    <sheet name="ТП-27 Новосин" sheetId="177" r:id="rId177"/>
    <sheet name="КТП-Александровская" sheetId="178" r:id="rId178"/>
    <sheet name="ТП-1056" sheetId="179" r:id="rId179"/>
    <sheet name="ТП-320" sheetId="180" r:id="rId180"/>
    <sheet name="ТП-647" sheetId="181" r:id="rId181"/>
    <sheet name="КТП-145А км" sheetId="182" r:id="rId182"/>
    <sheet name="ТП-4110" sheetId="183" r:id="rId183"/>
    <sheet name="КТП &quot;Проспект&quot;" sheetId="184" r:id="rId184"/>
    <sheet name="КТП-51" sheetId="185" r:id="rId185"/>
    <sheet name="ТП-2671" sheetId="186" r:id="rId186"/>
    <sheet name="ТП-160 Терема" sheetId="187" r:id="rId187"/>
    <sheet name="ТП-4183" sheetId="188" r:id="rId188"/>
    <sheet name="ТП-2662" sheetId="189" r:id="rId189"/>
    <sheet name="ТП-2670" sheetId="190" r:id="rId190"/>
    <sheet name="ТП-4182" sheetId="191" r:id="rId191"/>
    <sheet name="ТП-4181" sheetId="192" r:id="rId192"/>
    <sheet name="КТП-1021" sheetId="193" r:id="rId193"/>
    <sheet name="КТП ГСК-320" sheetId="194" r:id="rId194"/>
    <sheet name="КТП-25" sheetId="195" r:id="rId195"/>
    <sheet name="КТП-10 Судьи" sheetId="196" r:id="rId196"/>
    <sheet name="ТП-5606" sheetId="197" r:id="rId197"/>
    <sheet name="ТП-Поселок" sheetId="198" r:id="rId198"/>
    <sheet name="КТП-117" sheetId="199" r:id="rId199"/>
    <sheet name="ТП-Энергосад" sheetId="200" r:id="rId200"/>
    <sheet name="ТП-Кузнец-2" sheetId="201" r:id="rId201"/>
    <sheet name="ТП-1412" sheetId="202" r:id="rId202"/>
    <sheet name="ТП-361 Терема" sheetId="203" r:id="rId203"/>
    <sheet name="КТП-42 МКР" sheetId="204" r:id="rId204"/>
    <sheet name="ТП-91" sheetId="205" r:id="rId205"/>
    <sheet name="ТП-115 (5747)" sheetId="206" r:id="rId206"/>
    <sheet name="КТП-Радуга" sheetId="207" r:id="rId207"/>
    <sheet name="КТП-26" sheetId="208" r:id="rId208"/>
    <sheet name="КТПНС-Котельная" sheetId="209" r:id="rId209"/>
    <sheet name="ТП-764" sheetId="210" r:id="rId210"/>
    <sheet name="ТП-Пищевик" sheetId="211" r:id="rId211"/>
    <sheet name="ТП-5757" sheetId="212" r:id="rId212"/>
    <sheet name="ТП-Факел" sheetId="213" r:id="rId213"/>
    <sheet name="ТП-113" sheetId="214" r:id="rId214"/>
    <sheet name="ТП-1256" sheetId="215" r:id="rId215"/>
    <sheet name="ТП-1260" sheetId="216" r:id="rId216"/>
    <sheet name="ТП-1261" sheetId="217" r:id="rId217"/>
    <sheet name="ТП-102 ДНТ Локомотив" sheetId="218" r:id="rId218"/>
    <sheet name="ТП-501 ООО МАТЕРИК" sheetId="219" r:id="rId219"/>
    <sheet name="КТП-9 Луговая" sheetId="220" r:id="rId220"/>
    <sheet name="КТП-4 МатериаМедикаХолдинг" sheetId="221" r:id="rId221"/>
    <sheet name="КТП-Здоровье" sheetId="222" r:id="rId222"/>
    <sheet name="ТП-2438" sheetId="223" r:id="rId223"/>
    <sheet name="КТП-2039" sheetId="224" r:id="rId224"/>
    <sheet name="ТП-4747" sheetId="225" r:id="rId225"/>
    <sheet name="ТП-4746" sheetId="226" r:id="rId226"/>
    <sheet name="РП-129" sheetId="227" r:id="rId227"/>
    <sheet name="ТП-4748" sheetId="228" r:id="rId228"/>
    <sheet name="ТП-4413" sheetId="229" r:id="rId229"/>
    <sheet name="ТП-634" sheetId="230" r:id="rId230"/>
    <sheet name="ТП-5301" sheetId="231" r:id="rId231"/>
    <sheet name="ТП-6 Асфальтная" sheetId="232" r:id="rId232"/>
    <sheet name="КТП-12 Железнодорожная 1" sheetId="233" r:id="rId233"/>
    <sheet name="КТП-11 Железнодорожная 149" sheetId="234" r:id="rId234"/>
    <sheet name="КТП-5303" sheetId="235" r:id="rId235"/>
    <sheet name="ТП-36" sheetId="236" r:id="rId236"/>
    <sheet name="ТП-35" sheetId="237" r:id="rId237"/>
    <sheet name="ТП-70 п. Федоровка" sheetId="238" r:id="rId238"/>
    <sheet name="ТП-5193" sheetId="239" r:id="rId239"/>
  </sheets>
  <definedNames>
    <definedName name="_xlnm.Print_Area" localSheetId="134">'ТП-Лермонтова'!$A$1:$N$16</definedName>
  </definedNames>
  <calcPr fullCalcOnLoad="1"/>
</workbook>
</file>

<file path=xl/sharedStrings.xml><?xml version="1.0" encoding="utf-8"?>
<sst xmlns="http://schemas.openxmlformats.org/spreadsheetml/2006/main" count="5596" uniqueCount="386">
  <si>
    <t>Точка замера</t>
  </si>
  <si>
    <t>ввод 0,4 кВ      1 с.ш.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</si>
  <si>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</si>
  <si>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</si>
  <si>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</si>
  <si>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</si>
  <si>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</si>
  <si>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</si>
  <si>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</si>
  <si>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</si>
  <si>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</si>
  <si>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</si>
  <si>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</si>
  <si>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</si>
  <si>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</si>
  <si>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</si>
  <si>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</si>
  <si>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</si>
  <si>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ввод 0,4 кВ      2 с.ш.</t>
  </si>
  <si>
    <t xml:space="preserve">ТП-4162        </t>
  </si>
  <si>
    <t>UA0, B</t>
  </si>
  <si>
    <t>UB0, B</t>
  </si>
  <si>
    <t>UC0, B</t>
  </si>
  <si>
    <t>IA, A</t>
  </si>
  <si>
    <t>IB, A</t>
  </si>
  <si>
    <t>IC, A</t>
  </si>
  <si>
    <t xml:space="preserve">ТП-2639        </t>
  </si>
  <si>
    <t>-</t>
  </si>
  <si>
    <t xml:space="preserve">РП-110        </t>
  </si>
  <si>
    <t xml:space="preserve">ТП-3534       </t>
  </si>
  <si>
    <t xml:space="preserve">ТП-3590       </t>
  </si>
  <si>
    <t xml:space="preserve">ТП-4211       </t>
  </si>
  <si>
    <t xml:space="preserve">ТП-4059. ул. Автодорожная, 5       </t>
  </si>
  <si>
    <t xml:space="preserve">ТП-3548        </t>
  </si>
  <si>
    <t xml:space="preserve">ТП-3569        </t>
  </si>
  <si>
    <t xml:space="preserve">ТП-2640        </t>
  </si>
  <si>
    <t>ввод 0,4 кВ      3 с.ш.</t>
  </si>
  <si>
    <t>ввод 0,4 кВ       4 с.ш.</t>
  </si>
  <si>
    <t xml:space="preserve">РП-42        </t>
  </si>
  <si>
    <t xml:space="preserve">ТП-2115        </t>
  </si>
  <si>
    <t xml:space="preserve">ТП-3521       </t>
  </si>
  <si>
    <t xml:space="preserve">ТП-3401       </t>
  </si>
  <si>
    <t xml:space="preserve">ТП-2381        </t>
  </si>
  <si>
    <t xml:space="preserve">ТП-2380        </t>
  </si>
  <si>
    <t xml:space="preserve">ТП-4184       </t>
  </si>
  <si>
    <t xml:space="preserve">ТП-2326        </t>
  </si>
  <si>
    <t>гр.17</t>
  </si>
  <si>
    <t>гр.18</t>
  </si>
  <si>
    <t>гр.19</t>
  </si>
  <si>
    <t>гр.20</t>
  </si>
  <si>
    <t>гр.21</t>
  </si>
  <si>
    <t>гр.22</t>
  </si>
  <si>
    <t>гр.23</t>
  </si>
  <si>
    <t>гр.24</t>
  </si>
  <si>
    <t xml:space="preserve">ТП-3549       </t>
  </si>
  <si>
    <t xml:space="preserve">ТП-68А        </t>
  </si>
  <si>
    <t xml:space="preserve">ТП-68        </t>
  </si>
  <si>
    <t xml:space="preserve">РП-10        </t>
  </si>
  <si>
    <t xml:space="preserve">ТП-3544        </t>
  </si>
  <si>
    <t xml:space="preserve">ТП-2082        </t>
  </si>
  <si>
    <t xml:space="preserve">ТП-2468        </t>
  </si>
  <si>
    <t xml:space="preserve">ТП-4185        </t>
  </si>
  <si>
    <t xml:space="preserve">ТП-4449        </t>
  </si>
  <si>
    <t xml:space="preserve">ТП-2081        </t>
  </si>
  <si>
    <t xml:space="preserve">ТП-5698        </t>
  </si>
  <si>
    <t xml:space="preserve">ТП-5685        </t>
  </si>
  <si>
    <t xml:space="preserve">КТП-400 Фатеевка        </t>
  </si>
  <si>
    <t xml:space="preserve">ТП-17К        </t>
  </si>
  <si>
    <t xml:space="preserve">ТП-10К        </t>
  </si>
  <si>
    <t xml:space="preserve">ТП-3К        </t>
  </si>
  <si>
    <t xml:space="preserve">ТП-Фидерный пункт        </t>
  </si>
  <si>
    <t xml:space="preserve">ТП-2К        </t>
  </si>
  <si>
    <t xml:space="preserve">ТП-13К        </t>
  </si>
  <si>
    <t xml:space="preserve">ТП-11К        </t>
  </si>
  <si>
    <t xml:space="preserve">ТП-3А        </t>
  </si>
  <si>
    <t xml:space="preserve">ТП-2А        </t>
  </si>
  <si>
    <t xml:space="preserve">ТП-12        </t>
  </si>
  <si>
    <t xml:space="preserve">КТП-23        </t>
  </si>
  <si>
    <t xml:space="preserve">КТП-24        </t>
  </si>
  <si>
    <t xml:space="preserve">ТП-13        </t>
  </si>
  <si>
    <t xml:space="preserve">ТП-8        </t>
  </si>
  <si>
    <t xml:space="preserve">ТП-16 Сигнал        </t>
  </si>
  <si>
    <t xml:space="preserve">ТП-5662        </t>
  </si>
  <si>
    <t xml:space="preserve">ТП-5777        </t>
  </si>
  <si>
    <t xml:space="preserve">ТП-5621        </t>
  </si>
  <si>
    <t xml:space="preserve">ТП-18        </t>
  </si>
  <si>
    <t xml:space="preserve">ТП-17        </t>
  </si>
  <si>
    <t xml:space="preserve">ТП-10        </t>
  </si>
  <si>
    <t xml:space="preserve">ТП-1К        </t>
  </si>
  <si>
    <t xml:space="preserve">ТП-5688        </t>
  </si>
  <si>
    <t xml:space="preserve">ТП-37        </t>
  </si>
  <si>
    <t xml:space="preserve">ТП-Сам-Строй        </t>
  </si>
  <si>
    <t xml:space="preserve">ТП-8К        </t>
  </si>
  <si>
    <t xml:space="preserve">ТП-6К        </t>
  </si>
  <si>
    <t xml:space="preserve">ТП-5687        </t>
  </si>
  <si>
    <t xml:space="preserve">ТП-16        </t>
  </si>
  <si>
    <t xml:space="preserve">ТП-6        </t>
  </si>
  <si>
    <t xml:space="preserve">РП-25        </t>
  </si>
  <si>
    <t xml:space="preserve">ТП-5647        </t>
  </si>
  <si>
    <t xml:space="preserve">ТП-5671        </t>
  </si>
  <si>
    <t xml:space="preserve">ТП-12К        </t>
  </si>
  <si>
    <t xml:space="preserve">ТП-5692        </t>
  </si>
  <si>
    <t xml:space="preserve">ТП-9        </t>
  </si>
  <si>
    <t xml:space="preserve">ТП-7        </t>
  </si>
  <si>
    <t xml:space="preserve">ТП-1247А        </t>
  </si>
  <si>
    <t xml:space="preserve">ТП-1248А        </t>
  </si>
  <si>
    <t xml:space="preserve">ТП-1076        </t>
  </si>
  <si>
    <t xml:space="preserve">ТП-1032        </t>
  </si>
  <si>
    <t xml:space="preserve">ТП-11        </t>
  </si>
  <si>
    <t xml:space="preserve">ТП-26        </t>
  </si>
  <si>
    <t xml:space="preserve">КТП-77        </t>
  </si>
  <si>
    <t xml:space="preserve">КТП-14        </t>
  </si>
  <si>
    <t xml:space="preserve">КТП-78        </t>
  </si>
  <si>
    <t xml:space="preserve">КТП-Дивизион        </t>
  </si>
  <si>
    <t xml:space="preserve">ТП-46        </t>
  </si>
  <si>
    <t xml:space="preserve">ТП-45        </t>
  </si>
  <si>
    <t xml:space="preserve">ТП-29        </t>
  </si>
  <si>
    <t xml:space="preserve">ТП-28        </t>
  </si>
  <si>
    <t xml:space="preserve">ТП-80        </t>
  </si>
  <si>
    <t xml:space="preserve">ТП-69        </t>
  </si>
  <si>
    <t xml:space="preserve">ТП-1190        </t>
  </si>
  <si>
    <t xml:space="preserve">ТП-Англичанка        </t>
  </si>
  <si>
    <t xml:space="preserve">ТП-1185        </t>
  </si>
  <si>
    <t xml:space="preserve">ТП-1155        </t>
  </si>
  <si>
    <t xml:space="preserve">ТП-1142        </t>
  </si>
  <si>
    <t xml:space="preserve">ТП-1115        </t>
  </si>
  <si>
    <t xml:space="preserve">ТП-1435        </t>
  </si>
  <si>
    <t xml:space="preserve">ТП-1420        </t>
  </si>
  <si>
    <t xml:space="preserve">ТП-1409        </t>
  </si>
  <si>
    <t xml:space="preserve">ТП-1293        </t>
  </si>
  <si>
    <t xml:space="preserve">ТП-1289        </t>
  </si>
  <si>
    <t xml:space="preserve">ТП-1292        </t>
  </si>
  <si>
    <t xml:space="preserve">ТП-1246        </t>
  </si>
  <si>
    <t xml:space="preserve">ТП-1244        </t>
  </si>
  <si>
    <t xml:space="preserve">ТП-1245        </t>
  </si>
  <si>
    <t xml:space="preserve">ТП-1243        </t>
  </si>
  <si>
    <t xml:space="preserve">ТП-1241        </t>
  </si>
  <si>
    <t xml:space="preserve">ТП-1240        </t>
  </si>
  <si>
    <t xml:space="preserve">ТП-1238        </t>
  </si>
  <si>
    <t xml:space="preserve">ТП-1202        </t>
  </si>
  <si>
    <t xml:space="preserve">ТП-1225        </t>
  </si>
  <si>
    <t xml:space="preserve">ТП-1226        </t>
  </si>
  <si>
    <t xml:space="preserve">ТП-1227        </t>
  </si>
  <si>
    <t xml:space="preserve">РП-74        </t>
  </si>
  <si>
    <t xml:space="preserve">РП-71        </t>
  </si>
  <si>
    <t xml:space="preserve">ТП-1234        </t>
  </si>
  <si>
    <t xml:space="preserve">ТП-1228        </t>
  </si>
  <si>
    <t xml:space="preserve">ТП-1229        </t>
  </si>
  <si>
    <t xml:space="preserve">ТП-1230        </t>
  </si>
  <si>
    <t xml:space="preserve">ТП-1231        </t>
  </si>
  <si>
    <t xml:space="preserve">ТП-1232        </t>
  </si>
  <si>
    <t xml:space="preserve">ТП-1237        </t>
  </si>
  <si>
    <t xml:space="preserve">ТП-30        </t>
  </si>
  <si>
    <t>Ввод Т-2</t>
  </si>
  <si>
    <t xml:space="preserve">ТП-Фрегат        </t>
  </si>
  <si>
    <t>ф1</t>
  </si>
  <si>
    <t>ф2</t>
  </si>
  <si>
    <t>ф3</t>
  </si>
  <si>
    <t xml:space="preserve">КТП-32        </t>
  </si>
  <si>
    <t>Ввод</t>
  </si>
  <si>
    <t>ф4</t>
  </si>
  <si>
    <t xml:space="preserve">КТП-34        </t>
  </si>
  <si>
    <t>ф5</t>
  </si>
  <si>
    <t>ф7</t>
  </si>
  <si>
    <t>ф8</t>
  </si>
  <si>
    <t>ф9</t>
  </si>
  <si>
    <t>ф11</t>
  </si>
  <si>
    <t>ф10</t>
  </si>
  <si>
    <t xml:space="preserve">ТП-29  Новосинеглазово      </t>
  </si>
  <si>
    <t xml:space="preserve">ТП-Силикатчик      </t>
  </si>
  <si>
    <t xml:space="preserve">ТП-Лермонтова      </t>
  </si>
  <si>
    <t>Ввод 1 секц.1</t>
  </si>
  <si>
    <t>Т1</t>
  </si>
  <si>
    <t>ф6</t>
  </si>
  <si>
    <t>Т2</t>
  </si>
  <si>
    <t xml:space="preserve">ТП-20  Новосинеглазово      </t>
  </si>
  <si>
    <t xml:space="preserve">ТП-22  Новосинеглазово      </t>
  </si>
  <si>
    <t>Ввод Т1</t>
  </si>
  <si>
    <t>Ввод Т2</t>
  </si>
  <si>
    <t>ф16</t>
  </si>
  <si>
    <t>ф13</t>
  </si>
  <si>
    <t xml:space="preserve">ТП-Чехова      </t>
  </si>
  <si>
    <t xml:space="preserve">ТП-23      </t>
  </si>
  <si>
    <t>ф17</t>
  </si>
  <si>
    <t xml:space="preserve">КТП-Ухановка      </t>
  </si>
  <si>
    <t xml:space="preserve">ТП-21      </t>
  </si>
  <si>
    <t xml:space="preserve">КТП-Малая      </t>
  </si>
  <si>
    <t xml:space="preserve">ТП-28      </t>
  </si>
  <si>
    <t xml:space="preserve">КТП ул. Луговая      </t>
  </si>
  <si>
    <t>ввод 2</t>
  </si>
  <si>
    <t xml:space="preserve">ТП-6 Смолино      </t>
  </si>
  <si>
    <t>ввод</t>
  </si>
  <si>
    <t xml:space="preserve">ТП-22 Федоровка      </t>
  </si>
  <si>
    <t>ввод Т-1</t>
  </si>
  <si>
    <t xml:space="preserve">ТП-36 Федоровка      </t>
  </si>
  <si>
    <t>ввод Т1</t>
  </si>
  <si>
    <t>ввод Т2</t>
  </si>
  <si>
    <t xml:space="preserve">ТП-5 Смолино      </t>
  </si>
  <si>
    <t xml:space="preserve">ТП-5222 Исаково      </t>
  </si>
  <si>
    <t xml:space="preserve">КТП-3 Новосинеглазово      </t>
  </si>
  <si>
    <t xml:space="preserve">КТП-11 км       </t>
  </si>
  <si>
    <t xml:space="preserve">КТП-14 км      </t>
  </si>
  <si>
    <t xml:space="preserve">ТП-3090      </t>
  </si>
  <si>
    <t xml:space="preserve">КТП-145 км      </t>
  </si>
  <si>
    <t xml:space="preserve">ТП-63      </t>
  </si>
  <si>
    <t xml:space="preserve">РП-28      </t>
  </si>
  <si>
    <t xml:space="preserve">КТП-3      </t>
  </si>
  <si>
    <t xml:space="preserve">КТП-3077      </t>
  </si>
  <si>
    <t xml:space="preserve">КТП-3577      </t>
  </si>
  <si>
    <t xml:space="preserve">КТП-9 км      </t>
  </si>
  <si>
    <t xml:space="preserve">КТП-35 км      </t>
  </si>
  <si>
    <t xml:space="preserve">КТП-6      </t>
  </si>
  <si>
    <t xml:space="preserve">КТП-5      </t>
  </si>
  <si>
    <t xml:space="preserve">КТП-4      </t>
  </si>
  <si>
    <t xml:space="preserve">ТП-3 Чурилово      </t>
  </si>
  <si>
    <t xml:space="preserve">ТП-3 Сосновка      </t>
  </si>
  <si>
    <t xml:space="preserve">ТП-1150        </t>
  </si>
  <si>
    <t>щ.5 гр.1</t>
  </si>
  <si>
    <t>2 с.ш.</t>
  </si>
  <si>
    <t>щ.8 гр.2</t>
  </si>
  <si>
    <t>щ.10 гр.1</t>
  </si>
  <si>
    <t xml:space="preserve">ТП-1295        </t>
  </si>
  <si>
    <t xml:space="preserve">ТП-1242        </t>
  </si>
  <si>
    <t xml:space="preserve"> </t>
  </si>
  <si>
    <t xml:space="preserve">ввод 0,4 кВ      1 с.ш. </t>
  </si>
  <si>
    <t>ввод 0,4 кВ     2 с.ш.</t>
  </si>
  <si>
    <t>ввод 1</t>
  </si>
  <si>
    <t xml:space="preserve">КТП-Развязка      </t>
  </si>
  <si>
    <t xml:space="preserve">ТП-4106   </t>
  </si>
  <si>
    <t xml:space="preserve">ТП-2183 </t>
  </si>
  <si>
    <t xml:space="preserve">ТП-2390  </t>
  </si>
  <si>
    <t xml:space="preserve">КТП-6 Старосмолинский карьер      </t>
  </si>
  <si>
    <t>КТП-Каскад</t>
  </si>
  <si>
    <t xml:space="preserve">КТП-61 </t>
  </si>
  <si>
    <t xml:space="preserve">КТП-7 км      </t>
  </si>
  <si>
    <t xml:space="preserve">КТП-Кутрин      </t>
  </si>
  <si>
    <t>КТП-Водрем</t>
  </si>
  <si>
    <t>ТП-70</t>
  </si>
  <si>
    <t xml:space="preserve">КТП-2092 Федоровка      </t>
  </si>
  <si>
    <t xml:space="preserve">КТП-33 Новосин.     </t>
  </si>
  <si>
    <t>ТП-27 Новосин.</t>
  </si>
  <si>
    <t>КТП-Александровская</t>
  </si>
  <si>
    <t>ф14</t>
  </si>
  <si>
    <t>ТП-1056</t>
  </si>
  <si>
    <t xml:space="preserve">ТП-4К        </t>
  </si>
  <si>
    <t>ТП-647</t>
  </si>
  <si>
    <t>КТП-145А км</t>
  </si>
  <si>
    <t>ввод 0,4 кВ     1 с.ш.</t>
  </si>
  <si>
    <t>ТП-1120 км</t>
  </si>
  <si>
    <t xml:space="preserve">ТП-4 Сосновка   </t>
  </si>
  <si>
    <t>ТП-9 Сосновка</t>
  </si>
  <si>
    <t>Ввод 2 секц.2</t>
  </si>
  <si>
    <t>КТП-4110</t>
  </si>
  <si>
    <t>КТП "Проспект", Автодорожная, 5-Б</t>
  </si>
  <si>
    <t>ТП-320 Терема</t>
  </si>
  <si>
    <t>КТП-51</t>
  </si>
  <si>
    <t>Магазин</t>
  </si>
  <si>
    <t>ф.24</t>
  </si>
  <si>
    <t>гр.25</t>
  </si>
  <si>
    <t>Ра, Вт</t>
  </si>
  <si>
    <t>Рв, Вт</t>
  </si>
  <si>
    <t>Рс, Вт</t>
  </si>
  <si>
    <t>Р, Вт</t>
  </si>
  <si>
    <t>Sтр-ра</t>
  </si>
  <si>
    <t>К загр.</t>
  </si>
  <si>
    <t>К загр</t>
  </si>
  <si>
    <t>Кзагр.</t>
  </si>
  <si>
    <t>Р. Вт</t>
  </si>
  <si>
    <t>Кзагр</t>
  </si>
  <si>
    <t>р, Вт</t>
  </si>
  <si>
    <t>ТП-2671</t>
  </si>
  <si>
    <t>ТП-160 Терема</t>
  </si>
  <si>
    <t>ТП-2662</t>
  </si>
  <si>
    <t>ТП-2670</t>
  </si>
  <si>
    <t>ТП-4182</t>
  </si>
  <si>
    <t>ТП-4181</t>
  </si>
  <si>
    <t>КТП-1021</t>
  </si>
  <si>
    <t>ТП-4183</t>
  </si>
  <si>
    <t>гр. 3</t>
  </si>
  <si>
    <t>гр. 5</t>
  </si>
  <si>
    <t>КТП ГСК-320</t>
  </si>
  <si>
    <t>КТП-25</t>
  </si>
  <si>
    <t>КТП-10 Судьи</t>
  </si>
  <si>
    <t>гр. 2</t>
  </si>
  <si>
    <t>гр. 4</t>
  </si>
  <si>
    <t>гр. 6</t>
  </si>
  <si>
    <t>гр. 8</t>
  </si>
  <si>
    <t>ТП-5606</t>
  </si>
  <si>
    <t>ТП-Поселок</t>
  </si>
  <si>
    <t>КТП-117</t>
  </si>
  <si>
    <t>ТП-Энергосад</t>
  </si>
  <si>
    <t>ТП-Кузнец-2</t>
  </si>
  <si>
    <t>ТП-1412</t>
  </si>
  <si>
    <t>КТПН-42 МКР</t>
  </si>
  <si>
    <t>ТП-91</t>
  </si>
  <si>
    <t>ТП-115 (5747)</t>
  </si>
  <si>
    <t>горсвет</t>
  </si>
  <si>
    <t>КТП-Радуга</t>
  </si>
  <si>
    <t>КТП-26</t>
  </si>
  <si>
    <t>ТП-764</t>
  </si>
  <si>
    <t>ТП-Пищевик</t>
  </si>
  <si>
    <t>ТП-5757</t>
  </si>
  <si>
    <t>ТП-Факел</t>
  </si>
  <si>
    <t>ТП-113</t>
  </si>
  <si>
    <t>ТП-1256</t>
  </si>
  <si>
    <t>щ.1 гр.1</t>
  </si>
  <si>
    <t>щ.1 гр.2</t>
  </si>
  <si>
    <t>щ.1 гр.3</t>
  </si>
  <si>
    <t>щ.1 гр.4</t>
  </si>
  <si>
    <t>щ.2 гр.1</t>
  </si>
  <si>
    <t>щ.2 гр.3</t>
  </si>
  <si>
    <t>щ.2 гр.4</t>
  </si>
  <si>
    <t>щ.4 гр.1</t>
  </si>
  <si>
    <t>щ.4 гр.2</t>
  </si>
  <si>
    <t>щ.4 гр.4</t>
  </si>
  <si>
    <t>щ.5 гр.2</t>
  </si>
  <si>
    <t>щ.5 гр.3</t>
  </si>
  <si>
    <t>щ.5 гр.4</t>
  </si>
  <si>
    <t>щ.7 гр.1</t>
  </si>
  <si>
    <t>щ.7 гр.2</t>
  </si>
  <si>
    <t>щ.7 гр.3</t>
  </si>
  <si>
    <t>щ.7 гр. 4</t>
  </si>
  <si>
    <t>щ.8 гр.3</t>
  </si>
  <si>
    <t>щ.8 гр.4</t>
  </si>
  <si>
    <t>щ.10 гр.4</t>
  </si>
  <si>
    <t>щ.11 гр.1</t>
  </si>
  <si>
    <t>ТП-1260</t>
  </si>
  <si>
    <t>ТП-102 ДНТ Локомотив</t>
  </si>
  <si>
    <t>ТП-1261</t>
  </si>
  <si>
    <t>ТП-501 ООО МАТЕРИК</t>
  </si>
  <si>
    <t>КТП-9 Луговая</t>
  </si>
  <si>
    <t>28.12.2017 г.</t>
  </si>
  <si>
    <t>27.12.2017 г.</t>
  </si>
  <si>
    <t>09.01.2018 г.</t>
  </si>
  <si>
    <t>05.01.2018 г.</t>
  </si>
  <si>
    <t>03.01.2018 г.</t>
  </si>
  <si>
    <t>вв 1/1</t>
  </si>
  <si>
    <t>вв 1/2</t>
  </si>
  <si>
    <t>вв 2/1</t>
  </si>
  <si>
    <t>вв 2/2</t>
  </si>
  <si>
    <t>вв 3/1</t>
  </si>
  <si>
    <t>вв 3/2</t>
  </si>
  <si>
    <t>вв 4/1</t>
  </si>
  <si>
    <t>вв 4/2</t>
  </si>
  <si>
    <t>КТП-4 МатериаМедикаХолдинг</t>
  </si>
  <si>
    <t>07.01.2018 г.</t>
  </si>
  <si>
    <t>КТП-Здоровье</t>
  </si>
  <si>
    <t>10.01.2018 г.</t>
  </si>
  <si>
    <t>08.01.2018 г.</t>
  </si>
  <si>
    <t>ТП-2438</t>
  </si>
  <si>
    <t>06.01.2018 г.</t>
  </si>
  <si>
    <t>КТП-2039</t>
  </si>
  <si>
    <t>ТП-4747</t>
  </si>
  <si>
    <t>ТП-4746</t>
  </si>
  <si>
    <t>РП-129</t>
  </si>
  <si>
    <t>ТП-4748</t>
  </si>
  <si>
    <t>ТП-4413</t>
  </si>
  <si>
    <t>ТП-634</t>
  </si>
  <si>
    <t xml:space="preserve">КТП-8 Заводская      </t>
  </si>
  <si>
    <t>КТП-5301</t>
  </si>
  <si>
    <t>29.01.2018 г.</t>
  </si>
  <si>
    <t>ТП-6 Асфальтная</t>
  </si>
  <si>
    <t>ТП-361 Терема</t>
  </si>
  <si>
    <t xml:space="preserve">ввод Т1   </t>
  </si>
  <si>
    <t>гр1</t>
  </si>
  <si>
    <t>гр2</t>
  </si>
  <si>
    <t>гр3</t>
  </si>
  <si>
    <t>КТП-12 Железнодорожная 1</t>
  </si>
  <si>
    <t>КТП-11 Железнодорожная 149</t>
  </si>
  <si>
    <t>КТП-5303</t>
  </si>
  <si>
    <t>ТП-36</t>
  </si>
  <si>
    <t>ТП-35</t>
  </si>
  <si>
    <t>9,10,11,12</t>
  </si>
  <si>
    <t>ф12</t>
  </si>
  <si>
    <t>ф15</t>
  </si>
  <si>
    <t>гр.6 выкл</t>
  </si>
  <si>
    <t>гр.8 выкл</t>
  </si>
  <si>
    <t>ТП-70 п. Федоровка</t>
  </si>
  <si>
    <t>ТП-5193</t>
  </si>
  <si>
    <t>гр.26</t>
  </si>
  <si>
    <t>01.03.2018 г.</t>
  </si>
  <si>
    <t>28.02.2018 г.</t>
  </si>
  <si>
    <t>22.12.2017 г.</t>
  </si>
  <si>
    <t>23.12.2017 г.</t>
  </si>
  <si>
    <t>05.02.2018 г.</t>
  </si>
  <si>
    <t>25.12.2017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</si>
</sst>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top"/>
    </xf>
    <xf numFmtId="0" fontId="18" fillId="33" borderId="10" xfId="0" applyFont="1" applyFill="1" applyBorder="1" applyAlignment="1">
      <alignment horizontal="center" vertical="top"/>
    </xf>
    <xf numFmtId="0" fontId="18" fillId="33" borderId="0" xfId="0" applyFont="1" applyFill="1" applyAlignment="1">
      <alignment/>
    </xf>
    <xf numFmtId="0" fontId="0" fillId="33" borderId="0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33" borderId="14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33" borderId="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Fill="1" applyBorder="1" applyAlignment="1">
      <alignment horizontal="center" vertical="top"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3" xfId="0" applyNumberFormat="1" applyFill="1" applyBorder="1" applyAlignment="1">
      <alignment horizontal="center" vertical="top"/>
    </xf>
    <xf numFmtId="14" fontId="0" fillId="0" borderId="15" xfId="0" applyNumberFormat="1" applyFill="1" applyBorder="1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4" fontId="0" fillId="0" borderId="15" xfId="0" applyNumberForma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styles" Target="styles.xml" /><Relationship Id="rId241" Type="http://schemas.openxmlformats.org/officeDocument/2006/relationships/sharedStrings" Target="sharedStrings.xml" /><Relationship Id="rId2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1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1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1" width="19.28125" style="0" customWidth="1"/>
    <col min="15" max="15" width="10.140625" style="0" bestFit="1" customWidth="1"/>
  </cols>
  <sheetData>
    <row r="1" spans="1:4" ht="15">
      <c r="A1" s="1" t="s">
        <v>198</v>
      </c>
      <c r="B1" s="1"/>
      <c r="C1" s="1"/>
      <c r="D1" s="1"/>
    </row>
    <row r="2" spans="1:15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1" t="s">
        <v>259</v>
      </c>
      <c r="I2" s="1" t="s">
        <v>260</v>
      </c>
      <c r="J2" s="1" t="s">
        <v>261</v>
      </c>
      <c r="K2" s="34" t="s">
        <v>262</v>
      </c>
      <c r="L2" s="34" t="s">
        <v>263</v>
      </c>
      <c r="M2" s="34" t="s">
        <v>265</v>
      </c>
      <c r="O2" s="62">
        <v>43109</v>
      </c>
    </row>
    <row r="3" spans="1:13" ht="15">
      <c r="A3" s="3" t="s">
        <v>191</v>
      </c>
      <c r="B3" s="3">
        <v>223</v>
      </c>
      <c r="C3" s="3">
        <v>219</v>
      </c>
      <c r="D3" s="3">
        <v>234</v>
      </c>
      <c r="E3" s="3"/>
      <c r="F3" s="3"/>
      <c r="G3" s="3"/>
      <c r="H3" s="1"/>
      <c r="I3" s="1"/>
      <c r="J3" s="1"/>
      <c r="K3" s="34"/>
      <c r="L3" s="34"/>
      <c r="M3" s="34"/>
    </row>
    <row r="4" spans="1:13" ht="15">
      <c r="A4" s="3" t="s">
        <v>7</v>
      </c>
      <c r="B4" s="3">
        <v>223</v>
      </c>
      <c r="C4" s="3">
        <v>219</v>
      </c>
      <c r="D4" s="3">
        <v>234</v>
      </c>
      <c r="E4" s="3">
        <v>75</v>
      </c>
      <c r="F4" s="3">
        <v>108</v>
      </c>
      <c r="G4" s="3">
        <v>59</v>
      </c>
      <c r="H4" s="1">
        <f aca="true" t="shared" si="0" ref="H4:J6">B4*E4</f>
        <v>16725</v>
      </c>
      <c r="I4" s="1">
        <f t="shared" si="0"/>
        <v>23652</v>
      </c>
      <c r="J4" s="1">
        <f t="shared" si="0"/>
        <v>13806</v>
      </c>
      <c r="K4" s="34"/>
      <c r="L4" s="34"/>
      <c r="M4" s="34"/>
    </row>
    <row r="5" spans="1:13" ht="15">
      <c r="A5" s="3" t="s">
        <v>8</v>
      </c>
      <c r="B5" s="3">
        <v>223</v>
      </c>
      <c r="C5" s="3">
        <v>219</v>
      </c>
      <c r="D5" s="3">
        <v>234</v>
      </c>
      <c r="E5" s="3">
        <v>3</v>
      </c>
      <c r="F5" s="3">
        <v>5</v>
      </c>
      <c r="G5" s="3">
        <v>2</v>
      </c>
      <c r="H5" s="1">
        <f t="shared" si="0"/>
        <v>669</v>
      </c>
      <c r="I5" s="1">
        <f t="shared" si="0"/>
        <v>1095</v>
      </c>
      <c r="J5" s="1">
        <f t="shared" si="0"/>
        <v>468</v>
      </c>
      <c r="K5" s="34"/>
      <c r="L5" s="34"/>
      <c r="M5" s="34"/>
    </row>
    <row r="6" spans="1:13" ht="15">
      <c r="A6" s="3" t="s">
        <v>6</v>
      </c>
      <c r="B6" s="3">
        <v>223</v>
      </c>
      <c r="C6" s="3">
        <v>219</v>
      </c>
      <c r="D6" s="3">
        <v>234</v>
      </c>
      <c r="E6" s="3">
        <v>0</v>
      </c>
      <c r="F6" s="3">
        <v>0</v>
      </c>
      <c r="G6" s="3"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34"/>
      <c r="L6" s="34"/>
      <c r="M6" s="34"/>
    </row>
    <row r="7" spans="1:13" ht="15">
      <c r="A7" s="3"/>
      <c r="B7" s="3"/>
      <c r="C7" s="3"/>
      <c r="D7" s="3"/>
      <c r="E7" s="3"/>
      <c r="F7" s="3"/>
      <c r="G7" s="3"/>
      <c r="H7" s="1">
        <f>SUM(H4:H6)</f>
        <v>17394</v>
      </c>
      <c r="I7" s="1">
        <f>SUM(I4:I6)</f>
        <v>24747</v>
      </c>
      <c r="J7" s="1">
        <f>SUM(J4:J6)</f>
        <v>14274</v>
      </c>
      <c r="K7" s="1">
        <f>SUM(H7:J7)</f>
        <v>56415</v>
      </c>
      <c r="L7" s="1">
        <v>100000</v>
      </c>
      <c r="M7" s="1">
        <f>K7/L7</f>
        <v>0.56415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20.421875" style="0" customWidth="1"/>
  </cols>
  <sheetData>
    <row r="1" spans="1:10" ht="15">
      <c r="A1" s="1" t="s">
        <v>33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334</v>
      </c>
      <c r="N2" s="2"/>
    </row>
    <row r="3" spans="1:10" ht="15">
      <c r="A3" s="3" t="s">
        <v>1</v>
      </c>
      <c r="B3" s="3">
        <v>230</v>
      </c>
      <c r="C3" s="3">
        <v>235</v>
      </c>
      <c r="D3" s="3">
        <v>232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230</v>
      </c>
      <c r="C4" s="3">
        <v>235</v>
      </c>
      <c r="D4" s="3">
        <v>232</v>
      </c>
      <c r="E4" s="3">
        <v>48</v>
      </c>
      <c r="F4" s="3">
        <v>56</v>
      </c>
      <c r="G4" s="31">
        <v>73</v>
      </c>
      <c r="H4" s="3">
        <f aca="true" t="shared" si="0" ref="H4:J5">B4*E4</f>
        <v>11040</v>
      </c>
      <c r="I4" s="3">
        <f t="shared" si="0"/>
        <v>13160</v>
      </c>
      <c r="J4" s="3">
        <f t="shared" si="0"/>
        <v>16936</v>
      </c>
    </row>
    <row r="5" spans="1:13" ht="15">
      <c r="A5" s="3" t="s">
        <v>5</v>
      </c>
      <c r="B5" s="3">
        <v>230</v>
      </c>
      <c r="C5" s="3">
        <v>235</v>
      </c>
      <c r="D5" s="3">
        <v>232</v>
      </c>
      <c r="E5" s="3">
        <v>9</v>
      </c>
      <c r="F5" s="3">
        <v>12</v>
      </c>
      <c r="G5" s="31">
        <v>19</v>
      </c>
      <c r="H5" s="3">
        <f t="shared" si="0"/>
        <v>2070</v>
      </c>
      <c r="I5" s="3">
        <f t="shared" si="0"/>
        <v>2820</v>
      </c>
      <c r="J5" s="3">
        <f t="shared" si="0"/>
        <v>4408</v>
      </c>
      <c r="K5" s="1" t="s">
        <v>262</v>
      </c>
      <c r="L5" s="1" t="s">
        <v>263</v>
      </c>
      <c r="M5" s="1" t="s">
        <v>268</v>
      </c>
    </row>
    <row r="6" spans="1:13" ht="15">
      <c r="A6" s="3"/>
      <c r="B6" s="3"/>
      <c r="C6" s="3"/>
      <c r="D6" s="3"/>
      <c r="E6" s="3"/>
      <c r="F6" s="3"/>
      <c r="G6" s="31"/>
      <c r="H6" s="3">
        <f>SUM(H4:H5)</f>
        <v>13110</v>
      </c>
      <c r="I6" s="3">
        <f>SUM(I4:I5)</f>
        <v>15980</v>
      </c>
      <c r="J6" s="3">
        <f>SUM(J4:J5)</f>
        <v>21344</v>
      </c>
      <c r="K6" s="1">
        <f>SUM(H6:J6)</f>
        <v>50434</v>
      </c>
      <c r="L6" s="1"/>
      <c r="M6" s="1"/>
    </row>
    <row r="7" spans="1:13" ht="15">
      <c r="A7" s="4" t="s">
        <v>18</v>
      </c>
      <c r="B7" s="3">
        <v>229</v>
      </c>
      <c r="C7" s="3">
        <v>234</v>
      </c>
      <c r="D7" s="3">
        <v>233</v>
      </c>
      <c r="E7" s="3"/>
      <c r="F7" s="3"/>
      <c r="G7" s="31"/>
      <c r="H7" s="3"/>
      <c r="I7" s="3"/>
      <c r="J7" s="31"/>
      <c r="K7" s="2"/>
      <c r="L7" s="2"/>
      <c r="M7" s="2"/>
    </row>
    <row r="8" spans="1:13" ht="15">
      <c r="A8" s="4" t="s">
        <v>11</v>
      </c>
      <c r="B8" s="3">
        <v>229</v>
      </c>
      <c r="C8" s="3">
        <v>234</v>
      </c>
      <c r="D8" s="3">
        <v>233</v>
      </c>
      <c r="E8" s="3">
        <v>46</v>
      </c>
      <c r="F8" s="3">
        <v>56</v>
      </c>
      <c r="G8" s="31">
        <v>72</v>
      </c>
      <c r="H8" s="3">
        <f aca="true" t="shared" si="1" ref="H8:J14">B8*E8</f>
        <v>10534</v>
      </c>
      <c r="I8" s="3">
        <f t="shared" si="1"/>
        <v>13104</v>
      </c>
      <c r="J8" s="3">
        <f t="shared" si="1"/>
        <v>16776</v>
      </c>
      <c r="K8" s="2"/>
      <c r="L8" s="2"/>
      <c r="M8" s="2"/>
    </row>
    <row r="9" spans="1:10" ht="15">
      <c r="A9" s="4" t="s">
        <v>12</v>
      </c>
      <c r="B9" s="3">
        <v>229</v>
      </c>
      <c r="C9" s="3">
        <v>234</v>
      </c>
      <c r="D9" s="3">
        <v>233</v>
      </c>
      <c r="E9" s="3">
        <v>0</v>
      </c>
      <c r="F9" s="3">
        <v>0</v>
      </c>
      <c r="G9" s="31"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</row>
    <row r="10" spans="1:10" ht="15">
      <c r="A10" s="4" t="s">
        <v>13</v>
      </c>
      <c r="B10" s="3">
        <v>229</v>
      </c>
      <c r="C10" s="3">
        <v>234</v>
      </c>
      <c r="D10" s="3">
        <v>233</v>
      </c>
      <c r="E10" s="3">
        <v>0</v>
      </c>
      <c r="F10" s="3">
        <v>0</v>
      </c>
      <c r="G10" s="31"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</row>
    <row r="11" spans="1:10" ht="15">
      <c r="A11" s="3" t="s">
        <v>14</v>
      </c>
      <c r="B11" s="3">
        <v>229</v>
      </c>
      <c r="C11" s="3">
        <v>234</v>
      </c>
      <c r="D11" s="3">
        <v>233</v>
      </c>
      <c r="E11" s="3">
        <v>0</v>
      </c>
      <c r="F11" s="3">
        <v>0</v>
      </c>
      <c r="G11" s="31">
        <v>7</v>
      </c>
      <c r="H11" s="3">
        <f t="shared" si="1"/>
        <v>0</v>
      </c>
      <c r="I11" s="3">
        <f t="shared" si="1"/>
        <v>0</v>
      </c>
      <c r="J11" s="3">
        <f t="shared" si="1"/>
        <v>1631</v>
      </c>
    </row>
    <row r="12" spans="1:10" ht="15">
      <c r="A12" s="3" t="s">
        <v>15</v>
      </c>
      <c r="B12" s="3">
        <v>229</v>
      </c>
      <c r="C12" s="3">
        <v>234</v>
      </c>
      <c r="D12" s="3">
        <v>233</v>
      </c>
      <c r="E12" s="3">
        <v>9</v>
      </c>
      <c r="F12" s="3">
        <v>25</v>
      </c>
      <c r="G12" s="31">
        <v>12</v>
      </c>
      <c r="H12" s="3">
        <f t="shared" si="1"/>
        <v>2061</v>
      </c>
      <c r="I12" s="3">
        <f t="shared" si="1"/>
        <v>5850</v>
      </c>
      <c r="J12" s="3">
        <f t="shared" si="1"/>
        <v>2796</v>
      </c>
    </row>
    <row r="13" spans="1:10" ht="15">
      <c r="A13" s="3" t="s">
        <v>16</v>
      </c>
      <c r="B13" s="3">
        <v>229</v>
      </c>
      <c r="C13" s="3">
        <v>234</v>
      </c>
      <c r="D13" s="3">
        <v>233</v>
      </c>
      <c r="E13" s="3">
        <v>75</v>
      </c>
      <c r="F13" s="3">
        <v>16</v>
      </c>
      <c r="G13" s="31">
        <v>29</v>
      </c>
      <c r="H13" s="3">
        <f t="shared" si="1"/>
        <v>17175</v>
      </c>
      <c r="I13" s="3">
        <f t="shared" si="1"/>
        <v>3744</v>
      </c>
      <c r="J13" s="3">
        <f t="shared" si="1"/>
        <v>6757</v>
      </c>
    </row>
    <row r="14" spans="1:13" ht="15">
      <c r="A14" s="3" t="s">
        <v>17</v>
      </c>
      <c r="B14" s="3">
        <v>229</v>
      </c>
      <c r="C14" s="3">
        <v>234</v>
      </c>
      <c r="D14" s="3">
        <v>233</v>
      </c>
      <c r="E14" s="3">
        <v>54</v>
      </c>
      <c r="F14" s="3">
        <v>27</v>
      </c>
      <c r="G14" s="31">
        <v>27</v>
      </c>
      <c r="H14" s="3">
        <f t="shared" si="1"/>
        <v>12366</v>
      </c>
      <c r="I14" s="3">
        <f t="shared" si="1"/>
        <v>6318</v>
      </c>
      <c r="J14" s="3">
        <f t="shared" si="1"/>
        <v>6291</v>
      </c>
      <c r="K14" s="2"/>
      <c r="L14" s="2"/>
      <c r="M14" s="2"/>
    </row>
    <row r="15" spans="5:13" ht="15">
      <c r="E15" s="1">
        <f aca="true" t="shared" si="2" ref="E15:J15">SUM(E9:E14)</f>
        <v>138</v>
      </c>
      <c r="F15" s="1">
        <f t="shared" si="2"/>
        <v>68</v>
      </c>
      <c r="G15" s="1">
        <f t="shared" si="2"/>
        <v>75</v>
      </c>
      <c r="H15" s="1">
        <f t="shared" si="2"/>
        <v>31602</v>
      </c>
      <c r="I15" s="1">
        <f t="shared" si="2"/>
        <v>15912</v>
      </c>
      <c r="J15" s="1">
        <f t="shared" si="2"/>
        <v>17475</v>
      </c>
      <c r="K15" s="1">
        <f>SUM(H15:J15)</f>
        <v>64989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8.28125" style="0" customWidth="1"/>
    <col min="2" max="2" width="9.57421875" style="0" customWidth="1"/>
  </cols>
  <sheetData>
    <row r="1" spans="1:4" ht="15">
      <c r="A1" s="1" t="s">
        <v>125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380</v>
      </c>
      <c r="N2" s="32"/>
    </row>
    <row r="3" spans="1:10" ht="15">
      <c r="A3" s="3" t="s">
        <v>1</v>
      </c>
      <c r="B3" s="3">
        <v>223</v>
      </c>
      <c r="C3" s="3">
        <v>230</v>
      </c>
      <c r="D3" s="3">
        <v>230</v>
      </c>
      <c r="E3" s="3"/>
      <c r="F3" s="3"/>
      <c r="G3" s="31"/>
      <c r="H3" s="3"/>
      <c r="I3" s="3"/>
      <c r="J3" s="3"/>
    </row>
    <row r="4" spans="1:11" ht="15">
      <c r="A4" s="3" t="s">
        <v>2</v>
      </c>
      <c r="B4" s="68">
        <v>223</v>
      </c>
      <c r="C4" s="68">
        <v>230</v>
      </c>
      <c r="D4" s="68">
        <v>230</v>
      </c>
      <c r="E4" s="18">
        <v>10</v>
      </c>
      <c r="F4" s="18">
        <v>50</v>
      </c>
      <c r="G4" s="51">
        <v>20</v>
      </c>
      <c r="H4" s="18">
        <f aca="true" t="shared" si="0" ref="H4:J10">B4*E4</f>
        <v>2230</v>
      </c>
      <c r="I4" s="18">
        <f t="shared" si="0"/>
        <v>11500</v>
      </c>
      <c r="J4" s="18">
        <f t="shared" si="0"/>
        <v>4600</v>
      </c>
      <c r="K4" s="19"/>
    </row>
    <row r="5" spans="1:11" ht="15">
      <c r="A5" s="3" t="s">
        <v>3</v>
      </c>
      <c r="B5" s="68">
        <v>223</v>
      </c>
      <c r="C5" s="68">
        <v>230</v>
      </c>
      <c r="D5" s="68">
        <v>230</v>
      </c>
      <c r="E5" s="18">
        <v>21</v>
      </c>
      <c r="F5" s="18">
        <v>31</v>
      </c>
      <c r="G5" s="51">
        <v>28</v>
      </c>
      <c r="H5" s="18">
        <f t="shared" si="0"/>
        <v>4683</v>
      </c>
      <c r="I5" s="18">
        <f t="shared" si="0"/>
        <v>7130</v>
      </c>
      <c r="J5" s="18">
        <f t="shared" si="0"/>
        <v>6440</v>
      </c>
      <c r="K5" s="19"/>
    </row>
    <row r="6" spans="1:11" ht="15">
      <c r="A6" s="3" t="s">
        <v>4</v>
      </c>
      <c r="B6" s="68">
        <v>223</v>
      </c>
      <c r="C6" s="68">
        <v>230</v>
      </c>
      <c r="D6" s="68">
        <v>230</v>
      </c>
      <c r="E6" s="18">
        <v>10</v>
      </c>
      <c r="F6" s="18">
        <v>15</v>
      </c>
      <c r="G6" s="51">
        <v>18</v>
      </c>
      <c r="H6" s="18">
        <f t="shared" si="0"/>
        <v>2230</v>
      </c>
      <c r="I6" s="18">
        <f t="shared" si="0"/>
        <v>3450</v>
      </c>
      <c r="J6" s="18">
        <f t="shared" si="0"/>
        <v>4140</v>
      </c>
      <c r="K6" s="19"/>
    </row>
    <row r="7" spans="1:11" ht="15">
      <c r="A7" s="3" t="s">
        <v>5</v>
      </c>
      <c r="B7" s="68">
        <v>223</v>
      </c>
      <c r="C7" s="68">
        <v>230</v>
      </c>
      <c r="D7" s="68">
        <v>230</v>
      </c>
      <c r="E7" s="18">
        <v>12</v>
      </c>
      <c r="F7" s="18">
        <v>20</v>
      </c>
      <c r="G7" s="51">
        <v>40</v>
      </c>
      <c r="H7" s="18">
        <f t="shared" si="0"/>
        <v>2676</v>
      </c>
      <c r="I7" s="18">
        <f t="shared" si="0"/>
        <v>4600</v>
      </c>
      <c r="J7" s="18">
        <f t="shared" si="0"/>
        <v>9200</v>
      </c>
      <c r="K7" s="19"/>
    </row>
    <row r="8" spans="1:11" ht="15">
      <c r="A8" s="3" t="s">
        <v>6</v>
      </c>
      <c r="B8" s="68">
        <v>223</v>
      </c>
      <c r="C8" s="68">
        <v>230</v>
      </c>
      <c r="D8" s="68">
        <v>230</v>
      </c>
      <c r="E8" s="18">
        <v>10</v>
      </c>
      <c r="F8" s="18">
        <v>9</v>
      </c>
      <c r="G8" s="51">
        <v>11</v>
      </c>
      <c r="H8" s="18">
        <f t="shared" si="0"/>
        <v>2230</v>
      </c>
      <c r="I8" s="18">
        <f t="shared" si="0"/>
        <v>2070</v>
      </c>
      <c r="J8" s="18">
        <f t="shared" si="0"/>
        <v>2530</v>
      </c>
      <c r="K8" s="19"/>
    </row>
    <row r="9" spans="1:11" s="66" customFormat="1" ht="15">
      <c r="A9" s="68" t="s">
        <v>7</v>
      </c>
      <c r="B9" s="68">
        <v>223</v>
      </c>
      <c r="C9" s="68">
        <v>230</v>
      </c>
      <c r="D9" s="68">
        <v>230</v>
      </c>
      <c r="E9" s="18">
        <v>20</v>
      </c>
      <c r="F9" s="18">
        <v>20</v>
      </c>
      <c r="G9" s="51">
        <v>21</v>
      </c>
      <c r="H9" s="18">
        <f t="shared" si="0"/>
        <v>4460</v>
      </c>
      <c r="I9" s="18">
        <f t="shared" si="0"/>
        <v>4600</v>
      </c>
      <c r="J9" s="18">
        <f t="shared" si="0"/>
        <v>4830</v>
      </c>
      <c r="K9" s="19"/>
    </row>
    <row r="10" spans="1:13" ht="15">
      <c r="A10" s="3" t="s">
        <v>8</v>
      </c>
      <c r="B10" s="68">
        <v>223</v>
      </c>
      <c r="C10" s="68">
        <v>230</v>
      </c>
      <c r="D10" s="68">
        <v>230</v>
      </c>
      <c r="E10" s="18">
        <v>38</v>
      </c>
      <c r="F10" s="18">
        <v>60</v>
      </c>
      <c r="G10" s="51">
        <v>43</v>
      </c>
      <c r="H10" s="18">
        <f t="shared" si="0"/>
        <v>8474</v>
      </c>
      <c r="I10" s="18">
        <f t="shared" si="0"/>
        <v>13800</v>
      </c>
      <c r="J10" s="18">
        <f t="shared" si="0"/>
        <v>9890</v>
      </c>
      <c r="K10" s="35" t="s">
        <v>262</v>
      </c>
      <c r="L10" s="1" t="s">
        <v>263</v>
      </c>
      <c r="M10" s="1" t="s">
        <v>268</v>
      </c>
    </row>
    <row r="11" spans="1:13" ht="15">
      <c r="A11" s="3"/>
      <c r="B11" s="20"/>
      <c r="C11" s="18"/>
      <c r="D11" s="18"/>
      <c r="E11" s="18"/>
      <c r="F11" s="18"/>
      <c r="G11" s="51"/>
      <c r="H11" s="18">
        <f>SUM(H4:H10)</f>
        <v>26983</v>
      </c>
      <c r="I11" s="18">
        <f>SUM(I4:I10)</f>
        <v>47150</v>
      </c>
      <c r="J11" s="18">
        <f>SUM(J4:J10)</f>
        <v>41630</v>
      </c>
      <c r="K11" s="35">
        <f>SUM(H11:J11)</f>
        <v>115763</v>
      </c>
      <c r="L11" s="1">
        <v>1000000</v>
      </c>
      <c r="M11" s="1">
        <f>K11/L11</f>
        <v>0.115763</v>
      </c>
    </row>
    <row r="12" spans="1:11" ht="15">
      <c r="A12" s="3" t="s">
        <v>18</v>
      </c>
      <c r="B12" s="18">
        <v>231</v>
      </c>
      <c r="C12" s="18">
        <v>231</v>
      </c>
      <c r="D12" s="18">
        <v>229</v>
      </c>
      <c r="E12" s="18"/>
      <c r="F12" s="18"/>
      <c r="G12" s="51"/>
      <c r="H12" s="18"/>
      <c r="I12" s="18"/>
      <c r="J12" s="18"/>
      <c r="K12" s="19"/>
    </row>
    <row r="13" spans="1:11" ht="15">
      <c r="A13" s="3" t="s">
        <v>2</v>
      </c>
      <c r="B13" s="18">
        <v>231</v>
      </c>
      <c r="C13" s="18">
        <v>231</v>
      </c>
      <c r="D13" s="18">
        <v>229</v>
      </c>
      <c r="E13" s="18">
        <v>15</v>
      </c>
      <c r="F13" s="18">
        <v>10</v>
      </c>
      <c r="G13" s="51">
        <v>10</v>
      </c>
      <c r="H13" s="18">
        <f aca="true" t="shared" si="1" ref="H13:J20">B13*E13</f>
        <v>3465</v>
      </c>
      <c r="I13" s="18">
        <f t="shared" si="1"/>
        <v>2310</v>
      </c>
      <c r="J13" s="18">
        <f t="shared" si="1"/>
        <v>2290</v>
      </c>
      <c r="K13" s="19"/>
    </row>
    <row r="14" spans="1:11" ht="15">
      <c r="A14" s="3" t="s">
        <v>3</v>
      </c>
      <c r="B14" s="18">
        <v>231</v>
      </c>
      <c r="C14" s="18">
        <v>231</v>
      </c>
      <c r="D14" s="18">
        <v>229</v>
      </c>
      <c r="E14" s="18">
        <v>20</v>
      </c>
      <c r="F14" s="18">
        <v>33</v>
      </c>
      <c r="G14" s="51">
        <v>20</v>
      </c>
      <c r="H14" s="18">
        <f t="shared" si="1"/>
        <v>4620</v>
      </c>
      <c r="I14" s="18">
        <f t="shared" si="1"/>
        <v>7623</v>
      </c>
      <c r="J14" s="18">
        <f t="shared" si="1"/>
        <v>4580</v>
      </c>
      <c r="K14" s="19"/>
    </row>
    <row r="15" spans="1:11" ht="15">
      <c r="A15" s="4" t="s">
        <v>4</v>
      </c>
      <c r="B15" s="18">
        <v>231</v>
      </c>
      <c r="C15" s="18">
        <v>231</v>
      </c>
      <c r="D15" s="18">
        <v>229</v>
      </c>
      <c r="E15" s="18">
        <v>1</v>
      </c>
      <c r="F15" s="18">
        <v>0</v>
      </c>
      <c r="G15" s="51">
        <v>0</v>
      </c>
      <c r="H15" s="18">
        <f t="shared" si="1"/>
        <v>231</v>
      </c>
      <c r="I15" s="18">
        <f t="shared" si="1"/>
        <v>0</v>
      </c>
      <c r="J15" s="18">
        <f t="shared" si="1"/>
        <v>0</v>
      </c>
      <c r="K15" s="19"/>
    </row>
    <row r="16" spans="1:11" ht="15">
      <c r="A16" s="4" t="s">
        <v>5</v>
      </c>
      <c r="B16" s="18">
        <v>231</v>
      </c>
      <c r="C16" s="18">
        <v>231</v>
      </c>
      <c r="D16" s="18">
        <v>229</v>
      </c>
      <c r="E16" s="18">
        <v>0</v>
      </c>
      <c r="F16" s="18">
        <v>0</v>
      </c>
      <c r="G16" s="51"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9"/>
    </row>
    <row r="17" spans="1:11" s="66" customFormat="1" ht="15">
      <c r="A17" s="4" t="s">
        <v>6</v>
      </c>
      <c r="B17" s="18">
        <v>231</v>
      </c>
      <c r="C17" s="18">
        <v>231</v>
      </c>
      <c r="D17" s="18">
        <v>229</v>
      </c>
      <c r="E17" s="18">
        <v>10</v>
      </c>
      <c r="F17" s="18">
        <v>25</v>
      </c>
      <c r="G17" s="51">
        <v>23</v>
      </c>
      <c r="H17" s="18">
        <f t="shared" si="1"/>
        <v>2310</v>
      </c>
      <c r="I17" s="18">
        <f t="shared" si="1"/>
        <v>5775</v>
      </c>
      <c r="J17" s="18">
        <f t="shared" si="1"/>
        <v>5267</v>
      </c>
      <c r="K17" s="19"/>
    </row>
    <row r="18" spans="1:13" ht="15">
      <c r="A18" s="4" t="s">
        <v>7</v>
      </c>
      <c r="B18" s="18">
        <v>231</v>
      </c>
      <c r="C18" s="18">
        <v>231</v>
      </c>
      <c r="D18" s="18">
        <v>229</v>
      </c>
      <c r="E18" s="18">
        <v>84</v>
      </c>
      <c r="F18" s="18">
        <v>61</v>
      </c>
      <c r="G18" s="51">
        <v>43</v>
      </c>
      <c r="H18" s="18">
        <f t="shared" si="1"/>
        <v>19404</v>
      </c>
      <c r="I18" s="18">
        <f t="shared" si="1"/>
        <v>14091</v>
      </c>
      <c r="J18" s="18">
        <f t="shared" si="1"/>
        <v>9847</v>
      </c>
      <c r="K18" s="57"/>
      <c r="L18" s="2"/>
      <c r="M18" s="2"/>
    </row>
    <row r="19" spans="1:13" s="66" customFormat="1" ht="15">
      <c r="A19" s="4" t="s">
        <v>8</v>
      </c>
      <c r="B19" s="18">
        <v>231</v>
      </c>
      <c r="C19" s="18">
        <v>231</v>
      </c>
      <c r="D19" s="18">
        <v>229</v>
      </c>
      <c r="E19" s="18">
        <v>1</v>
      </c>
      <c r="F19" s="18">
        <v>15</v>
      </c>
      <c r="G19" s="51">
        <v>8</v>
      </c>
      <c r="H19" s="18">
        <f t="shared" si="1"/>
        <v>231</v>
      </c>
      <c r="I19" s="18">
        <f t="shared" si="1"/>
        <v>3465</v>
      </c>
      <c r="J19" s="18">
        <f t="shared" si="1"/>
        <v>1832</v>
      </c>
      <c r="K19" s="57"/>
      <c r="L19" s="2"/>
      <c r="M19" s="2"/>
    </row>
    <row r="20" spans="1:13" s="66" customFormat="1" ht="15">
      <c r="A20" s="4" t="s">
        <v>9</v>
      </c>
      <c r="B20" s="18">
        <v>231</v>
      </c>
      <c r="C20" s="18">
        <v>231</v>
      </c>
      <c r="D20" s="18">
        <v>229</v>
      </c>
      <c r="E20" s="18">
        <v>30</v>
      </c>
      <c r="F20" s="18">
        <v>21</v>
      </c>
      <c r="G20" s="51">
        <v>33</v>
      </c>
      <c r="H20" s="18">
        <f t="shared" si="1"/>
        <v>6930</v>
      </c>
      <c r="I20" s="18">
        <f t="shared" si="1"/>
        <v>4851</v>
      </c>
      <c r="J20" s="18">
        <f t="shared" si="1"/>
        <v>7557</v>
      </c>
      <c r="K20" s="57"/>
      <c r="L20" s="2"/>
      <c r="M20" s="2"/>
    </row>
    <row r="21" spans="5:13" ht="15">
      <c r="E21" s="18">
        <f>SUM(E13:E20)</f>
        <v>161</v>
      </c>
      <c r="F21" s="1">
        <f>SUM(F13:F20)</f>
        <v>165</v>
      </c>
      <c r="G21" s="1">
        <f>SUM(G13:G20)</f>
        <v>137</v>
      </c>
      <c r="H21" s="1">
        <f aca="true" t="shared" si="2" ref="E21:J21">SUM(H13:H18)</f>
        <v>30030</v>
      </c>
      <c r="I21" s="1">
        <f t="shared" si="2"/>
        <v>29799</v>
      </c>
      <c r="J21" s="30">
        <f t="shared" si="2"/>
        <v>21984</v>
      </c>
      <c r="K21" s="1">
        <f>SUM(H21:J21)</f>
        <v>81813</v>
      </c>
      <c r="L21" s="1">
        <v>1000000</v>
      </c>
      <c r="M21" s="1">
        <f>K21/L21</f>
        <v>0.081813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126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10"/>
      <c r="N2" s="10"/>
    </row>
    <row r="3" spans="1:10" ht="15">
      <c r="A3" s="3" t="s">
        <v>1</v>
      </c>
      <c r="B3" s="3">
        <v>224</v>
      </c>
      <c r="C3" s="3">
        <v>226</v>
      </c>
      <c r="D3" s="3">
        <v>234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68">
        <v>224</v>
      </c>
      <c r="C4" s="68">
        <v>226</v>
      </c>
      <c r="D4" s="68">
        <v>234</v>
      </c>
      <c r="E4" s="3">
        <v>168</v>
      </c>
      <c r="F4" s="3">
        <v>88</v>
      </c>
      <c r="G4" s="31">
        <v>160</v>
      </c>
      <c r="H4" s="3">
        <f aca="true" t="shared" si="0" ref="H4:J8">B4*E4</f>
        <v>37632</v>
      </c>
      <c r="I4" s="3">
        <f t="shared" si="0"/>
        <v>19888</v>
      </c>
      <c r="J4" s="3">
        <f t="shared" si="0"/>
        <v>37440</v>
      </c>
      <c r="M4" t="s">
        <v>350</v>
      </c>
    </row>
    <row r="5" spans="1:10" ht="15">
      <c r="A5" s="3" t="s">
        <v>4</v>
      </c>
      <c r="B5" s="68">
        <v>224</v>
      </c>
      <c r="C5" s="68">
        <v>226</v>
      </c>
      <c r="D5" s="68">
        <v>234</v>
      </c>
      <c r="E5" s="3">
        <v>235</v>
      </c>
      <c r="F5" s="3">
        <v>307</v>
      </c>
      <c r="G5" s="31">
        <v>260</v>
      </c>
      <c r="H5" s="3">
        <f t="shared" si="0"/>
        <v>52640</v>
      </c>
      <c r="I5" s="3">
        <f t="shared" si="0"/>
        <v>69382</v>
      </c>
      <c r="J5" s="3">
        <f t="shared" si="0"/>
        <v>60840</v>
      </c>
    </row>
    <row r="6" spans="1:10" ht="15">
      <c r="A6" s="3" t="s">
        <v>6</v>
      </c>
      <c r="B6" s="68">
        <v>224</v>
      </c>
      <c r="C6" s="68">
        <v>226</v>
      </c>
      <c r="D6" s="68">
        <v>234</v>
      </c>
      <c r="E6" s="3">
        <v>1</v>
      </c>
      <c r="F6" s="3">
        <v>2</v>
      </c>
      <c r="G6" s="31">
        <v>2</v>
      </c>
      <c r="H6" s="3">
        <f t="shared" si="0"/>
        <v>224</v>
      </c>
      <c r="I6" s="3">
        <f t="shared" si="0"/>
        <v>452</v>
      </c>
      <c r="J6" s="3">
        <f t="shared" si="0"/>
        <v>468</v>
      </c>
    </row>
    <row r="7" spans="1:10" ht="15">
      <c r="A7" s="4" t="s">
        <v>8</v>
      </c>
      <c r="B7" s="68">
        <v>224</v>
      </c>
      <c r="C7" s="68">
        <v>226</v>
      </c>
      <c r="D7" s="68">
        <v>234</v>
      </c>
      <c r="E7" s="3">
        <v>252</v>
      </c>
      <c r="F7" s="3">
        <v>290</v>
      </c>
      <c r="G7" s="31">
        <v>227</v>
      </c>
      <c r="H7" s="3">
        <f t="shared" si="0"/>
        <v>56448</v>
      </c>
      <c r="I7" s="3">
        <f t="shared" si="0"/>
        <v>65540</v>
      </c>
      <c r="J7" s="3">
        <f t="shared" si="0"/>
        <v>53118</v>
      </c>
    </row>
    <row r="8" spans="1:13" ht="15">
      <c r="A8" s="4" t="s">
        <v>9</v>
      </c>
      <c r="B8" s="68">
        <v>224</v>
      </c>
      <c r="C8" s="68">
        <v>226</v>
      </c>
      <c r="D8" s="68">
        <v>234</v>
      </c>
      <c r="E8" s="3">
        <v>154</v>
      </c>
      <c r="F8" s="3">
        <v>101</v>
      </c>
      <c r="G8" s="31">
        <v>39</v>
      </c>
      <c r="H8" s="3">
        <f t="shared" si="0"/>
        <v>34496</v>
      </c>
      <c r="I8" s="3">
        <f t="shared" si="0"/>
        <v>22826</v>
      </c>
      <c r="J8" s="3">
        <f t="shared" si="0"/>
        <v>9126</v>
      </c>
      <c r="K8" s="1" t="s">
        <v>262</v>
      </c>
      <c r="L8" s="1" t="s">
        <v>263</v>
      </c>
      <c r="M8" s="1" t="s">
        <v>268</v>
      </c>
    </row>
    <row r="9" spans="1:13" ht="15">
      <c r="A9" s="4" t="s">
        <v>191</v>
      </c>
      <c r="B9" s="68">
        <v>224</v>
      </c>
      <c r="C9" s="68">
        <v>226</v>
      </c>
      <c r="D9" s="68">
        <v>234</v>
      </c>
      <c r="E9" s="1">
        <f>SUM(E4:E8)</f>
        <v>810</v>
      </c>
      <c r="F9" s="1">
        <f>SUM(F4:F8)</f>
        <v>788</v>
      </c>
      <c r="G9" s="1">
        <f>SUM(G4:G8)</f>
        <v>688</v>
      </c>
      <c r="H9" s="1">
        <f>B9*E9</f>
        <v>181440</v>
      </c>
      <c r="I9" s="1">
        <f>C9*F9</f>
        <v>178088</v>
      </c>
      <c r="J9" s="1">
        <f>D9*G9</f>
        <v>160992</v>
      </c>
      <c r="K9" s="1">
        <f>SUM(H9:J9)</f>
        <v>520520</v>
      </c>
      <c r="L9" s="1">
        <v>630000</v>
      </c>
      <c r="M9" s="1">
        <f>K9/L9</f>
        <v>0.8262222222222222</v>
      </c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20.57421875" style="0" customWidth="1"/>
    <col min="13" max="13" width="10.140625" style="0" bestFit="1" customWidth="1"/>
  </cols>
  <sheetData>
    <row r="1" spans="1:4" ht="15">
      <c r="A1" s="1" t="s">
        <v>127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43106</v>
      </c>
      <c r="N2" s="10"/>
    </row>
    <row r="3" spans="1:10" ht="15">
      <c r="A3" s="3" t="s">
        <v>1</v>
      </c>
      <c r="B3" s="3">
        <v>239</v>
      </c>
      <c r="C3" s="3">
        <v>236</v>
      </c>
      <c r="D3" s="3">
        <v>238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68">
        <v>239</v>
      </c>
      <c r="C4" s="68">
        <v>236</v>
      </c>
      <c r="D4" s="68">
        <v>238</v>
      </c>
      <c r="E4" s="3">
        <v>0</v>
      </c>
      <c r="F4" s="3">
        <v>0</v>
      </c>
      <c r="G4" s="31">
        <v>0</v>
      </c>
      <c r="H4" s="3">
        <f aca="true" t="shared" si="0" ref="H4:J7">B4*E4</f>
        <v>0</v>
      </c>
      <c r="I4" s="3">
        <f t="shared" si="0"/>
        <v>0</v>
      </c>
      <c r="J4" s="3">
        <f t="shared" si="0"/>
        <v>0</v>
      </c>
    </row>
    <row r="5" spans="1:10" ht="15">
      <c r="A5" s="3" t="s">
        <v>5</v>
      </c>
      <c r="B5" s="68">
        <v>239</v>
      </c>
      <c r="C5" s="68">
        <v>236</v>
      </c>
      <c r="D5" s="68">
        <v>238</v>
      </c>
      <c r="E5" s="3">
        <v>150</v>
      </c>
      <c r="F5" s="3">
        <v>132</v>
      </c>
      <c r="G5" s="31">
        <v>152</v>
      </c>
      <c r="H5" s="3">
        <f t="shared" si="0"/>
        <v>35850</v>
      </c>
      <c r="I5" s="3">
        <f t="shared" si="0"/>
        <v>31152</v>
      </c>
      <c r="J5" s="3">
        <f t="shared" si="0"/>
        <v>36176</v>
      </c>
    </row>
    <row r="6" spans="1:10" ht="15">
      <c r="A6" s="3" t="s">
        <v>7</v>
      </c>
      <c r="B6" s="68">
        <v>239</v>
      </c>
      <c r="C6" s="68">
        <v>236</v>
      </c>
      <c r="D6" s="68">
        <v>238</v>
      </c>
      <c r="E6" s="3">
        <v>65</v>
      </c>
      <c r="F6" s="3">
        <v>63</v>
      </c>
      <c r="G6" s="31">
        <v>24</v>
      </c>
      <c r="H6" s="3">
        <f t="shared" si="0"/>
        <v>15535</v>
      </c>
      <c r="I6" s="3">
        <f t="shared" si="0"/>
        <v>14868</v>
      </c>
      <c r="J6" s="3">
        <f t="shared" si="0"/>
        <v>5712</v>
      </c>
    </row>
    <row r="7" spans="1:13" ht="15">
      <c r="A7" s="3" t="s">
        <v>9</v>
      </c>
      <c r="B7" s="68">
        <v>239</v>
      </c>
      <c r="C7" s="68">
        <v>236</v>
      </c>
      <c r="D7" s="68">
        <v>238</v>
      </c>
      <c r="E7" s="3">
        <v>23</v>
      </c>
      <c r="F7" s="3">
        <v>37</v>
      </c>
      <c r="G7" s="31">
        <v>35</v>
      </c>
      <c r="H7" s="3">
        <f t="shared" si="0"/>
        <v>5497</v>
      </c>
      <c r="I7" s="3">
        <f t="shared" si="0"/>
        <v>8732</v>
      </c>
      <c r="J7" s="3">
        <f t="shared" si="0"/>
        <v>8330</v>
      </c>
      <c r="K7" s="1" t="s">
        <v>262</v>
      </c>
      <c r="L7" s="1" t="s">
        <v>263</v>
      </c>
      <c r="M7" s="1" t="s">
        <v>268</v>
      </c>
    </row>
    <row r="8" spans="1:13" ht="15">
      <c r="A8" s="3"/>
      <c r="B8" s="3"/>
      <c r="C8" s="3"/>
      <c r="D8" s="3"/>
      <c r="E8" s="3"/>
      <c r="F8" s="3"/>
      <c r="G8" s="31"/>
      <c r="H8" s="3">
        <f>SUM(H4:H7)</f>
        <v>56882</v>
      </c>
      <c r="I8" s="3">
        <f>SUM(I4:I7)</f>
        <v>54752</v>
      </c>
      <c r="J8" s="3">
        <f>SUM(J4:J7)</f>
        <v>50218</v>
      </c>
      <c r="K8" s="1">
        <f>SUM(H8:J8)</f>
        <v>161852</v>
      </c>
      <c r="L8" s="1">
        <v>320000</v>
      </c>
      <c r="M8" s="1">
        <f>K8/L8</f>
        <v>0.5057875</v>
      </c>
    </row>
    <row r="9" spans="1:10" ht="15">
      <c r="A9" s="3" t="s">
        <v>18</v>
      </c>
      <c r="B9" s="3">
        <v>238</v>
      </c>
      <c r="C9" s="3">
        <v>244</v>
      </c>
      <c r="D9" s="3">
        <v>247</v>
      </c>
      <c r="E9" s="3"/>
      <c r="F9" s="3"/>
      <c r="G9" s="31"/>
      <c r="H9" s="3"/>
      <c r="I9" s="3"/>
      <c r="J9" s="3"/>
    </row>
    <row r="10" spans="1:10" ht="15">
      <c r="A10" s="3" t="s">
        <v>3</v>
      </c>
      <c r="B10" s="68">
        <v>238</v>
      </c>
      <c r="C10" s="68">
        <v>244</v>
      </c>
      <c r="D10" s="68">
        <v>247</v>
      </c>
      <c r="E10" s="3">
        <v>30</v>
      </c>
      <c r="F10" s="3">
        <v>30</v>
      </c>
      <c r="G10" s="31">
        <v>32</v>
      </c>
      <c r="H10" s="3">
        <f aca="true" t="shared" si="1" ref="H10:J14">B10*E10</f>
        <v>7140</v>
      </c>
      <c r="I10" s="3">
        <f t="shared" si="1"/>
        <v>7320</v>
      </c>
      <c r="J10" s="3">
        <f t="shared" si="1"/>
        <v>7904</v>
      </c>
    </row>
    <row r="11" spans="1:10" ht="15">
      <c r="A11" s="3" t="s">
        <v>4</v>
      </c>
      <c r="B11" s="68">
        <v>238</v>
      </c>
      <c r="C11" s="68">
        <v>244</v>
      </c>
      <c r="D11" s="68">
        <v>247</v>
      </c>
      <c r="E11" s="3">
        <v>0</v>
      </c>
      <c r="F11" s="3">
        <v>0</v>
      </c>
      <c r="G11" s="31"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</row>
    <row r="12" spans="1:10" ht="15">
      <c r="A12" s="4" t="s">
        <v>5</v>
      </c>
      <c r="B12" s="68">
        <v>238</v>
      </c>
      <c r="C12" s="68">
        <v>244</v>
      </c>
      <c r="D12" s="68">
        <v>247</v>
      </c>
      <c r="E12" s="3">
        <v>65</v>
      </c>
      <c r="F12" s="3">
        <v>56</v>
      </c>
      <c r="G12" s="31">
        <v>102</v>
      </c>
      <c r="H12" s="3">
        <f t="shared" si="1"/>
        <v>15470</v>
      </c>
      <c r="I12" s="3">
        <f t="shared" si="1"/>
        <v>13664</v>
      </c>
      <c r="J12" s="3">
        <f t="shared" si="1"/>
        <v>25194</v>
      </c>
    </row>
    <row r="13" spans="1:10" ht="15">
      <c r="A13" s="4" t="s">
        <v>6</v>
      </c>
      <c r="B13" s="68">
        <v>238</v>
      </c>
      <c r="C13" s="68">
        <v>244</v>
      </c>
      <c r="D13" s="68">
        <v>247</v>
      </c>
      <c r="E13" s="3">
        <v>7</v>
      </c>
      <c r="F13" s="3">
        <v>1</v>
      </c>
      <c r="G13" s="31">
        <v>5</v>
      </c>
      <c r="H13" s="3">
        <f t="shared" si="1"/>
        <v>1666</v>
      </c>
      <c r="I13" s="3">
        <f t="shared" si="1"/>
        <v>244</v>
      </c>
      <c r="J13" s="3">
        <f t="shared" si="1"/>
        <v>1235</v>
      </c>
    </row>
    <row r="14" spans="1:10" ht="15">
      <c r="A14" s="4" t="s">
        <v>9</v>
      </c>
      <c r="B14" s="68">
        <v>238</v>
      </c>
      <c r="C14" s="68">
        <v>244</v>
      </c>
      <c r="D14" s="68">
        <v>247</v>
      </c>
      <c r="E14" s="3">
        <v>0</v>
      </c>
      <c r="F14" s="3">
        <v>0</v>
      </c>
      <c r="G14" s="31"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</row>
    <row r="15" spans="5:13" ht="15">
      <c r="E15" s="1">
        <f aca="true" t="shared" si="2" ref="E15:J15">SUM(E10:E14)</f>
        <v>102</v>
      </c>
      <c r="F15" s="1">
        <f t="shared" si="2"/>
        <v>87</v>
      </c>
      <c r="G15" s="1">
        <f t="shared" si="2"/>
        <v>139</v>
      </c>
      <c r="H15" s="1">
        <f t="shared" si="2"/>
        <v>24276</v>
      </c>
      <c r="I15" s="1">
        <f t="shared" si="2"/>
        <v>21228</v>
      </c>
      <c r="J15" s="1">
        <f t="shared" si="2"/>
        <v>34333</v>
      </c>
      <c r="K15" s="1">
        <f>SUM(H15:J15)</f>
        <v>79837</v>
      </c>
      <c r="L15" s="1">
        <v>320000</v>
      </c>
      <c r="M15" s="1">
        <f>K15/L15</f>
        <v>0.249490625</v>
      </c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19.140625" style="0" customWidth="1"/>
  </cols>
  <sheetData>
    <row r="1" spans="1:4" ht="15">
      <c r="A1" s="1" t="s">
        <v>128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10" t="s">
        <v>384</v>
      </c>
      <c r="N2" s="10"/>
    </row>
    <row r="3" spans="1:10" ht="15">
      <c r="A3" s="3" t="s">
        <v>1</v>
      </c>
      <c r="B3" s="4">
        <v>228</v>
      </c>
      <c r="C3" s="4">
        <v>230</v>
      </c>
      <c r="D3" s="4">
        <v>230</v>
      </c>
      <c r="E3" s="4"/>
      <c r="F3" s="4"/>
      <c r="G3" s="49"/>
      <c r="H3" s="4"/>
      <c r="I3" s="4"/>
      <c r="J3" s="4"/>
    </row>
    <row r="4" spans="1:10" ht="15">
      <c r="A4" s="3" t="s">
        <v>2</v>
      </c>
      <c r="B4" s="4">
        <v>228</v>
      </c>
      <c r="C4" s="4">
        <v>230</v>
      </c>
      <c r="D4" s="4">
        <v>230</v>
      </c>
      <c r="E4" s="4" t="s">
        <v>27</v>
      </c>
      <c r="F4" s="4" t="s">
        <v>27</v>
      </c>
      <c r="G4" s="49" t="s">
        <v>27</v>
      </c>
      <c r="H4" s="4" t="s">
        <v>27</v>
      </c>
      <c r="I4" s="4" t="s">
        <v>27</v>
      </c>
      <c r="J4" s="4" t="s">
        <v>27</v>
      </c>
    </row>
    <row r="5" spans="1:10" ht="15">
      <c r="A5" s="3" t="s">
        <v>3</v>
      </c>
      <c r="B5" s="4">
        <v>228</v>
      </c>
      <c r="C5" s="4">
        <v>230</v>
      </c>
      <c r="D5" s="4">
        <v>230</v>
      </c>
      <c r="E5" s="4">
        <v>7</v>
      </c>
      <c r="F5" s="4">
        <v>6</v>
      </c>
      <c r="G5" s="49">
        <v>0</v>
      </c>
      <c r="H5" s="4">
        <f>B5*E5</f>
        <v>1596</v>
      </c>
      <c r="I5" s="4">
        <f>C5*F5</f>
        <v>1380</v>
      </c>
      <c r="J5" s="4">
        <f>D5*G5</f>
        <v>0</v>
      </c>
    </row>
    <row r="6" spans="1:10" ht="15">
      <c r="A6" s="3" t="s">
        <v>5</v>
      </c>
      <c r="B6" s="4">
        <v>228</v>
      </c>
      <c r="C6" s="4">
        <v>230</v>
      </c>
      <c r="D6" s="4">
        <v>230</v>
      </c>
      <c r="E6" s="4" t="s">
        <v>27</v>
      </c>
      <c r="F6" s="4" t="s">
        <v>27</v>
      </c>
      <c r="G6" s="49" t="s">
        <v>27</v>
      </c>
      <c r="H6" s="4" t="s">
        <v>27</v>
      </c>
      <c r="I6" s="4" t="s">
        <v>27</v>
      </c>
      <c r="J6" s="4" t="s">
        <v>27</v>
      </c>
    </row>
    <row r="7" spans="1:10" ht="15">
      <c r="A7" s="3" t="s">
        <v>6</v>
      </c>
      <c r="B7" s="4">
        <v>228</v>
      </c>
      <c r="C7" s="4">
        <v>230</v>
      </c>
      <c r="D7" s="4">
        <v>230</v>
      </c>
      <c r="E7" s="4">
        <v>96</v>
      </c>
      <c r="F7" s="4">
        <v>63</v>
      </c>
      <c r="G7" s="49">
        <v>59</v>
      </c>
      <c r="H7" s="4">
        <f aca="true" t="shared" si="0" ref="H7:J9">B7*E7</f>
        <v>21888</v>
      </c>
      <c r="I7" s="4">
        <f t="shared" si="0"/>
        <v>14490</v>
      </c>
      <c r="J7" s="4">
        <f t="shared" si="0"/>
        <v>13570</v>
      </c>
    </row>
    <row r="8" spans="1:10" ht="15">
      <c r="A8" s="3" t="s">
        <v>7</v>
      </c>
      <c r="B8" s="4">
        <v>228</v>
      </c>
      <c r="C8" s="4">
        <v>230</v>
      </c>
      <c r="D8" s="4">
        <v>230</v>
      </c>
      <c r="E8" s="4">
        <v>0</v>
      </c>
      <c r="F8" s="4">
        <v>0</v>
      </c>
      <c r="G8" s="49"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</row>
    <row r="9" spans="1:13" ht="15">
      <c r="A9" s="3" t="s">
        <v>9</v>
      </c>
      <c r="B9" s="4">
        <v>228</v>
      </c>
      <c r="C9" s="4">
        <v>230</v>
      </c>
      <c r="D9" s="4">
        <v>230</v>
      </c>
      <c r="E9" s="4">
        <v>44</v>
      </c>
      <c r="F9" s="4">
        <v>87</v>
      </c>
      <c r="G9" s="49">
        <v>60</v>
      </c>
      <c r="H9" s="4">
        <f t="shared" si="0"/>
        <v>10032</v>
      </c>
      <c r="I9" s="4">
        <f t="shared" si="0"/>
        <v>20010</v>
      </c>
      <c r="J9" s="4">
        <f t="shared" si="0"/>
        <v>13800</v>
      </c>
      <c r="K9" s="1" t="s">
        <v>262</v>
      </c>
      <c r="L9" s="1" t="s">
        <v>263</v>
      </c>
      <c r="M9" s="1" t="s">
        <v>268</v>
      </c>
    </row>
    <row r="10" spans="1:13" ht="15">
      <c r="A10" s="3"/>
      <c r="B10" s="4"/>
      <c r="C10" s="4"/>
      <c r="D10" s="4"/>
      <c r="E10" s="4"/>
      <c r="F10" s="4"/>
      <c r="G10" s="49"/>
      <c r="H10" s="4">
        <f>SUM(H5:H9)</f>
        <v>33516</v>
      </c>
      <c r="I10" s="4">
        <f>SUM(I5:I9)</f>
        <v>35880</v>
      </c>
      <c r="J10" s="4">
        <f>SUM(J5:J9)</f>
        <v>27370</v>
      </c>
      <c r="K10" s="1">
        <f>SUM(H10:J10)</f>
        <v>96766</v>
      </c>
      <c r="L10" s="1">
        <v>1000000</v>
      </c>
      <c r="M10" s="1">
        <f>K10/L10</f>
        <v>0.096766</v>
      </c>
    </row>
    <row r="11" spans="1:10" ht="15">
      <c r="A11" s="3" t="s">
        <v>18</v>
      </c>
      <c r="B11" s="4">
        <v>230</v>
      </c>
      <c r="C11" s="4">
        <v>231</v>
      </c>
      <c r="D11" s="4">
        <v>232</v>
      </c>
      <c r="E11" s="4"/>
      <c r="F11" s="4"/>
      <c r="G11" s="49"/>
      <c r="H11" s="4"/>
      <c r="I11" s="4"/>
      <c r="J11" s="4"/>
    </row>
    <row r="12" spans="1:10" ht="15">
      <c r="A12" s="3" t="s">
        <v>2</v>
      </c>
      <c r="B12" s="4">
        <v>230</v>
      </c>
      <c r="C12" s="4">
        <v>231</v>
      </c>
      <c r="D12" s="4">
        <v>232</v>
      </c>
      <c r="E12" s="4">
        <v>70</v>
      </c>
      <c r="F12" s="4">
        <v>44</v>
      </c>
      <c r="G12" s="49">
        <v>57</v>
      </c>
      <c r="H12" s="4">
        <f aca="true" t="shared" si="1" ref="H12:J17">B12*E12</f>
        <v>16100</v>
      </c>
      <c r="I12" s="4">
        <f t="shared" si="1"/>
        <v>10164</v>
      </c>
      <c r="J12" s="4">
        <f t="shared" si="1"/>
        <v>13224</v>
      </c>
    </row>
    <row r="13" spans="1:10" ht="15">
      <c r="A13" s="3" t="s">
        <v>3</v>
      </c>
      <c r="B13" s="4">
        <v>230</v>
      </c>
      <c r="C13" s="4">
        <v>231</v>
      </c>
      <c r="D13" s="4">
        <v>232</v>
      </c>
      <c r="E13" s="4">
        <v>88</v>
      </c>
      <c r="F13" s="4">
        <v>110</v>
      </c>
      <c r="G13" s="49">
        <v>93</v>
      </c>
      <c r="H13" s="4">
        <f t="shared" si="1"/>
        <v>20240</v>
      </c>
      <c r="I13" s="4">
        <f t="shared" si="1"/>
        <v>25410</v>
      </c>
      <c r="J13" s="4">
        <f t="shared" si="1"/>
        <v>21576</v>
      </c>
    </row>
    <row r="14" spans="1:10" ht="15">
      <c r="A14" s="4" t="s">
        <v>5</v>
      </c>
      <c r="B14" s="4">
        <v>230</v>
      </c>
      <c r="C14" s="4">
        <v>231</v>
      </c>
      <c r="D14" s="4">
        <v>232</v>
      </c>
      <c r="E14" s="4">
        <v>130</v>
      </c>
      <c r="F14" s="4">
        <v>120</v>
      </c>
      <c r="G14" s="49">
        <v>105</v>
      </c>
      <c r="H14" s="4">
        <f t="shared" si="1"/>
        <v>29900</v>
      </c>
      <c r="I14" s="4">
        <f t="shared" si="1"/>
        <v>27720</v>
      </c>
      <c r="J14" s="4">
        <f t="shared" si="1"/>
        <v>24360</v>
      </c>
    </row>
    <row r="15" spans="1:10" ht="15">
      <c r="A15" s="4" t="s">
        <v>6</v>
      </c>
      <c r="B15" s="4">
        <v>230</v>
      </c>
      <c r="C15" s="4">
        <v>231</v>
      </c>
      <c r="D15" s="4">
        <v>232</v>
      </c>
      <c r="E15" s="4">
        <v>0</v>
      </c>
      <c r="F15" s="4">
        <v>0</v>
      </c>
      <c r="G15" s="49"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</row>
    <row r="16" spans="1:10" ht="15">
      <c r="A16" s="4" t="s">
        <v>7</v>
      </c>
      <c r="B16" s="4">
        <v>230</v>
      </c>
      <c r="C16" s="4">
        <v>231</v>
      </c>
      <c r="D16" s="4">
        <v>232</v>
      </c>
      <c r="E16" s="4">
        <v>5</v>
      </c>
      <c r="F16" s="4">
        <v>0</v>
      </c>
      <c r="G16" s="49">
        <v>0</v>
      </c>
      <c r="H16" s="4">
        <f t="shared" si="1"/>
        <v>1150</v>
      </c>
      <c r="I16" s="4">
        <f t="shared" si="1"/>
        <v>0</v>
      </c>
      <c r="J16" s="4">
        <f t="shared" si="1"/>
        <v>0</v>
      </c>
    </row>
    <row r="17" spans="1:10" ht="15">
      <c r="A17" s="4" t="s">
        <v>8</v>
      </c>
      <c r="B17" s="4">
        <v>230</v>
      </c>
      <c r="C17" s="4">
        <v>231</v>
      </c>
      <c r="D17" s="4">
        <v>232</v>
      </c>
      <c r="E17" s="4">
        <v>0</v>
      </c>
      <c r="F17" s="4">
        <v>11</v>
      </c>
      <c r="G17" s="49">
        <v>21</v>
      </c>
      <c r="H17" s="4">
        <f t="shared" si="1"/>
        <v>0</v>
      </c>
      <c r="I17" s="4">
        <f t="shared" si="1"/>
        <v>2541</v>
      </c>
      <c r="J17" s="4">
        <f t="shared" si="1"/>
        <v>4872</v>
      </c>
    </row>
    <row r="18" spans="1:10" ht="15">
      <c r="A18" s="4" t="s">
        <v>9</v>
      </c>
      <c r="B18" s="4">
        <v>230</v>
      </c>
      <c r="C18" s="4">
        <v>231</v>
      </c>
      <c r="D18" s="4">
        <v>232</v>
      </c>
      <c r="E18" s="4" t="s">
        <v>27</v>
      </c>
      <c r="F18" s="4" t="s">
        <v>27</v>
      </c>
      <c r="G18" s="49" t="s">
        <v>27</v>
      </c>
      <c r="H18" s="4" t="s">
        <v>27</v>
      </c>
      <c r="I18" s="4" t="s">
        <v>27</v>
      </c>
      <c r="J18" s="4" t="s">
        <v>27</v>
      </c>
    </row>
    <row r="19" spans="5:13" ht="15">
      <c r="E19" s="1">
        <f aca="true" t="shared" si="2" ref="E19:J19">SUM(E12:E18)</f>
        <v>293</v>
      </c>
      <c r="F19" s="1">
        <f t="shared" si="2"/>
        <v>285</v>
      </c>
      <c r="G19" s="1">
        <f t="shared" si="2"/>
        <v>276</v>
      </c>
      <c r="H19" s="1">
        <f t="shared" si="2"/>
        <v>67390</v>
      </c>
      <c r="I19" s="1">
        <f t="shared" si="2"/>
        <v>65835</v>
      </c>
      <c r="J19" s="1">
        <f t="shared" si="2"/>
        <v>64032</v>
      </c>
      <c r="K19" s="1">
        <f>SUM(H19:J19)</f>
        <v>197257</v>
      </c>
      <c r="L19" s="1">
        <v>1000000</v>
      </c>
      <c r="M19" s="1">
        <f>K19/L19</f>
        <v>0.197257</v>
      </c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20.28125" style="0" customWidth="1"/>
  </cols>
  <sheetData>
    <row r="1" spans="1:4" ht="15">
      <c r="A1" s="1" t="s">
        <v>221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380</v>
      </c>
      <c r="N2" s="47"/>
    </row>
    <row r="3" spans="1:10" ht="15">
      <c r="A3" s="3" t="s">
        <v>1</v>
      </c>
      <c r="B3" s="3">
        <v>232</v>
      </c>
      <c r="C3" s="3">
        <v>235</v>
      </c>
      <c r="D3" s="3">
        <v>234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232</v>
      </c>
      <c r="C4" s="3">
        <v>235</v>
      </c>
      <c r="D4" s="3">
        <v>234</v>
      </c>
      <c r="E4" s="3">
        <v>6</v>
      </c>
      <c r="F4" s="3">
        <v>6</v>
      </c>
      <c r="G4" s="31">
        <v>10</v>
      </c>
      <c r="H4" s="3">
        <f aca="true" t="shared" si="0" ref="H4:J9">B4*E4</f>
        <v>1392</v>
      </c>
      <c r="I4" s="3">
        <f t="shared" si="0"/>
        <v>1410</v>
      </c>
      <c r="J4" s="3">
        <f t="shared" si="0"/>
        <v>2340</v>
      </c>
    </row>
    <row r="5" spans="1:10" ht="15">
      <c r="A5" s="3" t="s">
        <v>3</v>
      </c>
      <c r="B5" s="3">
        <v>232</v>
      </c>
      <c r="C5" s="3">
        <v>235</v>
      </c>
      <c r="D5" s="3">
        <v>234</v>
      </c>
      <c r="E5" s="3">
        <v>5</v>
      </c>
      <c r="F5" s="3">
        <v>0</v>
      </c>
      <c r="G5" s="31">
        <v>1</v>
      </c>
      <c r="H5" s="3">
        <f t="shared" si="0"/>
        <v>1160</v>
      </c>
      <c r="I5" s="3">
        <f t="shared" si="0"/>
        <v>0</v>
      </c>
      <c r="J5" s="3">
        <f t="shared" si="0"/>
        <v>234</v>
      </c>
    </row>
    <row r="6" spans="1:10" ht="15">
      <c r="A6" s="3" t="s">
        <v>5</v>
      </c>
      <c r="B6" s="3">
        <v>232</v>
      </c>
      <c r="C6" s="3">
        <v>235</v>
      </c>
      <c r="D6" s="3">
        <v>234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4</v>
      </c>
      <c r="B7" s="3">
        <v>232</v>
      </c>
      <c r="C7" s="3">
        <v>235</v>
      </c>
      <c r="D7" s="3">
        <v>234</v>
      </c>
      <c r="E7" s="3">
        <v>37</v>
      </c>
      <c r="F7" s="3">
        <v>25</v>
      </c>
      <c r="G7" s="31">
        <v>55</v>
      </c>
      <c r="H7" s="3">
        <f t="shared" si="0"/>
        <v>8584</v>
      </c>
      <c r="I7" s="3">
        <f t="shared" si="0"/>
        <v>5875</v>
      </c>
      <c r="J7" s="3">
        <f t="shared" si="0"/>
        <v>12870</v>
      </c>
    </row>
    <row r="8" spans="1:10" ht="15">
      <c r="A8" s="3" t="s">
        <v>6</v>
      </c>
      <c r="B8" s="3">
        <v>232</v>
      </c>
      <c r="C8" s="3">
        <v>235</v>
      </c>
      <c r="D8" s="3">
        <v>234</v>
      </c>
      <c r="E8" s="3">
        <v>30</v>
      </c>
      <c r="F8" s="3">
        <v>63</v>
      </c>
      <c r="G8" s="31">
        <v>57</v>
      </c>
      <c r="H8" s="3">
        <f t="shared" si="0"/>
        <v>6960</v>
      </c>
      <c r="I8" s="3">
        <f t="shared" si="0"/>
        <v>14805</v>
      </c>
      <c r="J8" s="3">
        <f t="shared" si="0"/>
        <v>13338</v>
      </c>
    </row>
    <row r="9" spans="1:13" ht="15">
      <c r="A9" s="3" t="s">
        <v>10</v>
      </c>
      <c r="B9" s="3">
        <v>232</v>
      </c>
      <c r="C9" s="3">
        <v>235</v>
      </c>
      <c r="D9" s="3">
        <v>234</v>
      </c>
      <c r="E9" s="3">
        <v>38</v>
      </c>
      <c r="F9" s="3">
        <v>31</v>
      </c>
      <c r="G9" s="31">
        <v>36</v>
      </c>
      <c r="H9" s="3">
        <f t="shared" si="0"/>
        <v>8816</v>
      </c>
      <c r="I9" s="3">
        <f t="shared" si="0"/>
        <v>7285</v>
      </c>
      <c r="J9" s="3">
        <f t="shared" si="0"/>
        <v>8424</v>
      </c>
      <c r="K9" s="1" t="s">
        <v>262</v>
      </c>
      <c r="L9" s="1" t="s">
        <v>263</v>
      </c>
      <c r="M9" s="1" t="s">
        <v>268</v>
      </c>
    </row>
    <row r="10" spans="1:13" ht="15">
      <c r="A10" s="3"/>
      <c r="B10" s="3"/>
      <c r="C10" s="3"/>
      <c r="D10" s="3"/>
      <c r="E10" s="3"/>
      <c r="F10" s="3"/>
      <c r="G10" s="31"/>
      <c r="H10" s="3">
        <f>SUM(H4:H9)</f>
        <v>26912</v>
      </c>
      <c r="I10" s="3">
        <f>SUM(I4:I9)</f>
        <v>29375</v>
      </c>
      <c r="J10" s="3">
        <f>SUM(J4:J9)</f>
        <v>37206</v>
      </c>
      <c r="K10" s="1">
        <f>SUM(H10:J10)</f>
        <v>93493</v>
      </c>
      <c r="L10" s="1">
        <v>630000</v>
      </c>
      <c r="M10" s="1">
        <f>K10/L10</f>
        <v>0.1484015873015873</v>
      </c>
    </row>
    <row r="11" spans="1:10" ht="15">
      <c r="A11" s="3" t="s">
        <v>18</v>
      </c>
      <c r="B11" s="3">
        <v>238</v>
      </c>
      <c r="C11" s="3">
        <v>239</v>
      </c>
      <c r="D11" s="3">
        <v>241</v>
      </c>
      <c r="E11" s="3"/>
      <c r="F11" s="3"/>
      <c r="G11" s="31"/>
      <c r="H11" s="3"/>
      <c r="I11" s="3"/>
      <c r="J11" s="3"/>
    </row>
    <row r="12" spans="1:10" ht="15">
      <c r="A12" s="3" t="s">
        <v>2</v>
      </c>
      <c r="B12" s="3">
        <v>238</v>
      </c>
      <c r="C12" s="3">
        <v>239</v>
      </c>
      <c r="D12" s="3">
        <v>241</v>
      </c>
      <c r="E12" s="3">
        <v>62</v>
      </c>
      <c r="F12" s="3">
        <v>71</v>
      </c>
      <c r="G12" s="31">
        <v>71</v>
      </c>
      <c r="H12" s="3">
        <f>B12*E12</f>
        <v>14756</v>
      </c>
      <c r="I12" s="3">
        <f>C12*F12</f>
        <v>16969</v>
      </c>
      <c r="J12" s="3">
        <f>D12*G12</f>
        <v>17111</v>
      </c>
    </row>
    <row r="13" spans="1:10" ht="15">
      <c r="A13" s="3" t="s">
        <v>3</v>
      </c>
      <c r="B13" s="3">
        <v>238</v>
      </c>
      <c r="C13" s="3">
        <v>239</v>
      </c>
      <c r="D13" s="3">
        <v>241</v>
      </c>
      <c r="E13" s="3">
        <v>23</v>
      </c>
      <c r="F13" s="3">
        <v>6</v>
      </c>
      <c r="G13" s="31">
        <v>18</v>
      </c>
      <c r="H13" s="3">
        <f aca="true" t="shared" si="1" ref="H13:H18">B13*E13</f>
        <v>5474</v>
      </c>
      <c r="I13" s="3">
        <f aca="true" t="shared" si="2" ref="I13:I18">C13*F13</f>
        <v>1434</v>
      </c>
      <c r="J13" s="3">
        <f aca="true" t="shared" si="3" ref="J13:J18">D13*G13</f>
        <v>4338</v>
      </c>
    </row>
    <row r="14" spans="1:10" ht="15">
      <c r="A14" s="3" t="s">
        <v>6</v>
      </c>
      <c r="B14" s="3">
        <v>238</v>
      </c>
      <c r="C14" s="3">
        <v>239</v>
      </c>
      <c r="D14" s="3">
        <v>241</v>
      </c>
      <c r="E14" s="3">
        <v>5</v>
      </c>
      <c r="F14" s="3">
        <v>5</v>
      </c>
      <c r="G14" s="31">
        <v>5</v>
      </c>
      <c r="H14" s="3">
        <f t="shared" si="1"/>
        <v>1190</v>
      </c>
      <c r="I14" s="3">
        <f t="shared" si="2"/>
        <v>1195</v>
      </c>
      <c r="J14" s="3">
        <f t="shared" si="3"/>
        <v>1205</v>
      </c>
    </row>
    <row r="15" spans="1:10" ht="15">
      <c r="A15" s="4" t="s">
        <v>8</v>
      </c>
      <c r="B15" s="3">
        <v>238</v>
      </c>
      <c r="C15" s="3">
        <v>239</v>
      </c>
      <c r="D15" s="3">
        <v>241</v>
      </c>
      <c r="E15" s="3">
        <v>0</v>
      </c>
      <c r="F15" s="3">
        <v>0</v>
      </c>
      <c r="G15" s="31"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</row>
    <row r="16" spans="1:10" ht="15">
      <c r="A16" s="4" t="s">
        <v>9</v>
      </c>
      <c r="B16" s="3">
        <v>238</v>
      </c>
      <c r="C16" s="3">
        <v>239</v>
      </c>
      <c r="D16" s="3">
        <v>241</v>
      </c>
      <c r="E16" s="3">
        <v>49</v>
      </c>
      <c r="F16" s="3">
        <v>41</v>
      </c>
      <c r="G16" s="31">
        <v>46</v>
      </c>
      <c r="H16" s="3">
        <f t="shared" si="1"/>
        <v>11662</v>
      </c>
      <c r="I16" s="3">
        <f t="shared" si="2"/>
        <v>9799</v>
      </c>
      <c r="J16" s="3">
        <f t="shared" si="3"/>
        <v>11086</v>
      </c>
    </row>
    <row r="17" spans="1:10" ht="15">
      <c r="A17" s="4" t="s">
        <v>10</v>
      </c>
      <c r="B17" s="3">
        <v>238</v>
      </c>
      <c r="C17" s="3">
        <v>239</v>
      </c>
      <c r="D17" s="3">
        <v>241</v>
      </c>
      <c r="E17" s="11">
        <v>0</v>
      </c>
      <c r="F17" s="11">
        <v>0</v>
      </c>
      <c r="G17" s="28"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</row>
    <row r="18" spans="1:10" ht="15">
      <c r="A18" s="11" t="s">
        <v>14</v>
      </c>
      <c r="B18" s="3">
        <v>238</v>
      </c>
      <c r="C18" s="3">
        <v>239</v>
      </c>
      <c r="D18" s="3">
        <v>241</v>
      </c>
      <c r="E18" s="11">
        <v>32</v>
      </c>
      <c r="F18" s="11">
        <v>40</v>
      </c>
      <c r="G18" s="28">
        <v>26</v>
      </c>
      <c r="H18" s="3">
        <f t="shared" si="1"/>
        <v>7616</v>
      </c>
      <c r="I18" s="3">
        <f t="shared" si="2"/>
        <v>9560</v>
      </c>
      <c r="J18" s="3">
        <f t="shared" si="3"/>
        <v>6266</v>
      </c>
    </row>
    <row r="19" spans="5:13" ht="15">
      <c r="E19" s="1">
        <f aca="true" t="shared" si="4" ref="E19:J19">SUM(E12:E18)</f>
        <v>171</v>
      </c>
      <c r="F19" s="1">
        <f t="shared" si="4"/>
        <v>163</v>
      </c>
      <c r="G19" s="1">
        <f t="shared" si="4"/>
        <v>166</v>
      </c>
      <c r="H19" s="1">
        <f t="shared" si="4"/>
        <v>40698</v>
      </c>
      <c r="I19" s="1">
        <f t="shared" si="4"/>
        <v>38957</v>
      </c>
      <c r="J19" s="1">
        <f t="shared" si="4"/>
        <v>40006</v>
      </c>
      <c r="K19" s="1">
        <f>SUM(H19:J19)</f>
        <v>119661</v>
      </c>
      <c r="L19" s="1">
        <v>630000</v>
      </c>
      <c r="M19" s="1">
        <f>K19/L19</f>
        <v>0.18993809523809524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129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380</v>
      </c>
      <c r="N2" s="47"/>
    </row>
    <row r="3" spans="1:10" ht="15">
      <c r="A3" s="3" t="s">
        <v>1</v>
      </c>
      <c r="B3" s="3">
        <v>225</v>
      </c>
      <c r="C3" s="3">
        <v>229</v>
      </c>
      <c r="D3" s="3">
        <v>229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225</v>
      </c>
      <c r="C4" s="3">
        <v>229</v>
      </c>
      <c r="D4" s="3">
        <v>229</v>
      </c>
      <c r="E4" s="3">
        <v>14</v>
      </c>
      <c r="F4" s="3">
        <v>35</v>
      </c>
      <c r="G4" s="31">
        <v>6</v>
      </c>
      <c r="H4" s="3">
        <f>B4*E4</f>
        <v>3150</v>
      </c>
      <c r="I4" s="3">
        <f>C4*F4</f>
        <v>8015</v>
      </c>
      <c r="J4" s="3">
        <f>D4*G4</f>
        <v>1374</v>
      </c>
    </row>
    <row r="5" spans="1:10" ht="15">
      <c r="A5" s="3" t="s">
        <v>3</v>
      </c>
      <c r="B5" s="3">
        <v>225</v>
      </c>
      <c r="C5" s="3">
        <v>229</v>
      </c>
      <c r="D5" s="3">
        <v>229</v>
      </c>
      <c r="E5" s="3">
        <v>45</v>
      </c>
      <c r="F5" s="3">
        <v>52</v>
      </c>
      <c r="G5" s="31">
        <v>14</v>
      </c>
      <c r="H5" s="3">
        <f aca="true" t="shared" si="0" ref="H5:H10">B5*E5</f>
        <v>10125</v>
      </c>
      <c r="I5" s="3">
        <f aca="true" t="shared" si="1" ref="I5:I10">C5*F5</f>
        <v>11908</v>
      </c>
      <c r="J5" s="3">
        <f aca="true" t="shared" si="2" ref="J5:J10">D5*G5</f>
        <v>3206</v>
      </c>
    </row>
    <row r="6" spans="1:10" ht="15">
      <c r="A6" s="3" t="s">
        <v>4</v>
      </c>
      <c r="B6" s="3">
        <v>225</v>
      </c>
      <c r="C6" s="3">
        <v>229</v>
      </c>
      <c r="D6" s="3">
        <v>229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0" ht="15">
      <c r="A7" s="3" t="s">
        <v>5</v>
      </c>
      <c r="B7" s="3">
        <v>225</v>
      </c>
      <c r="C7" s="3">
        <v>229</v>
      </c>
      <c r="D7" s="3">
        <v>229</v>
      </c>
      <c r="E7" s="3">
        <v>22</v>
      </c>
      <c r="F7" s="3">
        <v>10</v>
      </c>
      <c r="G7" s="31">
        <v>9</v>
      </c>
      <c r="H7" s="3">
        <f t="shared" si="0"/>
        <v>4950</v>
      </c>
      <c r="I7" s="3">
        <f t="shared" si="1"/>
        <v>2290</v>
      </c>
      <c r="J7" s="3">
        <f t="shared" si="2"/>
        <v>2061</v>
      </c>
    </row>
    <row r="8" spans="1:10" ht="15">
      <c r="A8" s="3" t="s">
        <v>7</v>
      </c>
      <c r="B8" s="3">
        <v>225</v>
      </c>
      <c r="C8" s="3">
        <v>229</v>
      </c>
      <c r="D8" s="3">
        <v>229</v>
      </c>
      <c r="E8" s="3">
        <v>38</v>
      </c>
      <c r="F8" s="3">
        <v>36</v>
      </c>
      <c r="G8" s="31">
        <v>37</v>
      </c>
      <c r="H8" s="3">
        <f t="shared" si="0"/>
        <v>8550</v>
      </c>
      <c r="I8" s="3">
        <f t="shared" si="1"/>
        <v>8244</v>
      </c>
      <c r="J8" s="3">
        <f t="shared" si="2"/>
        <v>8473</v>
      </c>
    </row>
    <row r="9" spans="1:10" ht="15">
      <c r="A9" s="3" t="s">
        <v>8</v>
      </c>
      <c r="B9" s="3">
        <v>225</v>
      </c>
      <c r="C9" s="3">
        <v>229</v>
      </c>
      <c r="D9" s="3">
        <v>229</v>
      </c>
      <c r="E9" s="3">
        <v>12</v>
      </c>
      <c r="F9" s="3">
        <v>13</v>
      </c>
      <c r="G9" s="31">
        <v>12</v>
      </c>
      <c r="H9" s="3">
        <f t="shared" si="0"/>
        <v>2700</v>
      </c>
      <c r="I9" s="3">
        <f t="shared" si="1"/>
        <v>2977</v>
      </c>
      <c r="J9" s="3">
        <f t="shared" si="2"/>
        <v>2748</v>
      </c>
    </row>
    <row r="10" spans="1:13" ht="15">
      <c r="A10" s="3" t="s">
        <v>9</v>
      </c>
      <c r="B10" s="3">
        <v>225</v>
      </c>
      <c r="C10" s="3">
        <v>229</v>
      </c>
      <c r="D10" s="3">
        <v>229</v>
      </c>
      <c r="E10" s="3">
        <v>15</v>
      </c>
      <c r="F10" s="3">
        <v>7</v>
      </c>
      <c r="G10" s="31">
        <v>11</v>
      </c>
      <c r="H10" s="3">
        <f t="shared" si="0"/>
        <v>3375</v>
      </c>
      <c r="I10" s="3">
        <f t="shared" si="1"/>
        <v>1603</v>
      </c>
      <c r="J10" s="3">
        <f t="shared" si="2"/>
        <v>2519</v>
      </c>
      <c r="K10" s="1" t="s">
        <v>269</v>
      </c>
      <c r="L10" s="1" t="s">
        <v>263</v>
      </c>
      <c r="M10" s="1" t="s">
        <v>268</v>
      </c>
    </row>
    <row r="11" spans="1:13" ht="15">
      <c r="A11" s="3"/>
      <c r="B11" s="3"/>
      <c r="C11" s="3"/>
      <c r="D11" s="3"/>
      <c r="E11" s="3"/>
      <c r="F11" s="3"/>
      <c r="G11" s="31"/>
      <c r="H11" s="3">
        <f>SUM(H4:H10)</f>
        <v>32850</v>
      </c>
      <c r="I11" s="3">
        <f>SUM(I4:I10)</f>
        <v>35037</v>
      </c>
      <c r="J11" s="3">
        <f>SUM(J4:J10)</f>
        <v>20381</v>
      </c>
      <c r="K11" s="1">
        <f>SUM(H11:J11)</f>
        <v>88268</v>
      </c>
      <c r="L11" s="1">
        <v>630000</v>
      </c>
      <c r="M11" s="1">
        <f>K11/L11</f>
        <v>0.14010793650793651</v>
      </c>
    </row>
    <row r="12" spans="1:10" ht="15">
      <c r="A12" s="3" t="s">
        <v>18</v>
      </c>
      <c r="B12" s="3">
        <v>230</v>
      </c>
      <c r="C12" s="3">
        <v>228</v>
      </c>
      <c r="D12" s="3">
        <v>228</v>
      </c>
      <c r="E12" s="3"/>
      <c r="F12" s="3"/>
      <c r="G12" s="31"/>
      <c r="H12" s="3"/>
      <c r="I12" s="3"/>
      <c r="J12" s="3"/>
    </row>
    <row r="13" spans="1:10" ht="15">
      <c r="A13" s="3" t="s">
        <v>2</v>
      </c>
      <c r="B13" s="3">
        <v>230</v>
      </c>
      <c r="C13" s="3">
        <v>228</v>
      </c>
      <c r="D13" s="3">
        <v>228</v>
      </c>
      <c r="E13" s="3">
        <v>1</v>
      </c>
      <c r="F13" s="3">
        <v>0</v>
      </c>
      <c r="G13" s="31">
        <v>0</v>
      </c>
      <c r="H13" s="3">
        <f>B13*E13</f>
        <v>230</v>
      </c>
      <c r="I13" s="3">
        <f>C13*F13</f>
        <v>0</v>
      </c>
      <c r="J13" s="3">
        <f>D13*G13</f>
        <v>0</v>
      </c>
    </row>
    <row r="14" spans="1:10" ht="15">
      <c r="A14" s="3" t="s">
        <v>3</v>
      </c>
      <c r="B14" s="3">
        <v>230</v>
      </c>
      <c r="C14" s="3">
        <v>228</v>
      </c>
      <c r="D14" s="3">
        <v>228</v>
      </c>
      <c r="E14" s="3">
        <v>23</v>
      </c>
      <c r="F14" s="3">
        <v>39</v>
      </c>
      <c r="G14" s="31">
        <v>47</v>
      </c>
      <c r="H14" s="3">
        <f aca="true" t="shared" si="3" ref="H14:H20">B14*E14</f>
        <v>5290</v>
      </c>
      <c r="I14" s="3">
        <f aca="true" t="shared" si="4" ref="I14:I20">C14*F14</f>
        <v>8892</v>
      </c>
      <c r="J14" s="3">
        <f aca="true" t="shared" si="5" ref="J14:J20">D14*G14</f>
        <v>10716</v>
      </c>
    </row>
    <row r="15" spans="1:10" ht="15">
      <c r="A15" s="3" t="s">
        <v>4</v>
      </c>
      <c r="B15" s="3">
        <v>230</v>
      </c>
      <c r="C15" s="3">
        <v>228</v>
      </c>
      <c r="D15" s="3">
        <v>228</v>
      </c>
      <c r="E15" s="3">
        <v>0</v>
      </c>
      <c r="F15" s="3">
        <v>0</v>
      </c>
      <c r="G15" s="31">
        <v>0</v>
      </c>
      <c r="H15" s="3">
        <f t="shared" si="3"/>
        <v>0</v>
      </c>
      <c r="I15" s="3">
        <f t="shared" si="4"/>
        <v>0</v>
      </c>
      <c r="J15" s="3">
        <f t="shared" si="5"/>
        <v>0</v>
      </c>
    </row>
    <row r="16" spans="1:10" ht="15">
      <c r="A16" s="4" t="s">
        <v>5</v>
      </c>
      <c r="B16" s="3">
        <v>230</v>
      </c>
      <c r="C16" s="3">
        <v>228</v>
      </c>
      <c r="D16" s="3">
        <v>228</v>
      </c>
      <c r="E16" s="3">
        <v>0</v>
      </c>
      <c r="F16" s="3">
        <v>0</v>
      </c>
      <c r="G16" s="31">
        <v>2</v>
      </c>
      <c r="H16" s="3">
        <f t="shared" si="3"/>
        <v>0</v>
      </c>
      <c r="I16" s="3">
        <f t="shared" si="4"/>
        <v>0</v>
      </c>
      <c r="J16" s="3">
        <f t="shared" si="5"/>
        <v>456</v>
      </c>
    </row>
    <row r="17" spans="1:10" ht="15">
      <c r="A17" s="4" t="s">
        <v>6</v>
      </c>
      <c r="B17" s="3">
        <v>230</v>
      </c>
      <c r="C17" s="3">
        <v>228</v>
      </c>
      <c r="D17" s="3">
        <v>228</v>
      </c>
      <c r="E17" s="3">
        <v>0</v>
      </c>
      <c r="F17" s="3">
        <v>0</v>
      </c>
      <c r="G17" s="31">
        <v>0</v>
      </c>
      <c r="H17" s="3">
        <f t="shared" si="3"/>
        <v>0</v>
      </c>
      <c r="I17" s="3">
        <f t="shared" si="4"/>
        <v>0</v>
      </c>
      <c r="J17" s="3">
        <f t="shared" si="5"/>
        <v>0</v>
      </c>
    </row>
    <row r="18" spans="1:10" ht="15">
      <c r="A18" s="4" t="s">
        <v>7</v>
      </c>
      <c r="B18" s="3">
        <v>230</v>
      </c>
      <c r="C18" s="3">
        <v>228</v>
      </c>
      <c r="D18" s="3">
        <v>228</v>
      </c>
      <c r="E18" s="3">
        <v>15</v>
      </c>
      <c r="F18" s="3">
        <v>21</v>
      </c>
      <c r="G18" s="31">
        <v>7</v>
      </c>
      <c r="H18" s="3">
        <f t="shared" si="3"/>
        <v>3450</v>
      </c>
      <c r="I18" s="3">
        <f t="shared" si="4"/>
        <v>4788</v>
      </c>
      <c r="J18" s="3">
        <f t="shared" si="5"/>
        <v>1596</v>
      </c>
    </row>
    <row r="19" spans="1:10" ht="15">
      <c r="A19" s="4" t="s">
        <v>8</v>
      </c>
      <c r="B19" s="3">
        <v>230</v>
      </c>
      <c r="C19" s="3">
        <v>228</v>
      </c>
      <c r="D19" s="3">
        <v>228</v>
      </c>
      <c r="E19" s="3">
        <v>0</v>
      </c>
      <c r="F19" s="3">
        <v>0</v>
      </c>
      <c r="G19" s="31">
        <v>0</v>
      </c>
      <c r="H19" s="3">
        <f t="shared" si="3"/>
        <v>0</v>
      </c>
      <c r="I19" s="3">
        <f t="shared" si="4"/>
        <v>0</v>
      </c>
      <c r="J19" s="3">
        <f t="shared" si="5"/>
        <v>0</v>
      </c>
    </row>
    <row r="20" spans="1:10" ht="15">
      <c r="A20" s="4" t="s">
        <v>9</v>
      </c>
      <c r="B20" s="3">
        <v>230</v>
      </c>
      <c r="C20" s="3">
        <v>228</v>
      </c>
      <c r="D20" s="3">
        <v>228</v>
      </c>
      <c r="E20" s="3">
        <v>0</v>
      </c>
      <c r="F20" s="3">
        <v>0</v>
      </c>
      <c r="G20" s="31">
        <v>0</v>
      </c>
      <c r="H20" s="3">
        <f t="shared" si="3"/>
        <v>0</v>
      </c>
      <c r="I20" s="3">
        <f t="shared" si="4"/>
        <v>0</v>
      </c>
      <c r="J20" s="3">
        <f t="shared" si="5"/>
        <v>0</v>
      </c>
    </row>
    <row r="21" spans="5:13" ht="15">
      <c r="E21" s="1">
        <f aca="true" t="shared" si="6" ref="E21:J21">SUM(E13:E20)</f>
        <v>39</v>
      </c>
      <c r="F21" s="1">
        <f t="shared" si="6"/>
        <v>60</v>
      </c>
      <c r="G21" s="1">
        <f t="shared" si="6"/>
        <v>56</v>
      </c>
      <c r="H21" s="1">
        <f t="shared" si="6"/>
        <v>8970</v>
      </c>
      <c r="I21" s="1">
        <f t="shared" si="6"/>
        <v>13680</v>
      </c>
      <c r="J21" s="1">
        <f t="shared" si="6"/>
        <v>12768</v>
      </c>
      <c r="K21" s="1">
        <f>SUM(H21:J21)</f>
        <v>35418</v>
      </c>
      <c r="L21" s="1">
        <v>630000</v>
      </c>
      <c r="M21" s="1">
        <f>K21/L21</f>
        <v>0.05621904761904762</v>
      </c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131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10"/>
      <c r="N2" s="10"/>
    </row>
    <row r="3" spans="1:10" ht="15">
      <c r="A3" s="3" t="s">
        <v>1</v>
      </c>
      <c r="B3" s="3">
        <v>232</v>
      </c>
      <c r="C3" s="3">
        <v>236</v>
      </c>
      <c r="D3" s="3">
        <v>236</v>
      </c>
      <c r="E3" s="3"/>
      <c r="F3" s="3"/>
      <c r="G3" s="31"/>
      <c r="H3" s="3"/>
      <c r="I3" s="3"/>
      <c r="J3" s="3"/>
    </row>
    <row r="4" spans="1:13" ht="15">
      <c r="A4" s="3" t="s">
        <v>4</v>
      </c>
      <c r="B4" s="68">
        <v>232</v>
      </c>
      <c r="C4" s="68">
        <v>236</v>
      </c>
      <c r="D4" s="68">
        <v>236</v>
      </c>
      <c r="E4" s="3">
        <v>57</v>
      </c>
      <c r="F4" s="3">
        <v>92</v>
      </c>
      <c r="G4" s="31">
        <v>55</v>
      </c>
      <c r="H4" s="3">
        <f aca="true" t="shared" si="0" ref="H4:J9">B4*E4</f>
        <v>13224</v>
      </c>
      <c r="I4" s="3">
        <f t="shared" si="0"/>
        <v>21712</v>
      </c>
      <c r="J4" s="3">
        <f t="shared" si="0"/>
        <v>12980</v>
      </c>
      <c r="M4" s="9" t="s">
        <v>350</v>
      </c>
    </row>
    <row r="5" spans="1:13" ht="15">
      <c r="A5" s="3" t="s">
        <v>5</v>
      </c>
      <c r="B5" s="68">
        <v>232</v>
      </c>
      <c r="C5" s="68">
        <v>236</v>
      </c>
      <c r="D5" s="68">
        <v>236</v>
      </c>
      <c r="E5" s="3">
        <v>72</v>
      </c>
      <c r="F5" s="3">
        <v>83</v>
      </c>
      <c r="G5" s="31">
        <v>162</v>
      </c>
      <c r="H5" s="3">
        <f t="shared" si="0"/>
        <v>16704</v>
      </c>
      <c r="I5" s="3">
        <f t="shared" si="0"/>
        <v>19588</v>
      </c>
      <c r="J5" s="3">
        <f t="shared" si="0"/>
        <v>38232</v>
      </c>
      <c r="M5" s="9"/>
    </row>
    <row r="6" spans="1:10" ht="15">
      <c r="A6" s="3" t="s">
        <v>6</v>
      </c>
      <c r="B6" s="68">
        <v>232</v>
      </c>
      <c r="C6" s="68">
        <v>236</v>
      </c>
      <c r="D6" s="68">
        <v>236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7</v>
      </c>
      <c r="B7" s="68">
        <v>232</v>
      </c>
      <c r="C7" s="68">
        <v>236</v>
      </c>
      <c r="D7" s="68">
        <v>236</v>
      </c>
      <c r="E7" s="3">
        <v>58</v>
      </c>
      <c r="F7" s="3">
        <v>51</v>
      </c>
      <c r="G7" s="31">
        <v>63</v>
      </c>
      <c r="H7" s="3">
        <f t="shared" si="0"/>
        <v>13456</v>
      </c>
      <c r="I7" s="3">
        <f t="shared" si="0"/>
        <v>12036</v>
      </c>
      <c r="J7" s="3">
        <f t="shared" si="0"/>
        <v>14868</v>
      </c>
    </row>
    <row r="8" spans="1:13" ht="15">
      <c r="A8" s="3" t="s">
        <v>8</v>
      </c>
      <c r="B8" s="68">
        <v>232</v>
      </c>
      <c r="C8" s="68">
        <v>236</v>
      </c>
      <c r="D8" s="68">
        <v>236</v>
      </c>
      <c r="E8" s="3">
        <v>15</v>
      </c>
      <c r="F8" s="3">
        <v>17</v>
      </c>
      <c r="G8" s="31">
        <v>17</v>
      </c>
      <c r="H8" s="3">
        <f t="shared" si="0"/>
        <v>3480</v>
      </c>
      <c r="I8" s="3">
        <f t="shared" si="0"/>
        <v>4012</v>
      </c>
      <c r="J8" s="3">
        <f t="shared" si="0"/>
        <v>4012</v>
      </c>
      <c r="M8" s="9"/>
    </row>
    <row r="9" spans="1:13" ht="15">
      <c r="A9" s="3" t="s">
        <v>9</v>
      </c>
      <c r="B9" s="68">
        <v>232</v>
      </c>
      <c r="C9" s="68">
        <v>236</v>
      </c>
      <c r="D9" s="68">
        <v>236</v>
      </c>
      <c r="E9" s="3">
        <v>34</v>
      </c>
      <c r="F9" s="3">
        <v>33</v>
      </c>
      <c r="G9" s="31">
        <v>17</v>
      </c>
      <c r="H9" s="3">
        <f t="shared" si="0"/>
        <v>7888</v>
      </c>
      <c r="I9" s="3">
        <f t="shared" si="0"/>
        <v>7788</v>
      </c>
      <c r="J9" s="3">
        <f t="shared" si="0"/>
        <v>4012</v>
      </c>
      <c r="K9" s="1" t="s">
        <v>262</v>
      </c>
      <c r="L9" s="1" t="s">
        <v>263</v>
      </c>
      <c r="M9" s="1" t="s">
        <v>268</v>
      </c>
    </row>
    <row r="10" spans="1:13" ht="15">
      <c r="A10" s="4" t="s">
        <v>191</v>
      </c>
      <c r="B10" s="68">
        <v>232</v>
      </c>
      <c r="C10" s="68">
        <v>236</v>
      </c>
      <c r="D10" s="68">
        <v>236</v>
      </c>
      <c r="E10" s="1">
        <f>SUM(E4:E9)</f>
        <v>236</v>
      </c>
      <c r="F10" s="1">
        <f>SUM(F4:F9)</f>
        <v>276</v>
      </c>
      <c r="G10" s="1">
        <f>SUM(G4:G9)</f>
        <v>314</v>
      </c>
      <c r="H10" s="1">
        <f>B10*E10</f>
        <v>54752</v>
      </c>
      <c r="I10" s="1">
        <f>C10*F10</f>
        <v>65136</v>
      </c>
      <c r="J10" s="1">
        <f>D10*G10</f>
        <v>74104</v>
      </c>
      <c r="K10" s="1">
        <f>SUM(H10:J10)</f>
        <v>193992</v>
      </c>
      <c r="L10" s="1">
        <v>400000</v>
      </c>
      <c r="M10" s="1">
        <f>K10/L10</f>
        <v>0.48498</v>
      </c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130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43106</v>
      </c>
      <c r="N2" s="10"/>
    </row>
    <row r="3" spans="1:10" ht="15">
      <c r="A3" s="3" t="s">
        <v>1</v>
      </c>
      <c r="B3" s="4">
        <v>240</v>
      </c>
      <c r="C3" s="4">
        <v>233</v>
      </c>
      <c r="D3" s="4">
        <v>232</v>
      </c>
      <c r="E3" s="4"/>
      <c r="F3" s="4"/>
      <c r="G3" s="49"/>
      <c r="H3" s="4"/>
      <c r="I3" s="4"/>
      <c r="J3" s="4"/>
    </row>
    <row r="4" spans="1:10" ht="15">
      <c r="A4" s="3" t="s">
        <v>2</v>
      </c>
      <c r="B4" s="4">
        <v>240</v>
      </c>
      <c r="C4" s="4">
        <v>233</v>
      </c>
      <c r="D4" s="4">
        <v>232</v>
      </c>
      <c r="E4" s="4">
        <v>3</v>
      </c>
      <c r="F4" s="4">
        <v>13</v>
      </c>
      <c r="G4" s="49">
        <v>16</v>
      </c>
      <c r="H4" s="4">
        <f>B4*E4</f>
        <v>720</v>
      </c>
      <c r="I4" s="4">
        <f>C4*F4</f>
        <v>3029</v>
      </c>
      <c r="J4" s="4">
        <f>D4*G4</f>
        <v>3712</v>
      </c>
    </row>
    <row r="5" spans="1:10" ht="15">
      <c r="A5" s="3" t="s">
        <v>3</v>
      </c>
      <c r="B5" s="4">
        <v>240</v>
      </c>
      <c r="C5" s="4">
        <v>233</v>
      </c>
      <c r="D5" s="4">
        <v>232</v>
      </c>
      <c r="E5" s="4">
        <v>28</v>
      </c>
      <c r="F5" s="4">
        <v>65</v>
      </c>
      <c r="G5" s="49">
        <v>70</v>
      </c>
      <c r="H5" s="4">
        <f>B5*E5</f>
        <v>6720</v>
      </c>
      <c r="I5" s="4">
        <f>C5*F5</f>
        <v>15145</v>
      </c>
      <c r="J5" s="4">
        <f>D5*G5</f>
        <v>16240</v>
      </c>
    </row>
    <row r="6" spans="1:10" ht="15">
      <c r="A6" s="3" t="s">
        <v>4</v>
      </c>
      <c r="B6" s="4">
        <v>240</v>
      </c>
      <c r="C6" s="4">
        <v>233</v>
      </c>
      <c r="D6" s="4">
        <v>232</v>
      </c>
      <c r="E6" s="4">
        <v>13</v>
      </c>
      <c r="F6" s="4">
        <v>10</v>
      </c>
      <c r="G6" s="49">
        <v>10</v>
      </c>
      <c r="H6" s="4">
        <f>B6*E6</f>
        <v>3120</v>
      </c>
      <c r="I6" s="4">
        <f>C6*F6</f>
        <v>2330</v>
      </c>
      <c r="J6" s="4">
        <f>D6*G6</f>
        <v>2320</v>
      </c>
    </row>
    <row r="7" spans="1:10" ht="15">
      <c r="A7" s="3" t="s">
        <v>5</v>
      </c>
      <c r="B7" s="4">
        <v>240</v>
      </c>
      <c r="C7" s="4">
        <v>233</v>
      </c>
      <c r="D7" s="4">
        <v>232</v>
      </c>
      <c r="E7" s="4">
        <v>16</v>
      </c>
      <c r="F7" s="4">
        <v>34</v>
      </c>
      <c r="G7" s="49">
        <v>25</v>
      </c>
      <c r="H7" s="4">
        <f>B7*E7</f>
        <v>3840</v>
      </c>
      <c r="I7" s="4">
        <f>C7*F7</f>
        <v>7922</v>
      </c>
      <c r="J7" s="4">
        <f>D7*G7</f>
        <v>5800</v>
      </c>
    </row>
    <row r="8" spans="1:10" ht="15">
      <c r="A8" s="3" t="s">
        <v>6</v>
      </c>
      <c r="B8" s="4">
        <v>240</v>
      </c>
      <c r="C8" s="4">
        <v>233</v>
      </c>
      <c r="D8" s="4">
        <v>232</v>
      </c>
      <c r="E8" s="4">
        <v>65</v>
      </c>
      <c r="F8" s="4">
        <v>102</v>
      </c>
      <c r="G8" s="49">
        <v>85</v>
      </c>
      <c r="H8" s="4">
        <f>B8*E8</f>
        <v>15600</v>
      </c>
      <c r="I8" s="4">
        <f>C8*F8</f>
        <v>23766</v>
      </c>
      <c r="J8" s="4">
        <f>D8*G8</f>
        <v>19720</v>
      </c>
    </row>
    <row r="9" spans="1:13" ht="15">
      <c r="A9" s="3" t="s">
        <v>9</v>
      </c>
      <c r="B9" s="4">
        <v>240</v>
      </c>
      <c r="C9" s="4">
        <v>233</v>
      </c>
      <c r="D9" s="4">
        <v>232</v>
      </c>
      <c r="E9" s="4">
        <v>25</v>
      </c>
      <c r="F9" s="4">
        <v>42</v>
      </c>
      <c r="G9" s="49">
        <v>14</v>
      </c>
      <c r="H9" s="4">
        <f>B9*E9</f>
        <v>6000</v>
      </c>
      <c r="I9" s="4">
        <f>C9*F9</f>
        <v>9786</v>
      </c>
      <c r="J9" s="4">
        <f>D9*G9</f>
        <v>3248</v>
      </c>
      <c r="K9" s="1" t="s">
        <v>262</v>
      </c>
      <c r="L9" s="1" t="s">
        <v>263</v>
      </c>
      <c r="M9" s="1" t="s">
        <v>268</v>
      </c>
    </row>
    <row r="10" spans="1:13" ht="15">
      <c r="A10" s="3"/>
      <c r="B10" s="4"/>
      <c r="C10" s="4"/>
      <c r="D10" s="4"/>
      <c r="E10" s="4"/>
      <c r="F10" s="4"/>
      <c r="G10" s="49"/>
      <c r="H10" s="4">
        <f>SUM(H4:H9)</f>
        <v>36000</v>
      </c>
      <c r="I10" s="4">
        <f>SUM(I4:I9)</f>
        <v>61978</v>
      </c>
      <c r="J10" s="4">
        <f>SUM(J4:J9)</f>
        <v>51040</v>
      </c>
      <c r="K10" s="1">
        <f>SUM(H10:J10)</f>
        <v>149018</v>
      </c>
      <c r="L10" s="1">
        <v>630000</v>
      </c>
      <c r="M10" s="1">
        <f>K10/L10</f>
        <v>0.23653650793650793</v>
      </c>
    </row>
    <row r="11" spans="1:10" ht="15">
      <c r="A11" s="3" t="s">
        <v>18</v>
      </c>
      <c r="B11" s="4">
        <v>234</v>
      </c>
      <c r="C11" s="4">
        <v>232</v>
      </c>
      <c r="D11" s="4">
        <v>234</v>
      </c>
      <c r="E11" s="4"/>
      <c r="F11" s="4"/>
      <c r="G11" s="49"/>
      <c r="H11" s="4"/>
      <c r="I11" s="4"/>
      <c r="J11" s="4"/>
    </row>
    <row r="12" spans="1:13" ht="15">
      <c r="A12" s="3" t="s">
        <v>2</v>
      </c>
      <c r="B12" s="4">
        <v>234</v>
      </c>
      <c r="C12" s="4">
        <v>232</v>
      </c>
      <c r="D12" s="4">
        <v>234</v>
      </c>
      <c r="E12" s="4">
        <v>18</v>
      </c>
      <c r="F12" s="4">
        <v>19</v>
      </c>
      <c r="G12" s="49">
        <v>20</v>
      </c>
      <c r="H12" s="4">
        <f>B12*E12</f>
        <v>4212</v>
      </c>
      <c r="I12" s="4">
        <f>C12*F12</f>
        <v>4408</v>
      </c>
      <c r="J12" s="4">
        <f>D12*G12</f>
        <v>4680</v>
      </c>
      <c r="M12" s="9"/>
    </row>
    <row r="13" spans="1:10" ht="15">
      <c r="A13" s="3" t="s">
        <v>3</v>
      </c>
      <c r="B13" s="4">
        <v>234</v>
      </c>
      <c r="C13" s="4">
        <v>232</v>
      </c>
      <c r="D13" s="4">
        <v>234</v>
      </c>
      <c r="E13" s="4">
        <v>0</v>
      </c>
      <c r="F13" s="4">
        <v>0</v>
      </c>
      <c r="G13" s="49">
        <v>0</v>
      </c>
      <c r="H13" s="4">
        <f aca="true" t="shared" si="0" ref="H13:H19">B13*E13</f>
        <v>0</v>
      </c>
      <c r="I13" s="4">
        <f aca="true" t="shared" si="1" ref="I13:I19">C13*F13</f>
        <v>0</v>
      </c>
      <c r="J13" s="4">
        <f aca="true" t="shared" si="2" ref="J13:J19">D13*G13</f>
        <v>0</v>
      </c>
    </row>
    <row r="14" spans="1:10" ht="15">
      <c r="A14" s="3" t="s">
        <v>4</v>
      </c>
      <c r="B14" s="4">
        <v>234</v>
      </c>
      <c r="C14" s="4">
        <v>232</v>
      </c>
      <c r="D14" s="4">
        <v>234</v>
      </c>
      <c r="E14" s="4">
        <v>87</v>
      </c>
      <c r="F14" s="4">
        <v>95</v>
      </c>
      <c r="G14" s="49">
        <v>88</v>
      </c>
      <c r="H14" s="4">
        <f t="shared" si="0"/>
        <v>20358</v>
      </c>
      <c r="I14" s="4">
        <f t="shared" si="1"/>
        <v>22040</v>
      </c>
      <c r="J14" s="4">
        <f t="shared" si="2"/>
        <v>20592</v>
      </c>
    </row>
    <row r="15" spans="1:10" ht="15">
      <c r="A15" s="4" t="s">
        <v>5</v>
      </c>
      <c r="B15" s="4">
        <v>234</v>
      </c>
      <c r="C15" s="4">
        <v>232</v>
      </c>
      <c r="D15" s="4">
        <v>234</v>
      </c>
      <c r="E15" s="4">
        <v>48</v>
      </c>
      <c r="F15" s="4">
        <v>37</v>
      </c>
      <c r="G15" s="49">
        <v>46</v>
      </c>
      <c r="H15" s="4">
        <f t="shared" si="0"/>
        <v>11232</v>
      </c>
      <c r="I15" s="4">
        <f t="shared" si="1"/>
        <v>8584</v>
      </c>
      <c r="J15" s="4">
        <f t="shared" si="2"/>
        <v>10764</v>
      </c>
    </row>
    <row r="16" spans="1:13" ht="15">
      <c r="A16" s="4" t="s">
        <v>6</v>
      </c>
      <c r="B16" s="4">
        <v>234</v>
      </c>
      <c r="C16" s="4">
        <v>232</v>
      </c>
      <c r="D16" s="4">
        <v>234</v>
      </c>
      <c r="E16" s="4">
        <v>3</v>
      </c>
      <c r="F16" s="4">
        <v>4</v>
      </c>
      <c r="G16" s="49">
        <v>4</v>
      </c>
      <c r="H16" s="4">
        <f t="shared" si="0"/>
        <v>702</v>
      </c>
      <c r="I16" s="4">
        <f t="shared" si="1"/>
        <v>928</v>
      </c>
      <c r="J16" s="4">
        <f t="shared" si="2"/>
        <v>936</v>
      </c>
      <c r="M16" s="9"/>
    </row>
    <row r="17" spans="1:10" ht="15">
      <c r="A17" s="4" t="s">
        <v>7</v>
      </c>
      <c r="B17" s="4">
        <v>234</v>
      </c>
      <c r="C17" s="4">
        <v>232</v>
      </c>
      <c r="D17" s="4">
        <v>234</v>
      </c>
      <c r="E17" s="4">
        <v>90</v>
      </c>
      <c r="F17" s="4">
        <v>101</v>
      </c>
      <c r="G17" s="49">
        <v>97</v>
      </c>
      <c r="H17" s="4">
        <f t="shared" si="0"/>
        <v>21060</v>
      </c>
      <c r="I17" s="4">
        <f t="shared" si="1"/>
        <v>23432</v>
      </c>
      <c r="J17" s="4">
        <f t="shared" si="2"/>
        <v>22698</v>
      </c>
    </row>
    <row r="18" spans="1:10" ht="15">
      <c r="A18" s="4" t="s">
        <v>8</v>
      </c>
      <c r="B18" s="4">
        <v>234</v>
      </c>
      <c r="C18" s="4">
        <v>232</v>
      </c>
      <c r="D18" s="4">
        <v>234</v>
      </c>
      <c r="E18" s="4">
        <v>42</v>
      </c>
      <c r="F18" s="4">
        <v>31</v>
      </c>
      <c r="G18" s="49">
        <v>36</v>
      </c>
      <c r="H18" s="4">
        <f t="shared" si="0"/>
        <v>9828</v>
      </c>
      <c r="I18" s="4">
        <f t="shared" si="1"/>
        <v>7192</v>
      </c>
      <c r="J18" s="4">
        <f t="shared" si="2"/>
        <v>8424</v>
      </c>
    </row>
    <row r="19" spans="1:10" ht="15">
      <c r="A19" s="4" t="s">
        <v>9</v>
      </c>
      <c r="B19" s="4">
        <v>234</v>
      </c>
      <c r="C19" s="4">
        <v>232</v>
      </c>
      <c r="D19" s="4">
        <v>234</v>
      </c>
      <c r="E19" s="4">
        <v>51</v>
      </c>
      <c r="F19" s="4">
        <v>75</v>
      </c>
      <c r="G19" s="49">
        <v>73</v>
      </c>
      <c r="H19" s="4">
        <f t="shared" si="0"/>
        <v>11934</v>
      </c>
      <c r="I19" s="4">
        <f t="shared" si="1"/>
        <v>17400</v>
      </c>
      <c r="J19" s="4">
        <f t="shared" si="2"/>
        <v>17082</v>
      </c>
    </row>
    <row r="20" spans="5:13" ht="15">
      <c r="E20" s="1">
        <f aca="true" t="shared" si="3" ref="E20:J20">SUM(E12:E19)</f>
        <v>339</v>
      </c>
      <c r="F20" s="1">
        <f t="shared" si="3"/>
        <v>362</v>
      </c>
      <c r="G20" s="1">
        <f t="shared" si="3"/>
        <v>364</v>
      </c>
      <c r="H20" s="1">
        <f t="shared" si="3"/>
        <v>79326</v>
      </c>
      <c r="I20" s="1">
        <f t="shared" si="3"/>
        <v>83984</v>
      </c>
      <c r="J20" s="1">
        <f t="shared" si="3"/>
        <v>85176</v>
      </c>
      <c r="K20" s="1">
        <f>SUM(H20:J20)</f>
        <v>248486</v>
      </c>
      <c r="L20" s="1">
        <v>560000</v>
      </c>
      <c r="M20" s="1">
        <f>K20/L20</f>
        <v>0.443725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105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M2" s="47" t="s">
        <v>380</v>
      </c>
    </row>
    <row r="3" spans="1:10" ht="15">
      <c r="A3" s="3" t="s">
        <v>1</v>
      </c>
      <c r="B3" s="3">
        <v>233</v>
      </c>
      <c r="C3" s="3">
        <v>233</v>
      </c>
      <c r="D3" s="3">
        <v>234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233</v>
      </c>
      <c r="C4" s="3">
        <v>233</v>
      </c>
      <c r="D4" s="3">
        <v>234</v>
      </c>
      <c r="E4" s="3">
        <v>0</v>
      </c>
      <c r="F4" s="3">
        <v>0</v>
      </c>
      <c r="G4" s="31">
        <v>0</v>
      </c>
      <c r="H4" s="3">
        <f aca="true" t="shared" si="0" ref="H4:J8">B4*E4</f>
        <v>0</v>
      </c>
      <c r="I4" s="3">
        <f t="shared" si="0"/>
        <v>0</v>
      </c>
      <c r="J4" s="3">
        <f t="shared" si="0"/>
        <v>0</v>
      </c>
    </row>
    <row r="5" spans="1:10" ht="15">
      <c r="A5" s="3" t="s">
        <v>3</v>
      </c>
      <c r="B5" s="3">
        <v>233</v>
      </c>
      <c r="C5" s="3">
        <v>233</v>
      </c>
      <c r="D5" s="3">
        <v>234</v>
      </c>
      <c r="E5" s="3">
        <v>32</v>
      </c>
      <c r="F5" s="3">
        <v>50</v>
      </c>
      <c r="G5" s="31">
        <v>49</v>
      </c>
      <c r="H5" s="3">
        <f t="shared" si="0"/>
        <v>7456</v>
      </c>
      <c r="I5" s="3">
        <f t="shared" si="0"/>
        <v>11650</v>
      </c>
      <c r="J5" s="3">
        <f t="shared" si="0"/>
        <v>11466</v>
      </c>
    </row>
    <row r="6" spans="1:10" ht="15">
      <c r="A6" s="3" t="s">
        <v>4</v>
      </c>
      <c r="B6" s="3">
        <v>233</v>
      </c>
      <c r="C6" s="3">
        <v>233</v>
      </c>
      <c r="D6" s="3">
        <v>234</v>
      </c>
      <c r="E6" s="3">
        <v>8</v>
      </c>
      <c r="F6" s="3">
        <v>2</v>
      </c>
      <c r="G6" s="31">
        <v>2</v>
      </c>
      <c r="H6" s="3">
        <f t="shared" si="0"/>
        <v>1864</v>
      </c>
      <c r="I6" s="3">
        <f t="shared" si="0"/>
        <v>466</v>
      </c>
      <c r="J6" s="3">
        <f t="shared" si="0"/>
        <v>468</v>
      </c>
    </row>
    <row r="7" spans="1:10" ht="15">
      <c r="A7" s="3" t="s">
        <v>5</v>
      </c>
      <c r="B7" s="3">
        <v>233</v>
      </c>
      <c r="C7" s="3">
        <v>233</v>
      </c>
      <c r="D7" s="3">
        <v>234</v>
      </c>
      <c r="E7" s="3">
        <v>4</v>
      </c>
      <c r="F7" s="3">
        <v>0</v>
      </c>
      <c r="G7" s="31">
        <v>0</v>
      </c>
      <c r="H7" s="3">
        <f t="shared" si="0"/>
        <v>932</v>
      </c>
      <c r="I7" s="3">
        <f t="shared" si="0"/>
        <v>0</v>
      </c>
      <c r="J7" s="3">
        <f t="shared" si="0"/>
        <v>0</v>
      </c>
    </row>
    <row r="8" spans="1:13" ht="15">
      <c r="A8" s="4" t="s">
        <v>6</v>
      </c>
      <c r="B8" s="3">
        <v>233</v>
      </c>
      <c r="C8" s="3">
        <v>233</v>
      </c>
      <c r="D8" s="3">
        <v>234</v>
      </c>
      <c r="E8" s="3">
        <v>1</v>
      </c>
      <c r="F8" s="3">
        <v>2</v>
      </c>
      <c r="G8" s="31">
        <v>0</v>
      </c>
      <c r="H8" s="3">
        <f t="shared" si="0"/>
        <v>233</v>
      </c>
      <c r="I8" s="3">
        <f t="shared" si="0"/>
        <v>466</v>
      </c>
      <c r="J8" s="3">
        <f t="shared" si="0"/>
        <v>0</v>
      </c>
      <c r="K8" s="1" t="s">
        <v>262</v>
      </c>
      <c r="L8" s="1" t="s">
        <v>263</v>
      </c>
      <c r="M8" s="1" t="s">
        <v>268</v>
      </c>
    </row>
    <row r="9" spans="5:13" ht="15">
      <c r="E9" s="1">
        <f aca="true" t="shared" si="1" ref="E9:J9">SUM(E4:E8)</f>
        <v>45</v>
      </c>
      <c r="F9" s="1">
        <f t="shared" si="1"/>
        <v>54</v>
      </c>
      <c r="G9" s="1">
        <f t="shared" si="1"/>
        <v>51</v>
      </c>
      <c r="H9" s="1">
        <f t="shared" si="1"/>
        <v>10485</v>
      </c>
      <c r="I9" s="1">
        <f t="shared" si="1"/>
        <v>12582</v>
      </c>
      <c r="J9" s="1">
        <f t="shared" si="1"/>
        <v>11934</v>
      </c>
      <c r="K9" s="1">
        <f>SUM(H9:J9)</f>
        <v>35001</v>
      </c>
      <c r="L9" s="1">
        <v>250000</v>
      </c>
      <c r="M9" s="1">
        <f>K9/L9</f>
        <v>0.140004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0.140625" style="0" customWidth="1"/>
    <col min="12" max="12" width="9.57421875" style="0" bestFit="1" customWidth="1"/>
    <col min="13" max="13" width="10.140625" style="0" bestFit="1" customWidth="1"/>
  </cols>
  <sheetData>
    <row r="1" spans="1:4" ht="15">
      <c r="A1" s="1" t="s">
        <v>104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43136</v>
      </c>
      <c r="N2" s="10"/>
    </row>
    <row r="3" spans="1:10" ht="15">
      <c r="A3" s="3" t="s">
        <v>1</v>
      </c>
      <c r="B3" s="3">
        <v>235</v>
      </c>
      <c r="C3" s="3">
        <v>234</v>
      </c>
      <c r="D3" s="3">
        <v>235</v>
      </c>
      <c r="E3" s="3"/>
      <c r="F3" s="3"/>
      <c r="G3" s="31"/>
      <c r="H3" s="3"/>
      <c r="I3" s="3"/>
      <c r="J3" s="3"/>
    </row>
    <row r="4" spans="1:12" ht="15">
      <c r="A4" s="3" t="s">
        <v>2</v>
      </c>
      <c r="B4" s="3">
        <v>235</v>
      </c>
      <c r="C4" s="3">
        <v>234</v>
      </c>
      <c r="D4" s="3">
        <v>235</v>
      </c>
      <c r="E4" s="3">
        <v>15</v>
      </c>
      <c r="F4" s="3">
        <v>8</v>
      </c>
      <c r="G4" s="31">
        <v>11</v>
      </c>
      <c r="H4" s="3">
        <f aca="true" t="shared" si="0" ref="H4:J5">B4*E4</f>
        <v>3525</v>
      </c>
      <c r="I4" s="3">
        <f t="shared" si="0"/>
        <v>1872</v>
      </c>
      <c r="J4" s="3">
        <f t="shared" si="0"/>
        <v>2585</v>
      </c>
      <c r="L4" s="8"/>
    </row>
    <row r="5" spans="1:12" ht="15">
      <c r="A5" s="3" t="s">
        <v>3</v>
      </c>
      <c r="B5" s="3">
        <v>235</v>
      </c>
      <c r="C5" s="3">
        <v>234</v>
      </c>
      <c r="D5" s="3">
        <v>235</v>
      </c>
      <c r="E5" s="3">
        <v>18</v>
      </c>
      <c r="F5" s="3">
        <v>29</v>
      </c>
      <c r="G5" s="31">
        <v>30</v>
      </c>
      <c r="H5" s="3">
        <f t="shared" si="0"/>
        <v>4230</v>
      </c>
      <c r="I5" s="3">
        <f t="shared" si="0"/>
        <v>6786</v>
      </c>
      <c r="J5" s="3">
        <f t="shared" si="0"/>
        <v>7050</v>
      </c>
      <c r="L5" s="8"/>
    </row>
    <row r="6" spans="1:13" ht="15">
      <c r="A6" s="3" t="s">
        <v>4</v>
      </c>
      <c r="B6" s="3">
        <v>235</v>
      </c>
      <c r="C6" s="3">
        <v>234</v>
      </c>
      <c r="D6" s="3">
        <v>235</v>
      </c>
      <c r="E6" s="3" t="s">
        <v>27</v>
      </c>
      <c r="F6" s="3" t="s">
        <v>27</v>
      </c>
      <c r="G6" s="31" t="s">
        <v>27</v>
      </c>
      <c r="H6" s="3" t="s">
        <v>27</v>
      </c>
      <c r="I6" s="3" t="s">
        <v>27</v>
      </c>
      <c r="J6" s="3" t="s">
        <v>27</v>
      </c>
      <c r="K6" s="1" t="s">
        <v>262</v>
      </c>
      <c r="L6" s="58" t="s">
        <v>263</v>
      </c>
      <c r="M6" s="1" t="s">
        <v>268</v>
      </c>
    </row>
    <row r="7" spans="5:13" ht="15">
      <c r="E7" s="1">
        <f aca="true" t="shared" si="1" ref="E7:J7">SUM(E4:E6)</f>
        <v>33</v>
      </c>
      <c r="F7" s="1">
        <f t="shared" si="1"/>
        <v>37</v>
      </c>
      <c r="G7" s="1">
        <f t="shared" si="1"/>
        <v>41</v>
      </c>
      <c r="H7" s="1">
        <f t="shared" si="1"/>
        <v>7755</v>
      </c>
      <c r="I7" s="1">
        <f t="shared" si="1"/>
        <v>8658</v>
      </c>
      <c r="J7" s="1">
        <f t="shared" si="1"/>
        <v>9635</v>
      </c>
      <c r="K7" s="1">
        <f>SUM(H7:J7)</f>
        <v>26048</v>
      </c>
      <c r="L7" s="58">
        <v>400000</v>
      </c>
      <c r="M7" s="1">
        <f>K7/L7</f>
        <v>0.06512</v>
      </c>
    </row>
    <row r="8" ht="15">
      <c r="L8" s="8"/>
    </row>
    <row r="9" ht="15">
      <c r="L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20.28125" style="0" customWidth="1"/>
  </cols>
  <sheetData>
    <row r="1" spans="1:10" ht="15">
      <c r="A1" s="1" t="s">
        <v>54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10" t="s">
        <v>345</v>
      </c>
      <c r="N2" s="10"/>
    </row>
    <row r="3" spans="1:10" ht="15">
      <c r="A3" s="3" t="s">
        <v>1</v>
      </c>
      <c r="B3" s="3">
        <v>231</v>
      </c>
      <c r="C3" s="3">
        <v>229</v>
      </c>
      <c r="D3" s="3">
        <v>230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231</v>
      </c>
      <c r="C4" s="3">
        <v>229</v>
      </c>
      <c r="D4" s="3">
        <v>230</v>
      </c>
      <c r="E4" s="3">
        <v>18</v>
      </c>
      <c r="F4" s="3">
        <v>79</v>
      </c>
      <c r="G4" s="31">
        <v>35</v>
      </c>
      <c r="H4" s="3">
        <f>B4*E4</f>
        <v>4158</v>
      </c>
      <c r="I4" s="3">
        <f>C4*F4</f>
        <v>18091</v>
      </c>
      <c r="J4" s="3">
        <f>D4*G4</f>
        <v>8050</v>
      </c>
    </row>
    <row r="5" spans="1:10" ht="15">
      <c r="A5" s="3" t="s">
        <v>3</v>
      </c>
      <c r="B5" s="3">
        <v>231</v>
      </c>
      <c r="C5" s="3">
        <v>229</v>
      </c>
      <c r="D5" s="3">
        <v>230</v>
      </c>
      <c r="E5" s="3">
        <v>29</v>
      </c>
      <c r="F5" s="3">
        <v>42</v>
      </c>
      <c r="G5" s="31">
        <v>52</v>
      </c>
      <c r="H5" s="3">
        <f aca="true" t="shared" si="0" ref="H5:H14">B5*E5</f>
        <v>6699</v>
      </c>
      <c r="I5" s="3">
        <f aca="true" t="shared" si="1" ref="I5:I14">C5*F5</f>
        <v>9618</v>
      </c>
      <c r="J5" s="3">
        <f aca="true" t="shared" si="2" ref="J5:J14">D5*G5</f>
        <v>11960</v>
      </c>
    </row>
    <row r="6" spans="1:10" ht="15">
      <c r="A6" s="3" t="s">
        <v>4</v>
      </c>
      <c r="B6" s="3">
        <v>231</v>
      </c>
      <c r="C6" s="3">
        <v>229</v>
      </c>
      <c r="D6" s="3">
        <v>230</v>
      </c>
      <c r="E6" s="3">
        <v>1</v>
      </c>
      <c r="F6" s="3">
        <v>0</v>
      </c>
      <c r="G6" s="31">
        <v>0</v>
      </c>
      <c r="H6" s="3">
        <f t="shared" si="0"/>
        <v>231</v>
      </c>
      <c r="I6" s="3">
        <f t="shared" si="1"/>
        <v>0</v>
      </c>
      <c r="J6" s="3">
        <f t="shared" si="2"/>
        <v>0</v>
      </c>
    </row>
    <row r="7" spans="1:10" ht="15">
      <c r="A7" s="3" t="s">
        <v>5</v>
      </c>
      <c r="B7" s="3">
        <v>231</v>
      </c>
      <c r="C7" s="3">
        <v>229</v>
      </c>
      <c r="D7" s="3">
        <v>230</v>
      </c>
      <c r="E7" s="3">
        <v>88</v>
      </c>
      <c r="F7" s="3">
        <v>34</v>
      </c>
      <c r="G7" s="31">
        <v>36</v>
      </c>
      <c r="H7" s="3">
        <f t="shared" si="0"/>
        <v>20328</v>
      </c>
      <c r="I7" s="3">
        <f t="shared" si="1"/>
        <v>7786</v>
      </c>
      <c r="J7" s="3">
        <f t="shared" si="2"/>
        <v>8280</v>
      </c>
    </row>
    <row r="8" spans="1:10" ht="15">
      <c r="A8" s="3" t="s">
        <v>6</v>
      </c>
      <c r="B8" s="3">
        <v>231</v>
      </c>
      <c r="C8" s="3">
        <v>229</v>
      </c>
      <c r="D8" s="3">
        <v>230</v>
      </c>
      <c r="E8" s="3">
        <v>11</v>
      </c>
      <c r="F8" s="3">
        <v>34</v>
      </c>
      <c r="G8" s="31">
        <v>9</v>
      </c>
      <c r="H8" s="3">
        <f t="shared" si="0"/>
        <v>2541</v>
      </c>
      <c r="I8" s="3">
        <f t="shared" si="1"/>
        <v>7786</v>
      </c>
      <c r="J8" s="3">
        <f t="shared" si="2"/>
        <v>2070</v>
      </c>
    </row>
    <row r="9" spans="1:10" ht="15">
      <c r="A9" s="3" t="s">
        <v>7</v>
      </c>
      <c r="B9" s="3">
        <v>231</v>
      </c>
      <c r="C9" s="3">
        <v>229</v>
      </c>
      <c r="D9" s="3">
        <v>230</v>
      </c>
      <c r="E9" s="3">
        <v>40</v>
      </c>
      <c r="F9" s="3">
        <v>55</v>
      </c>
      <c r="G9" s="31">
        <v>34</v>
      </c>
      <c r="H9" s="3">
        <f t="shared" si="0"/>
        <v>9240</v>
      </c>
      <c r="I9" s="3">
        <f t="shared" si="1"/>
        <v>12595</v>
      </c>
      <c r="J9" s="3">
        <f t="shared" si="2"/>
        <v>7820</v>
      </c>
    </row>
    <row r="10" spans="1:13" ht="15">
      <c r="A10" s="3" t="s">
        <v>8</v>
      </c>
      <c r="B10" s="3">
        <v>231</v>
      </c>
      <c r="C10" s="3">
        <v>229</v>
      </c>
      <c r="D10" s="3">
        <v>230</v>
      </c>
      <c r="E10" s="3">
        <v>21</v>
      </c>
      <c r="F10" s="3">
        <v>24</v>
      </c>
      <c r="G10" s="31">
        <v>26</v>
      </c>
      <c r="H10" s="3">
        <f t="shared" si="0"/>
        <v>4851</v>
      </c>
      <c r="I10" s="3">
        <f t="shared" si="1"/>
        <v>5496</v>
      </c>
      <c r="J10" s="3">
        <f t="shared" si="2"/>
        <v>5980</v>
      </c>
      <c r="M10" s="9"/>
    </row>
    <row r="11" spans="1:13" ht="15">
      <c r="A11" s="3" t="s">
        <v>10</v>
      </c>
      <c r="B11" s="3">
        <v>231</v>
      </c>
      <c r="C11" s="3">
        <v>229</v>
      </c>
      <c r="D11" s="3">
        <v>230</v>
      </c>
      <c r="E11" s="3">
        <v>12</v>
      </c>
      <c r="F11" s="3">
        <v>13</v>
      </c>
      <c r="G11" s="31">
        <v>12</v>
      </c>
      <c r="H11" s="3">
        <f t="shared" si="0"/>
        <v>2772</v>
      </c>
      <c r="I11" s="3">
        <f t="shared" si="1"/>
        <v>2977</v>
      </c>
      <c r="J11" s="3">
        <f t="shared" si="2"/>
        <v>2760</v>
      </c>
      <c r="M11" s="9"/>
    </row>
    <row r="12" spans="1:10" ht="15">
      <c r="A12" s="3" t="s">
        <v>11</v>
      </c>
      <c r="B12" s="3">
        <v>231</v>
      </c>
      <c r="C12" s="3">
        <v>229</v>
      </c>
      <c r="D12" s="3">
        <v>230</v>
      </c>
      <c r="E12" s="3">
        <v>0</v>
      </c>
      <c r="F12" s="3">
        <v>0</v>
      </c>
      <c r="G12" s="31">
        <v>1</v>
      </c>
      <c r="H12" s="3">
        <f t="shared" si="0"/>
        <v>0</v>
      </c>
      <c r="I12" s="3">
        <f t="shared" si="1"/>
        <v>0</v>
      </c>
      <c r="J12" s="3">
        <f t="shared" si="2"/>
        <v>230</v>
      </c>
    </row>
    <row r="13" spans="1:10" ht="15">
      <c r="A13" s="3" t="s">
        <v>12</v>
      </c>
      <c r="B13" s="3">
        <v>231</v>
      </c>
      <c r="C13" s="3">
        <v>229</v>
      </c>
      <c r="D13" s="3">
        <v>230</v>
      </c>
      <c r="E13" s="3">
        <v>1</v>
      </c>
      <c r="F13" s="3">
        <v>0</v>
      </c>
      <c r="G13" s="31">
        <v>0</v>
      </c>
      <c r="H13" s="3">
        <f t="shared" si="0"/>
        <v>231</v>
      </c>
      <c r="I13" s="3">
        <f t="shared" si="1"/>
        <v>0</v>
      </c>
      <c r="J13" s="3">
        <f t="shared" si="2"/>
        <v>0</v>
      </c>
    </row>
    <row r="14" spans="1:13" ht="15">
      <c r="A14" s="3" t="s">
        <v>13</v>
      </c>
      <c r="B14" s="3">
        <v>231</v>
      </c>
      <c r="C14" s="3">
        <v>229</v>
      </c>
      <c r="D14" s="3">
        <v>230</v>
      </c>
      <c r="E14" s="3">
        <v>51</v>
      </c>
      <c r="F14" s="3">
        <v>41</v>
      </c>
      <c r="G14" s="31">
        <v>21</v>
      </c>
      <c r="H14" s="3">
        <f t="shared" si="0"/>
        <v>11781</v>
      </c>
      <c r="I14" s="3">
        <f t="shared" si="1"/>
        <v>9389</v>
      </c>
      <c r="J14" s="3">
        <f t="shared" si="2"/>
        <v>4830</v>
      </c>
      <c r="K14" s="1" t="s">
        <v>262</v>
      </c>
      <c r="L14" s="1" t="s">
        <v>263</v>
      </c>
      <c r="M14" s="1" t="s">
        <v>268</v>
      </c>
    </row>
    <row r="15" spans="1:13" ht="15">
      <c r="A15" s="3"/>
      <c r="B15" s="3"/>
      <c r="C15" s="3"/>
      <c r="D15" s="3"/>
      <c r="E15" s="3"/>
      <c r="F15" s="3"/>
      <c r="G15" s="31"/>
      <c r="H15" s="3">
        <f>SUM(H4:H14)</f>
        <v>62832</v>
      </c>
      <c r="I15" s="3">
        <f>SUM(I4:I14)</f>
        <v>73738</v>
      </c>
      <c r="J15" s="3">
        <f>SUM(J4:J14)</f>
        <v>51980</v>
      </c>
      <c r="K15" s="1">
        <f>SUM(H15:J15)</f>
        <v>188550</v>
      </c>
      <c r="L15" s="1"/>
      <c r="M15" s="1"/>
    </row>
    <row r="16" spans="1:10" ht="15">
      <c r="A16" s="4" t="s">
        <v>18</v>
      </c>
      <c r="B16" s="3">
        <v>228</v>
      </c>
      <c r="C16" s="3">
        <v>236</v>
      </c>
      <c r="D16" s="3">
        <v>230</v>
      </c>
      <c r="E16" s="3"/>
      <c r="F16" s="3"/>
      <c r="G16" s="31"/>
      <c r="H16" s="3"/>
      <c r="I16" s="3"/>
      <c r="J16" s="3"/>
    </row>
    <row r="17" spans="1:10" ht="15">
      <c r="A17" s="3" t="s">
        <v>15</v>
      </c>
      <c r="B17" s="3">
        <v>228</v>
      </c>
      <c r="C17" s="3">
        <v>236</v>
      </c>
      <c r="D17" s="3">
        <v>230</v>
      </c>
      <c r="E17" s="3">
        <v>76</v>
      </c>
      <c r="F17" s="3">
        <v>38</v>
      </c>
      <c r="G17" s="31">
        <v>47</v>
      </c>
      <c r="H17" s="3">
        <f>B17*E17</f>
        <v>17328</v>
      </c>
      <c r="I17" s="3">
        <f>C17*F17</f>
        <v>8968</v>
      </c>
      <c r="J17" s="3">
        <f>D17*G17</f>
        <v>10810</v>
      </c>
    </row>
    <row r="18" spans="1:13" ht="15">
      <c r="A18" s="3" t="s">
        <v>16</v>
      </c>
      <c r="B18" s="3">
        <v>228</v>
      </c>
      <c r="C18" s="3">
        <v>236</v>
      </c>
      <c r="D18" s="3">
        <v>230</v>
      </c>
      <c r="E18" s="3">
        <v>0</v>
      </c>
      <c r="F18" s="3">
        <v>0</v>
      </c>
      <c r="G18" s="31">
        <v>0</v>
      </c>
      <c r="H18" s="3">
        <f aca="true" t="shared" si="3" ref="H18:H26">B18*E18</f>
        <v>0</v>
      </c>
      <c r="I18" s="3">
        <f aca="true" t="shared" si="4" ref="I18:I26">C18*F18</f>
        <v>0</v>
      </c>
      <c r="J18" s="3">
        <f aca="true" t="shared" si="5" ref="J18:J26">D18*G18</f>
        <v>0</v>
      </c>
      <c r="M18" s="9"/>
    </row>
    <row r="19" spans="1:10" ht="15">
      <c r="A19" s="4" t="s">
        <v>46</v>
      </c>
      <c r="B19" s="3">
        <v>228</v>
      </c>
      <c r="C19" s="3">
        <v>236</v>
      </c>
      <c r="D19" s="3">
        <v>230</v>
      </c>
      <c r="E19" s="3">
        <v>4</v>
      </c>
      <c r="F19" s="3">
        <v>10</v>
      </c>
      <c r="G19" s="31">
        <v>9</v>
      </c>
      <c r="H19" s="3">
        <f t="shared" si="3"/>
        <v>912</v>
      </c>
      <c r="I19" s="3">
        <f t="shared" si="4"/>
        <v>2360</v>
      </c>
      <c r="J19" s="3">
        <f t="shared" si="5"/>
        <v>2070</v>
      </c>
    </row>
    <row r="20" spans="1:10" ht="15">
      <c r="A20" s="4" t="s">
        <v>47</v>
      </c>
      <c r="B20" s="3">
        <v>228</v>
      </c>
      <c r="C20" s="3">
        <v>236</v>
      </c>
      <c r="D20" s="3">
        <v>230</v>
      </c>
      <c r="E20" s="3">
        <v>140</v>
      </c>
      <c r="F20" s="3">
        <v>121</v>
      </c>
      <c r="G20" s="31">
        <v>138</v>
      </c>
      <c r="H20" s="3">
        <f t="shared" si="3"/>
        <v>31920</v>
      </c>
      <c r="I20" s="3">
        <f t="shared" si="4"/>
        <v>28556</v>
      </c>
      <c r="J20" s="3">
        <f t="shared" si="5"/>
        <v>31740</v>
      </c>
    </row>
    <row r="21" spans="1:10" ht="15">
      <c r="A21" s="4" t="s">
        <v>48</v>
      </c>
      <c r="B21" s="3">
        <v>228</v>
      </c>
      <c r="C21" s="3">
        <v>236</v>
      </c>
      <c r="D21" s="3">
        <v>230</v>
      </c>
      <c r="E21" s="3">
        <v>45</v>
      </c>
      <c r="F21" s="3">
        <v>41</v>
      </c>
      <c r="G21" s="31">
        <v>79</v>
      </c>
      <c r="H21" s="3">
        <f t="shared" si="3"/>
        <v>10260</v>
      </c>
      <c r="I21" s="3">
        <f t="shared" si="4"/>
        <v>9676</v>
      </c>
      <c r="J21" s="3">
        <f t="shared" si="5"/>
        <v>18170</v>
      </c>
    </row>
    <row r="22" spans="1:10" ht="15">
      <c r="A22" s="4" t="s">
        <v>49</v>
      </c>
      <c r="B22" s="3">
        <v>228</v>
      </c>
      <c r="C22" s="3">
        <v>236</v>
      </c>
      <c r="D22" s="3">
        <v>230</v>
      </c>
      <c r="E22" s="3">
        <v>21</v>
      </c>
      <c r="F22" s="3">
        <v>23</v>
      </c>
      <c r="G22" s="31">
        <v>30</v>
      </c>
      <c r="H22" s="3">
        <f t="shared" si="3"/>
        <v>4788</v>
      </c>
      <c r="I22" s="3">
        <f t="shared" si="4"/>
        <v>5428</v>
      </c>
      <c r="J22" s="3">
        <f t="shared" si="5"/>
        <v>6900</v>
      </c>
    </row>
    <row r="23" spans="1:10" ht="15">
      <c r="A23" s="4" t="s">
        <v>50</v>
      </c>
      <c r="B23" s="3">
        <v>228</v>
      </c>
      <c r="C23" s="3">
        <v>236</v>
      </c>
      <c r="D23" s="3">
        <v>230</v>
      </c>
      <c r="E23" s="3">
        <v>0</v>
      </c>
      <c r="F23" s="3">
        <v>0</v>
      </c>
      <c r="G23" s="31">
        <v>0</v>
      </c>
      <c r="H23" s="3">
        <f t="shared" si="3"/>
        <v>0</v>
      </c>
      <c r="I23" s="3">
        <f t="shared" si="4"/>
        <v>0</v>
      </c>
      <c r="J23" s="3">
        <f t="shared" si="5"/>
        <v>0</v>
      </c>
    </row>
    <row r="24" spans="1:10" ht="15">
      <c r="A24" s="4" t="s">
        <v>51</v>
      </c>
      <c r="B24" s="3">
        <v>228</v>
      </c>
      <c r="C24" s="3">
        <v>236</v>
      </c>
      <c r="D24" s="3">
        <v>230</v>
      </c>
      <c r="E24" s="3">
        <v>0</v>
      </c>
      <c r="F24" s="3">
        <v>0</v>
      </c>
      <c r="G24" s="31">
        <v>0</v>
      </c>
      <c r="H24" s="3">
        <f t="shared" si="3"/>
        <v>0</v>
      </c>
      <c r="I24" s="3">
        <f t="shared" si="4"/>
        <v>0</v>
      </c>
      <c r="J24" s="3">
        <f t="shared" si="5"/>
        <v>0</v>
      </c>
    </row>
    <row r="25" spans="1:10" ht="15">
      <c r="A25" s="4" t="s">
        <v>52</v>
      </c>
      <c r="B25" s="3">
        <v>228</v>
      </c>
      <c r="C25" s="3">
        <v>236</v>
      </c>
      <c r="D25" s="3">
        <v>230</v>
      </c>
      <c r="E25" s="3">
        <v>21</v>
      </c>
      <c r="F25" s="3">
        <v>27</v>
      </c>
      <c r="G25" s="31">
        <v>22</v>
      </c>
      <c r="H25" s="3">
        <f t="shared" si="3"/>
        <v>4788</v>
      </c>
      <c r="I25" s="3">
        <f t="shared" si="4"/>
        <v>6372</v>
      </c>
      <c r="J25" s="3">
        <f t="shared" si="5"/>
        <v>5060</v>
      </c>
    </row>
    <row r="26" spans="1:10" ht="15">
      <c r="A26" s="4" t="s">
        <v>53</v>
      </c>
      <c r="B26" s="3">
        <v>228</v>
      </c>
      <c r="C26" s="3">
        <v>236</v>
      </c>
      <c r="D26" s="3">
        <v>230</v>
      </c>
      <c r="E26" s="3">
        <v>0</v>
      </c>
      <c r="F26" s="3">
        <v>0</v>
      </c>
      <c r="G26" s="31">
        <v>0</v>
      </c>
      <c r="H26" s="3">
        <f t="shared" si="3"/>
        <v>0</v>
      </c>
      <c r="I26" s="3">
        <f t="shared" si="4"/>
        <v>0</v>
      </c>
      <c r="J26" s="3">
        <f t="shared" si="5"/>
        <v>0</v>
      </c>
    </row>
    <row r="27" spans="5:13" ht="15">
      <c r="E27" s="1">
        <f aca="true" t="shared" si="6" ref="E27:J27">SUM(E17:E26)</f>
        <v>307</v>
      </c>
      <c r="F27" s="1">
        <f t="shared" si="6"/>
        <v>260</v>
      </c>
      <c r="G27" s="1">
        <f t="shared" si="6"/>
        <v>325</v>
      </c>
      <c r="H27" s="1">
        <f t="shared" si="6"/>
        <v>69996</v>
      </c>
      <c r="I27" s="1">
        <f t="shared" si="6"/>
        <v>61360</v>
      </c>
      <c r="J27" s="1">
        <f t="shared" si="6"/>
        <v>74750</v>
      </c>
      <c r="K27" s="1">
        <f>SUM(H27:J27)</f>
        <v>206106</v>
      </c>
      <c r="L27" s="1"/>
      <c r="M27" s="1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132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43160</v>
      </c>
      <c r="N2" s="10"/>
    </row>
    <row r="3" spans="1:10" ht="15">
      <c r="A3" s="3" t="s">
        <v>1</v>
      </c>
      <c r="B3" s="3">
        <v>232</v>
      </c>
      <c r="C3" s="3">
        <v>233</v>
      </c>
      <c r="D3" s="3">
        <v>234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68">
        <v>232</v>
      </c>
      <c r="C4" s="68">
        <v>233</v>
      </c>
      <c r="D4" s="68">
        <v>234</v>
      </c>
      <c r="E4" s="3">
        <v>21</v>
      </c>
      <c r="F4" s="3">
        <v>12</v>
      </c>
      <c r="G4" s="31">
        <v>13</v>
      </c>
      <c r="H4" s="3">
        <f aca="true" t="shared" si="0" ref="H4:J8">B4*E4</f>
        <v>4872</v>
      </c>
      <c r="I4" s="3">
        <f t="shared" si="0"/>
        <v>2796</v>
      </c>
      <c r="J4" s="3">
        <f t="shared" si="0"/>
        <v>3042</v>
      </c>
    </row>
    <row r="5" spans="1:10" s="66" customFormat="1" ht="15">
      <c r="A5" s="68" t="s">
        <v>4</v>
      </c>
      <c r="B5" s="68">
        <v>232</v>
      </c>
      <c r="C5" s="68">
        <v>233</v>
      </c>
      <c r="D5" s="68">
        <v>234</v>
      </c>
      <c r="E5" s="68">
        <v>10</v>
      </c>
      <c r="F5" s="68">
        <v>9</v>
      </c>
      <c r="G5" s="74">
        <v>1</v>
      </c>
      <c r="H5" s="68">
        <f t="shared" si="0"/>
        <v>2320</v>
      </c>
      <c r="I5" s="68">
        <f t="shared" si="0"/>
        <v>2097</v>
      </c>
      <c r="J5" s="68">
        <f t="shared" si="0"/>
        <v>234</v>
      </c>
    </row>
    <row r="6" spans="1:10" ht="15">
      <c r="A6" s="3" t="s">
        <v>5</v>
      </c>
      <c r="B6" s="68">
        <v>232</v>
      </c>
      <c r="C6" s="68">
        <v>233</v>
      </c>
      <c r="D6" s="68">
        <v>234</v>
      </c>
      <c r="E6" s="3">
        <v>46</v>
      </c>
      <c r="F6" s="3">
        <v>32</v>
      </c>
      <c r="G6" s="31">
        <v>22</v>
      </c>
      <c r="H6" s="3">
        <f t="shared" si="0"/>
        <v>10672</v>
      </c>
      <c r="I6" s="3">
        <f t="shared" si="0"/>
        <v>7456</v>
      </c>
      <c r="J6" s="3">
        <f t="shared" si="0"/>
        <v>5148</v>
      </c>
    </row>
    <row r="7" spans="1:10" ht="15">
      <c r="A7" s="3" t="s">
        <v>7</v>
      </c>
      <c r="B7" s="68">
        <v>232</v>
      </c>
      <c r="C7" s="68">
        <v>233</v>
      </c>
      <c r="D7" s="68">
        <v>234</v>
      </c>
      <c r="E7" s="3">
        <v>21</v>
      </c>
      <c r="F7" s="3">
        <v>12</v>
      </c>
      <c r="G7" s="31">
        <v>4</v>
      </c>
      <c r="H7" s="3">
        <f t="shared" si="0"/>
        <v>4872</v>
      </c>
      <c r="I7" s="3">
        <f t="shared" si="0"/>
        <v>2796</v>
      </c>
      <c r="J7" s="3">
        <f t="shared" si="0"/>
        <v>936</v>
      </c>
    </row>
    <row r="8" spans="1:13" ht="15">
      <c r="A8" s="3" t="s">
        <v>9</v>
      </c>
      <c r="B8" s="68">
        <v>232</v>
      </c>
      <c r="C8" s="68">
        <v>233</v>
      </c>
      <c r="D8" s="68">
        <v>234</v>
      </c>
      <c r="E8" s="3">
        <v>23</v>
      </c>
      <c r="F8" s="3">
        <v>25</v>
      </c>
      <c r="G8" s="31">
        <v>26</v>
      </c>
      <c r="H8" s="3">
        <f t="shared" si="0"/>
        <v>5336</v>
      </c>
      <c r="I8" s="3">
        <f t="shared" si="0"/>
        <v>5825</v>
      </c>
      <c r="J8" s="3">
        <f t="shared" si="0"/>
        <v>6084</v>
      </c>
      <c r="K8" s="1" t="s">
        <v>262</v>
      </c>
      <c r="L8" s="1" t="s">
        <v>263</v>
      </c>
      <c r="M8" s="1" t="s">
        <v>268</v>
      </c>
    </row>
    <row r="9" spans="1:13" ht="15">
      <c r="A9" s="3"/>
      <c r="B9" s="3"/>
      <c r="C9" s="3"/>
      <c r="D9" s="3"/>
      <c r="E9" s="3"/>
      <c r="F9" s="3"/>
      <c r="G9" s="31"/>
      <c r="H9" s="3">
        <f>SUM(H4:H8)</f>
        <v>28072</v>
      </c>
      <c r="I9" s="3">
        <f>SUM(I4:I8)</f>
        <v>20970</v>
      </c>
      <c r="J9" s="3">
        <f>SUM(J4:J8)</f>
        <v>15444</v>
      </c>
      <c r="K9" s="1">
        <f>SUM(H9:J9)</f>
        <v>64486</v>
      </c>
      <c r="L9" s="1">
        <v>630000</v>
      </c>
      <c r="M9" s="1">
        <f>K9/L9</f>
        <v>0.10235873015873016</v>
      </c>
    </row>
    <row r="10" spans="1:10" ht="15">
      <c r="A10" s="3" t="s">
        <v>18</v>
      </c>
      <c r="B10" s="3">
        <v>231</v>
      </c>
      <c r="C10" s="3">
        <v>231</v>
      </c>
      <c r="D10" s="3">
        <v>233</v>
      </c>
      <c r="E10" s="3"/>
      <c r="F10" s="3"/>
      <c r="G10" s="31"/>
      <c r="H10" s="3"/>
      <c r="I10" s="3"/>
      <c r="J10" s="3"/>
    </row>
    <row r="11" spans="1:10" ht="15">
      <c r="A11" s="3" t="s">
        <v>11</v>
      </c>
      <c r="B11" s="68">
        <v>231</v>
      </c>
      <c r="C11" s="68">
        <v>231</v>
      </c>
      <c r="D11" s="68">
        <v>233</v>
      </c>
      <c r="E11" s="3">
        <v>23</v>
      </c>
      <c r="F11" s="3">
        <v>19</v>
      </c>
      <c r="G11" s="31">
        <v>14</v>
      </c>
      <c r="H11" s="3">
        <f aca="true" t="shared" si="1" ref="H11:J14">B11*E11</f>
        <v>5313</v>
      </c>
      <c r="I11" s="3">
        <f t="shared" si="1"/>
        <v>4389</v>
      </c>
      <c r="J11" s="3">
        <f t="shared" si="1"/>
        <v>3262</v>
      </c>
    </row>
    <row r="12" spans="1:10" ht="15">
      <c r="A12" s="3" t="s">
        <v>13</v>
      </c>
      <c r="B12" s="68">
        <v>231</v>
      </c>
      <c r="C12" s="68">
        <v>231</v>
      </c>
      <c r="D12" s="68">
        <v>233</v>
      </c>
      <c r="E12" s="3">
        <v>26</v>
      </c>
      <c r="F12" s="3">
        <v>38</v>
      </c>
      <c r="G12" s="31">
        <v>36</v>
      </c>
      <c r="H12" s="3">
        <f t="shared" si="1"/>
        <v>6006</v>
      </c>
      <c r="I12" s="3">
        <f t="shared" si="1"/>
        <v>8778</v>
      </c>
      <c r="J12" s="3">
        <f t="shared" si="1"/>
        <v>8388</v>
      </c>
    </row>
    <row r="13" spans="1:10" ht="15">
      <c r="A13" s="4" t="s">
        <v>15</v>
      </c>
      <c r="B13" s="68">
        <v>231</v>
      </c>
      <c r="C13" s="68">
        <v>231</v>
      </c>
      <c r="D13" s="68">
        <v>233</v>
      </c>
      <c r="E13" s="3">
        <v>8</v>
      </c>
      <c r="F13" s="3">
        <v>18</v>
      </c>
      <c r="G13" s="31">
        <v>13</v>
      </c>
      <c r="H13" s="3">
        <f t="shared" si="1"/>
        <v>1848</v>
      </c>
      <c r="I13" s="3">
        <f t="shared" si="1"/>
        <v>4158</v>
      </c>
      <c r="J13" s="3">
        <f t="shared" si="1"/>
        <v>3029</v>
      </c>
    </row>
    <row r="14" spans="1:10" ht="15">
      <c r="A14" s="4" t="s">
        <v>17</v>
      </c>
      <c r="B14" s="68">
        <v>231</v>
      </c>
      <c r="C14" s="68">
        <v>231</v>
      </c>
      <c r="D14" s="68">
        <v>233</v>
      </c>
      <c r="E14" s="3">
        <v>30</v>
      </c>
      <c r="F14" s="3">
        <v>67</v>
      </c>
      <c r="G14" s="31">
        <v>41</v>
      </c>
      <c r="H14" s="3">
        <f t="shared" si="1"/>
        <v>6930</v>
      </c>
      <c r="I14" s="3">
        <f t="shared" si="1"/>
        <v>15477</v>
      </c>
      <c r="J14" s="3">
        <f t="shared" si="1"/>
        <v>9553</v>
      </c>
    </row>
    <row r="15" spans="5:13" ht="15">
      <c r="E15" s="1">
        <f aca="true" t="shared" si="2" ref="E15:J15">SUM(E11:E14)</f>
        <v>87</v>
      </c>
      <c r="F15" s="1">
        <f t="shared" si="2"/>
        <v>142</v>
      </c>
      <c r="G15" s="1">
        <f t="shared" si="2"/>
        <v>104</v>
      </c>
      <c r="H15" s="1">
        <f t="shared" si="2"/>
        <v>20097</v>
      </c>
      <c r="I15" s="1">
        <f t="shared" si="2"/>
        <v>32802</v>
      </c>
      <c r="J15" s="1">
        <f t="shared" si="2"/>
        <v>24232</v>
      </c>
      <c r="K15" s="1">
        <f>SUM(H15:J15)</f>
        <v>77131</v>
      </c>
      <c r="L15" s="1">
        <v>630000</v>
      </c>
      <c r="M15" s="1">
        <f>K15/L15</f>
        <v>0.12243015873015874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9.57421875" style="0" customWidth="1"/>
    <col min="12" max="12" width="9.57421875" style="0" bestFit="1" customWidth="1"/>
    <col min="13" max="13" width="10.140625" style="0" bestFit="1" customWidth="1"/>
  </cols>
  <sheetData>
    <row r="1" spans="1:4" ht="15">
      <c r="A1" s="1" t="s">
        <v>134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43157</v>
      </c>
      <c r="N2" s="10"/>
    </row>
    <row r="3" spans="1:10" ht="15">
      <c r="A3" s="3" t="s">
        <v>1</v>
      </c>
      <c r="B3" s="3">
        <v>237</v>
      </c>
      <c r="C3" s="3">
        <v>233</v>
      </c>
      <c r="D3" s="3">
        <v>241</v>
      </c>
      <c r="E3" s="3"/>
      <c r="F3" s="3"/>
      <c r="G3" s="31"/>
      <c r="H3" s="3"/>
      <c r="I3" s="3"/>
      <c r="J3" s="3"/>
    </row>
    <row r="4" spans="1:12" ht="15">
      <c r="A4" s="3" t="s">
        <v>3</v>
      </c>
      <c r="B4" s="68">
        <v>237</v>
      </c>
      <c r="C4" s="68">
        <v>233</v>
      </c>
      <c r="D4" s="68">
        <v>241</v>
      </c>
      <c r="E4" s="3">
        <v>186</v>
      </c>
      <c r="F4" s="3">
        <v>203</v>
      </c>
      <c r="G4" s="31">
        <v>154</v>
      </c>
      <c r="H4" s="3">
        <f aca="true" t="shared" si="0" ref="H4:J6">B4*E4</f>
        <v>44082</v>
      </c>
      <c r="I4" s="3">
        <f t="shared" si="0"/>
        <v>47299</v>
      </c>
      <c r="J4" s="3">
        <f t="shared" si="0"/>
        <v>37114</v>
      </c>
      <c r="L4" s="8"/>
    </row>
    <row r="5" spans="1:13" s="66" customFormat="1" ht="15">
      <c r="A5" s="68" t="s">
        <v>5</v>
      </c>
      <c r="B5" s="68">
        <v>237</v>
      </c>
      <c r="C5" s="68">
        <v>233</v>
      </c>
      <c r="D5" s="68">
        <v>241</v>
      </c>
      <c r="E5" s="68">
        <v>23</v>
      </c>
      <c r="F5" s="68">
        <v>40</v>
      </c>
      <c r="G5" s="74">
        <v>27</v>
      </c>
      <c r="H5" s="68">
        <f>B5*E5</f>
        <v>5451</v>
      </c>
      <c r="I5" s="68">
        <f>C5*F5</f>
        <v>9320</v>
      </c>
      <c r="J5" s="68">
        <f>D5*G5</f>
        <v>6507</v>
      </c>
      <c r="K5" s="67" t="s">
        <v>262</v>
      </c>
      <c r="L5" s="58" t="s">
        <v>263</v>
      </c>
      <c r="M5" s="67" t="s">
        <v>268</v>
      </c>
    </row>
    <row r="6" spans="1:13" ht="15">
      <c r="A6" s="3" t="s">
        <v>7</v>
      </c>
      <c r="B6" s="68">
        <v>237</v>
      </c>
      <c r="C6" s="68">
        <v>233</v>
      </c>
      <c r="D6" s="68">
        <v>241</v>
      </c>
      <c r="E6" s="3">
        <v>181</v>
      </c>
      <c r="F6" s="3">
        <v>174</v>
      </c>
      <c r="G6" s="31">
        <v>191</v>
      </c>
      <c r="H6" s="3">
        <f t="shared" si="0"/>
        <v>42897</v>
      </c>
      <c r="I6" s="3">
        <f t="shared" si="0"/>
        <v>40542</v>
      </c>
      <c r="J6" s="3">
        <f t="shared" si="0"/>
        <v>46031</v>
      </c>
      <c r="K6" s="1" t="s">
        <v>262</v>
      </c>
      <c r="L6" s="58" t="s">
        <v>263</v>
      </c>
      <c r="M6" s="1" t="s">
        <v>268</v>
      </c>
    </row>
    <row r="7" spans="1:13" ht="15">
      <c r="A7" s="3"/>
      <c r="B7" s="3"/>
      <c r="C7" s="3"/>
      <c r="D7" s="3"/>
      <c r="E7" s="3"/>
      <c r="F7" s="3"/>
      <c r="G7" s="31"/>
      <c r="H7" s="3">
        <f>SUM(H4:H6)</f>
        <v>92430</v>
      </c>
      <c r="I7" s="3">
        <f>SUM(I4:I6)</f>
        <v>97161</v>
      </c>
      <c r="J7" s="3">
        <f>SUM(J4:J6)</f>
        <v>89652</v>
      </c>
      <c r="K7" s="1">
        <f>SUM(H7:J7)</f>
        <v>279243</v>
      </c>
      <c r="L7" s="58">
        <v>400000</v>
      </c>
      <c r="M7" s="1">
        <f>K7/L7</f>
        <v>0.6981075</v>
      </c>
    </row>
    <row r="8" spans="1:12" ht="15">
      <c r="A8" s="3" t="s">
        <v>18</v>
      </c>
      <c r="B8" s="3">
        <v>235</v>
      </c>
      <c r="C8" s="3">
        <v>240</v>
      </c>
      <c r="D8" s="3">
        <v>239</v>
      </c>
      <c r="E8" s="3"/>
      <c r="F8" s="3"/>
      <c r="G8" s="31"/>
      <c r="H8" s="3"/>
      <c r="I8" s="3"/>
      <c r="J8" s="3"/>
      <c r="L8" s="8"/>
    </row>
    <row r="9" spans="1:12" ht="15">
      <c r="A9" s="3" t="s">
        <v>2</v>
      </c>
      <c r="B9" s="68">
        <v>235</v>
      </c>
      <c r="C9" s="68">
        <v>240</v>
      </c>
      <c r="D9" s="68">
        <v>239</v>
      </c>
      <c r="E9" s="3">
        <v>66</v>
      </c>
      <c r="F9" s="3">
        <v>21</v>
      </c>
      <c r="G9" s="31">
        <v>30</v>
      </c>
      <c r="H9" s="3">
        <f aca="true" t="shared" si="1" ref="H9:J11">B9*E9</f>
        <v>15510</v>
      </c>
      <c r="I9" s="3">
        <f t="shared" si="1"/>
        <v>5040</v>
      </c>
      <c r="J9" s="3">
        <f t="shared" si="1"/>
        <v>7170</v>
      </c>
      <c r="L9" s="8"/>
    </row>
    <row r="10" spans="1:12" s="66" customFormat="1" ht="15">
      <c r="A10" s="68" t="s">
        <v>3</v>
      </c>
      <c r="B10" s="68">
        <v>235</v>
      </c>
      <c r="C10" s="68">
        <v>240</v>
      </c>
      <c r="D10" s="68">
        <v>239</v>
      </c>
      <c r="E10" s="68">
        <v>115</v>
      </c>
      <c r="F10" s="68">
        <v>121</v>
      </c>
      <c r="G10" s="74">
        <v>162</v>
      </c>
      <c r="H10" s="68">
        <f>B10*E10</f>
        <v>27025</v>
      </c>
      <c r="I10" s="68">
        <f>C10*F10</f>
        <v>29040</v>
      </c>
      <c r="J10" s="68">
        <f>D10*G10</f>
        <v>38718</v>
      </c>
      <c r="L10" s="8"/>
    </row>
    <row r="11" spans="1:12" ht="15">
      <c r="A11" s="3" t="s">
        <v>4</v>
      </c>
      <c r="B11" s="68">
        <v>235</v>
      </c>
      <c r="C11" s="68">
        <v>240</v>
      </c>
      <c r="D11" s="68">
        <v>239</v>
      </c>
      <c r="E11" s="3">
        <v>148</v>
      </c>
      <c r="F11" s="3">
        <v>116</v>
      </c>
      <c r="G11" s="31">
        <v>159</v>
      </c>
      <c r="H11" s="3">
        <f t="shared" si="1"/>
        <v>34780</v>
      </c>
      <c r="I11" s="3">
        <f t="shared" si="1"/>
        <v>27840</v>
      </c>
      <c r="J11" s="3">
        <f t="shared" si="1"/>
        <v>38001</v>
      </c>
      <c r="L11" s="8"/>
    </row>
    <row r="12" spans="5:13" ht="15">
      <c r="E12" s="1">
        <f aca="true" t="shared" si="2" ref="E12:J12">SUM(E9:E11)</f>
        <v>329</v>
      </c>
      <c r="F12" s="1">
        <f t="shared" si="2"/>
        <v>258</v>
      </c>
      <c r="G12" s="1">
        <f t="shared" si="2"/>
        <v>351</v>
      </c>
      <c r="H12" s="1">
        <f t="shared" si="2"/>
        <v>77315</v>
      </c>
      <c r="I12" s="1">
        <f t="shared" si="2"/>
        <v>61920</v>
      </c>
      <c r="J12" s="1">
        <f t="shared" si="2"/>
        <v>83889</v>
      </c>
      <c r="K12" s="1">
        <f>SUM(H12:J12)</f>
        <v>223124</v>
      </c>
      <c r="L12" s="1">
        <v>400000</v>
      </c>
      <c r="M12" s="1">
        <f>K12/L12</f>
        <v>0.55781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133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43157</v>
      </c>
      <c r="N2" s="10"/>
    </row>
    <row r="3" spans="1:10" ht="15">
      <c r="A3" s="3" t="s">
        <v>1</v>
      </c>
      <c r="B3" s="3">
        <v>243</v>
      </c>
      <c r="C3" s="3">
        <v>237</v>
      </c>
      <c r="D3" s="3">
        <v>239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68">
        <v>243</v>
      </c>
      <c r="C4" s="68">
        <v>237</v>
      </c>
      <c r="D4" s="68">
        <v>239</v>
      </c>
      <c r="E4" s="3">
        <v>57</v>
      </c>
      <c r="F4" s="3">
        <v>81</v>
      </c>
      <c r="G4" s="31">
        <v>43</v>
      </c>
      <c r="H4" s="3">
        <f aca="true" t="shared" si="0" ref="H4:J9">B4*E4</f>
        <v>13851</v>
      </c>
      <c r="I4" s="3">
        <f t="shared" si="0"/>
        <v>19197</v>
      </c>
      <c r="J4" s="3">
        <f t="shared" si="0"/>
        <v>10277</v>
      </c>
    </row>
    <row r="5" spans="1:13" ht="15">
      <c r="A5" s="3" t="s">
        <v>4</v>
      </c>
      <c r="B5" s="68">
        <v>243</v>
      </c>
      <c r="C5" s="68">
        <v>237</v>
      </c>
      <c r="D5" s="68">
        <v>239</v>
      </c>
      <c r="E5" s="3">
        <v>3</v>
      </c>
      <c r="F5" s="3">
        <v>13</v>
      </c>
      <c r="G5" s="31">
        <v>14</v>
      </c>
      <c r="H5" s="3">
        <f t="shared" si="0"/>
        <v>729</v>
      </c>
      <c r="I5" s="3">
        <f t="shared" si="0"/>
        <v>3081</v>
      </c>
      <c r="J5" s="3">
        <f t="shared" si="0"/>
        <v>3346</v>
      </c>
      <c r="M5" s="9"/>
    </row>
    <row r="6" spans="1:13" ht="15">
      <c r="A6" s="3" t="s">
        <v>5</v>
      </c>
      <c r="B6" s="68">
        <v>243</v>
      </c>
      <c r="C6" s="68">
        <v>237</v>
      </c>
      <c r="D6" s="68">
        <v>239</v>
      </c>
      <c r="E6" s="3">
        <v>67</v>
      </c>
      <c r="F6" s="3">
        <v>69</v>
      </c>
      <c r="G6" s="31">
        <v>60</v>
      </c>
      <c r="H6" s="3">
        <f t="shared" si="0"/>
        <v>16281</v>
      </c>
      <c r="I6" s="3">
        <f t="shared" si="0"/>
        <v>16353</v>
      </c>
      <c r="J6" s="3">
        <f t="shared" si="0"/>
        <v>14340</v>
      </c>
      <c r="M6" s="40"/>
    </row>
    <row r="7" spans="1:13" ht="15">
      <c r="A7" s="3" t="s">
        <v>7</v>
      </c>
      <c r="B7" s="68">
        <v>243</v>
      </c>
      <c r="C7" s="68">
        <v>237</v>
      </c>
      <c r="D7" s="68">
        <v>239</v>
      </c>
      <c r="E7" s="3">
        <v>26</v>
      </c>
      <c r="F7" s="3">
        <v>26</v>
      </c>
      <c r="G7" s="31">
        <v>25</v>
      </c>
      <c r="H7" s="3">
        <f t="shared" si="0"/>
        <v>6318</v>
      </c>
      <c r="I7" s="3">
        <f t="shared" si="0"/>
        <v>6162</v>
      </c>
      <c r="J7" s="3">
        <f t="shared" si="0"/>
        <v>5975</v>
      </c>
      <c r="M7" s="40"/>
    </row>
    <row r="8" spans="1:13" ht="15">
      <c r="A8" s="3" t="s">
        <v>8</v>
      </c>
      <c r="B8" s="68">
        <v>243</v>
      </c>
      <c r="C8" s="68">
        <v>237</v>
      </c>
      <c r="D8" s="68">
        <v>239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M8" s="40"/>
    </row>
    <row r="9" spans="1:13" ht="15">
      <c r="A9" s="3" t="s">
        <v>9</v>
      </c>
      <c r="B9" s="68">
        <v>243</v>
      </c>
      <c r="C9" s="68">
        <v>237</v>
      </c>
      <c r="D9" s="68">
        <v>239</v>
      </c>
      <c r="E9" s="3">
        <v>0</v>
      </c>
      <c r="F9" s="3">
        <v>4</v>
      </c>
      <c r="G9" s="31">
        <v>0</v>
      </c>
      <c r="H9" s="3">
        <f t="shared" si="0"/>
        <v>0</v>
      </c>
      <c r="I9" s="3">
        <f t="shared" si="0"/>
        <v>948</v>
      </c>
      <c r="J9" s="3">
        <f t="shared" si="0"/>
        <v>0</v>
      </c>
      <c r="K9" s="1" t="s">
        <v>262</v>
      </c>
      <c r="L9" s="1" t="s">
        <v>263</v>
      </c>
      <c r="M9" s="4" t="s">
        <v>268</v>
      </c>
    </row>
    <row r="10" spans="1:13" ht="15">
      <c r="A10" s="3"/>
      <c r="B10" s="3"/>
      <c r="C10" s="3"/>
      <c r="D10" s="3"/>
      <c r="E10" s="3"/>
      <c r="F10" s="3"/>
      <c r="G10" s="31"/>
      <c r="H10" s="3">
        <f>SUM(H4:H9)</f>
        <v>37179</v>
      </c>
      <c r="I10" s="3">
        <f>SUM(I4:I9)</f>
        <v>45741</v>
      </c>
      <c r="J10" s="3">
        <f>SUM(J4:J9)</f>
        <v>33938</v>
      </c>
      <c r="K10" s="1">
        <f>SUM(H10:J10)</f>
        <v>116858</v>
      </c>
      <c r="L10" s="1">
        <v>320000</v>
      </c>
      <c r="M10" s="4">
        <f>K10/L10</f>
        <v>0.36518125</v>
      </c>
    </row>
    <row r="11" spans="1:10" ht="15">
      <c r="A11" s="3" t="s">
        <v>18</v>
      </c>
      <c r="B11" s="3">
        <v>250</v>
      </c>
      <c r="C11" s="3">
        <v>230</v>
      </c>
      <c r="D11" s="3">
        <v>234</v>
      </c>
      <c r="E11" s="3"/>
      <c r="F11" s="3"/>
      <c r="G11" s="31"/>
      <c r="H11" s="3"/>
      <c r="I11" s="3"/>
      <c r="J11" s="3"/>
    </row>
    <row r="12" spans="1:10" ht="15">
      <c r="A12" s="3" t="s">
        <v>2</v>
      </c>
      <c r="B12" s="3">
        <v>250</v>
      </c>
      <c r="C12" s="3">
        <v>230</v>
      </c>
      <c r="D12" s="3">
        <v>234</v>
      </c>
      <c r="E12" s="3">
        <v>188</v>
      </c>
      <c r="F12" s="3">
        <v>205</v>
      </c>
      <c r="G12" s="31">
        <v>199</v>
      </c>
      <c r="H12" s="3">
        <f>B12*E12</f>
        <v>47000</v>
      </c>
      <c r="I12" s="3">
        <f>C12*F12</f>
        <v>47150</v>
      </c>
      <c r="J12" s="3">
        <f>D12*G12</f>
        <v>46566</v>
      </c>
    </row>
    <row r="13" spans="1:10" ht="15">
      <c r="A13" s="3" t="s">
        <v>3</v>
      </c>
      <c r="B13" s="3">
        <v>250</v>
      </c>
      <c r="C13" s="3">
        <v>230</v>
      </c>
      <c r="D13" s="3">
        <v>234</v>
      </c>
      <c r="E13" s="3">
        <v>1</v>
      </c>
      <c r="F13" s="3">
        <v>1</v>
      </c>
      <c r="G13" s="31">
        <v>0</v>
      </c>
      <c r="H13" s="3">
        <f aca="true" t="shared" si="1" ref="H13:H18">B13*E13</f>
        <v>250</v>
      </c>
      <c r="I13" s="3">
        <f aca="true" t="shared" si="2" ref="I13:I18">C13*F13</f>
        <v>230</v>
      </c>
      <c r="J13" s="3">
        <f aca="true" t="shared" si="3" ref="J13:J18">D13*G13</f>
        <v>0</v>
      </c>
    </row>
    <row r="14" spans="1:13" ht="15">
      <c r="A14" s="3" t="s">
        <v>4</v>
      </c>
      <c r="B14" s="3">
        <v>250</v>
      </c>
      <c r="C14" s="3">
        <v>230</v>
      </c>
      <c r="D14" s="3">
        <v>234</v>
      </c>
      <c r="E14" s="3">
        <v>9</v>
      </c>
      <c r="F14" s="3">
        <v>1</v>
      </c>
      <c r="G14" s="31">
        <v>6</v>
      </c>
      <c r="H14" s="3">
        <f t="shared" si="1"/>
        <v>2250</v>
      </c>
      <c r="I14" s="3">
        <f t="shared" si="2"/>
        <v>230</v>
      </c>
      <c r="J14" s="3">
        <f t="shared" si="3"/>
        <v>1404</v>
      </c>
      <c r="M14" s="9"/>
    </row>
    <row r="15" spans="1:13" ht="15">
      <c r="A15" s="3" t="s">
        <v>5</v>
      </c>
      <c r="B15" s="3">
        <v>250</v>
      </c>
      <c r="C15" s="3">
        <v>230</v>
      </c>
      <c r="D15" s="3">
        <v>234</v>
      </c>
      <c r="E15" s="3">
        <v>8</v>
      </c>
      <c r="F15" s="3">
        <v>1</v>
      </c>
      <c r="G15" s="31">
        <v>6</v>
      </c>
      <c r="H15" s="3">
        <f t="shared" si="1"/>
        <v>2000</v>
      </c>
      <c r="I15" s="3">
        <f t="shared" si="2"/>
        <v>230</v>
      </c>
      <c r="J15" s="3">
        <f t="shared" si="3"/>
        <v>1404</v>
      </c>
      <c r="M15" s="9"/>
    </row>
    <row r="16" spans="1:10" ht="15">
      <c r="A16" s="4" t="s">
        <v>6</v>
      </c>
      <c r="B16" s="3">
        <v>250</v>
      </c>
      <c r="C16" s="3">
        <v>230</v>
      </c>
      <c r="D16" s="3">
        <v>234</v>
      </c>
      <c r="E16" s="3">
        <v>1</v>
      </c>
      <c r="F16" s="3">
        <v>7</v>
      </c>
      <c r="G16" s="31">
        <v>0</v>
      </c>
      <c r="H16" s="3">
        <f t="shared" si="1"/>
        <v>250</v>
      </c>
      <c r="I16" s="3">
        <f t="shared" si="2"/>
        <v>1610</v>
      </c>
      <c r="J16" s="3">
        <f t="shared" si="3"/>
        <v>0</v>
      </c>
    </row>
    <row r="17" spans="1:10" ht="15">
      <c r="A17" s="4" t="s">
        <v>7</v>
      </c>
      <c r="B17" s="3">
        <v>250</v>
      </c>
      <c r="C17" s="3">
        <v>230</v>
      </c>
      <c r="D17" s="3">
        <v>234</v>
      </c>
      <c r="E17" s="3">
        <v>3</v>
      </c>
      <c r="F17" s="3">
        <v>8</v>
      </c>
      <c r="G17" s="31">
        <v>14</v>
      </c>
      <c r="H17" s="3">
        <f t="shared" si="1"/>
        <v>750</v>
      </c>
      <c r="I17" s="3">
        <f t="shared" si="2"/>
        <v>1840</v>
      </c>
      <c r="J17" s="3">
        <f t="shared" si="3"/>
        <v>3276</v>
      </c>
    </row>
    <row r="18" spans="1:10" s="66" customFormat="1" ht="15">
      <c r="A18" s="4" t="s">
        <v>8</v>
      </c>
      <c r="B18" s="68">
        <v>250</v>
      </c>
      <c r="C18" s="68">
        <v>230</v>
      </c>
      <c r="D18" s="68">
        <v>234</v>
      </c>
      <c r="E18" s="68">
        <v>18</v>
      </c>
      <c r="F18" s="68">
        <v>7</v>
      </c>
      <c r="G18" s="74">
        <v>2</v>
      </c>
      <c r="H18" s="68">
        <f t="shared" si="1"/>
        <v>4500</v>
      </c>
      <c r="I18" s="68">
        <f t="shared" si="2"/>
        <v>1610</v>
      </c>
      <c r="J18" s="68">
        <f t="shared" si="3"/>
        <v>468</v>
      </c>
    </row>
    <row r="19" spans="1:10" s="66" customFormat="1" ht="15">
      <c r="A19" s="4" t="s">
        <v>9</v>
      </c>
      <c r="B19" s="68">
        <v>250</v>
      </c>
      <c r="C19" s="68">
        <v>230</v>
      </c>
      <c r="D19" s="68">
        <v>234</v>
      </c>
      <c r="E19" s="68">
        <v>6</v>
      </c>
      <c r="F19" s="68">
        <v>35</v>
      </c>
      <c r="G19" s="74">
        <v>7</v>
      </c>
      <c r="H19" s="68">
        <f>B19*E19</f>
        <v>1500</v>
      </c>
      <c r="I19" s="68">
        <f>C19*F19</f>
        <v>8050</v>
      </c>
      <c r="J19" s="68">
        <f>D19*G19</f>
        <v>1638</v>
      </c>
    </row>
    <row r="20" spans="1:13" ht="15">
      <c r="A20" s="9"/>
      <c r="B20" s="6"/>
      <c r="C20" s="6"/>
      <c r="D20" s="6"/>
      <c r="E20" s="3">
        <f aca="true" t="shared" si="4" ref="E20:J20">SUM(E12:E17)</f>
        <v>210</v>
      </c>
      <c r="F20" s="3">
        <f t="shared" si="4"/>
        <v>223</v>
      </c>
      <c r="G20" s="3">
        <f t="shared" si="4"/>
        <v>225</v>
      </c>
      <c r="H20" s="3">
        <f t="shared" si="4"/>
        <v>52500</v>
      </c>
      <c r="I20" s="3">
        <f t="shared" si="4"/>
        <v>51290</v>
      </c>
      <c r="J20" s="3">
        <f t="shared" si="4"/>
        <v>52650</v>
      </c>
      <c r="K20" s="1">
        <f>SUM(H20:J20)</f>
        <v>156440</v>
      </c>
      <c r="L20" s="1">
        <v>250000</v>
      </c>
      <c r="M20" s="1">
        <f>K20/L20</f>
        <v>0.62576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135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43157</v>
      </c>
      <c r="N2" s="10"/>
    </row>
    <row r="3" spans="1:10" ht="15">
      <c r="A3" s="3" t="s">
        <v>1</v>
      </c>
      <c r="B3" s="3">
        <v>238</v>
      </c>
      <c r="C3" s="3">
        <v>225</v>
      </c>
      <c r="D3" s="3">
        <v>235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68">
        <v>238</v>
      </c>
      <c r="C4" s="68">
        <v>225</v>
      </c>
      <c r="D4" s="68">
        <v>235</v>
      </c>
      <c r="E4" s="3">
        <v>59</v>
      </c>
      <c r="F4" s="3">
        <v>51</v>
      </c>
      <c r="G4" s="31">
        <v>49</v>
      </c>
      <c r="H4" s="3">
        <f aca="true" t="shared" si="0" ref="H4:J9">B4*E4</f>
        <v>14042</v>
      </c>
      <c r="I4" s="3">
        <f t="shared" si="0"/>
        <v>11475</v>
      </c>
      <c r="J4" s="3">
        <f t="shared" si="0"/>
        <v>11515</v>
      </c>
    </row>
    <row r="5" spans="1:10" ht="15">
      <c r="A5" s="3" t="s">
        <v>4</v>
      </c>
      <c r="B5" s="68">
        <v>238</v>
      </c>
      <c r="C5" s="68">
        <v>225</v>
      </c>
      <c r="D5" s="68">
        <v>235</v>
      </c>
      <c r="E5" s="3">
        <v>98</v>
      </c>
      <c r="F5" s="3">
        <v>135</v>
      </c>
      <c r="G5" s="31">
        <v>120</v>
      </c>
      <c r="H5" s="3">
        <f t="shared" si="0"/>
        <v>23324</v>
      </c>
      <c r="I5" s="3">
        <f t="shared" si="0"/>
        <v>30375</v>
      </c>
      <c r="J5" s="3">
        <f t="shared" si="0"/>
        <v>28200</v>
      </c>
    </row>
    <row r="6" spans="1:13" ht="15">
      <c r="A6" s="3" t="s">
        <v>2</v>
      </c>
      <c r="B6" s="68">
        <v>238</v>
      </c>
      <c r="C6" s="68">
        <v>225</v>
      </c>
      <c r="D6" s="68">
        <v>235</v>
      </c>
      <c r="E6" s="3">
        <v>3</v>
      </c>
      <c r="F6" s="3">
        <v>2</v>
      </c>
      <c r="G6" s="31">
        <v>7</v>
      </c>
      <c r="H6" s="3">
        <f t="shared" si="0"/>
        <v>714</v>
      </c>
      <c r="I6" s="3">
        <f t="shared" si="0"/>
        <v>450</v>
      </c>
      <c r="J6" s="3">
        <f t="shared" si="0"/>
        <v>1645</v>
      </c>
      <c r="M6" s="15"/>
    </row>
    <row r="7" spans="1:10" ht="15">
      <c r="A7" s="3" t="s">
        <v>3</v>
      </c>
      <c r="B7" s="68">
        <v>238</v>
      </c>
      <c r="C7" s="68">
        <v>225</v>
      </c>
      <c r="D7" s="68">
        <v>235</v>
      </c>
      <c r="E7" s="3">
        <v>19</v>
      </c>
      <c r="F7" s="3">
        <v>22</v>
      </c>
      <c r="G7" s="31">
        <v>23</v>
      </c>
      <c r="H7" s="3">
        <f t="shared" si="0"/>
        <v>4522</v>
      </c>
      <c r="I7" s="3">
        <f t="shared" si="0"/>
        <v>4950</v>
      </c>
      <c r="J7" s="3">
        <f t="shared" si="0"/>
        <v>5405</v>
      </c>
    </row>
    <row r="8" spans="1:10" s="66" customFormat="1" ht="15">
      <c r="A8" s="68" t="s">
        <v>4</v>
      </c>
      <c r="B8" s="68">
        <v>238</v>
      </c>
      <c r="C8" s="68">
        <v>225</v>
      </c>
      <c r="D8" s="68">
        <v>235</v>
      </c>
      <c r="E8" s="68">
        <v>246</v>
      </c>
      <c r="F8" s="68">
        <v>306</v>
      </c>
      <c r="G8" s="74">
        <v>55</v>
      </c>
      <c r="H8" s="68">
        <f>B8*E8</f>
        <v>58548</v>
      </c>
      <c r="I8" s="68">
        <f>C8*F8</f>
        <v>68850</v>
      </c>
      <c r="J8" s="68">
        <f>D8*G8</f>
        <v>12925</v>
      </c>
    </row>
    <row r="9" spans="1:13" ht="15">
      <c r="A9" s="3" t="s">
        <v>5</v>
      </c>
      <c r="B9" s="68">
        <v>238</v>
      </c>
      <c r="C9" s="68">
        <v>225</v>
      </c>
      <c r="D9" s="68">
        <v>235</v>
      </c>
      <c r="E9" s="3">
        <v>41</v>
      </c>
      <c r="F9" s="3">
        <v>26</v>
      </c>
      <c r="G9" s="31">
        <v>39</v>
      </c>
      <c r="H9" s="3">
        <f t="shared" si="0"/>
        <v>9758</v>
      </c>
      <c r="I9" s="3">
        <f t="shared" si="0"/>
        <v>5850</v>
      </c>
      <c r="J9" s="3">
        <f t="shared" si="0"/>
        <v>9165</v>
      </c>
      <c r="K9" s="1" t="s">
        <v>262</v>
      </c>
      <c r="L9" s="1" t="s">
        <v>263</v>
      </c>
      <c r="M9" s="1" t="s">
        <v>268</v>
      </c>
    </row>
    <row r="10" spans="1:13" ht="15">
      <c r="A10" s="3"/>
      <c r="B10" s="3"/>
      <c r="C10" s="3"/>
      <c r="D10" s="3"/>
      <c r="E10" s="3"/>
      <c r="F10" s="3"/>
      <c r="G10" s="31"/>
      <c r="H10" s="3">
        <f>SUM(H4:H9)</f>
        <v>110908</v>
      </c>
      <c r="I10" s="3">
        <f>SUM(I4:I9)</f>
        <v>121950</v>
      </c>
      <c r="J10" s="3">
        <f>SUM(J4:J9)</f>
        <v>68855</v>
      </c>
      <c r="K10" s="1">
        <f>SUM(H10:J10)</f>
        <v>301713</v>
      </c>
      <c r="L10" s="1">
        <v>400000</v>
      </c>
      <c r="M10" s="1">
        <f>K10/L10</f>
        <v>0.7542825</v>
      </c>
    </row>
    <row r="11" spans="1:10" ht="15">
      <c r="A11" s="3" t="s">
        <v>18</v>
      </c>
      <c r="B11" s="3">
        <v>239</v>
      </c>
      <c r="C11" s="3">
        <v>226</v>
      </c>
      <c r="D11" s="3">
        <v>234</v>
      </c>
      <c r="E11" s="3"/>
      <c r="F11" s="3"/>
      <c r="G11" s="31"/>
      <c r="H11" s="3"/>
      <c r="I11" s="3"/>
      <c r="J11" s="3"/>
    </row>
    <row r="12" spans="1:10" ht="15">
      <c r="A12" s="3" t="s">
        <v>2</v>
      </c>
      <c r="B12" s="68">
        <v>239</v>
      </c>
      <c r="C12" s="68">
        <v>226</v>
      </c>
      <c r="D12" s="68">
        <v>234</v>
      </c>
      <c r="E12" s="3">
        <v>10</v>
      </c>
      <c r="F12" s="3">
        <v>21</v>
      </c>
      <c r="G12" s="31">
        <v>9</v>
      </c>
      <c r="H12" s="3">
        <f aca="true" t="shared" si="1" ref="H12:J14">B12*E12</f>
        <v>2390</v>
      </c>
      <c r="I12" s="3">
        <f t="shared" si="1"/>
        <v>4746</v>
      </c>
      <c r="J12" s="3">
        <f t="shared" si="1"/>
        <v>2106</v>
      </c>
    </row>
    <row r="13" spans="1:10" ht="15">
      <c r="A13" s="3" t="s">
        <v>3</v>
      </c>
      <c r="B13" s="68">
        <v>239</v>
      </c>
      <c r="C13" s="68">
        <v>226</v>
      </c>
      <c r="D13" s="68">
        <v>234</v>
      </c>
      <c r="E13" s="3">
        <v>125</v>
      </c>
      <c r="F13" s="3">
        <v>201</v>
      </c>
      <c r="G13" s="31">
        <v>133</v>
      </c>
      <c r="H13" s="3">
        <f t="shared" si="1"/>
        <v>29875</v>
      </c>
      <c r="I13" s="3">
        <f t="shared" si="1"/>
        <v>45426</v>
      </c>
      <c r="J13" s="3">
        <f t="shared" si="1"/>
        <v>31122</v>
      </c>
    </row>
    <row r="14" spans="1:10" ht="15">
      <c r="A14" s="4" t="s">
        <v>4</v>
      </c>
      <c r="B14" s="68">
        <v>239</v>
      </c>
      <c r="C14" s="68">
        <v>226</v>
      </c>
      <c r="D14" s="68">
        <v>234</v>
      </c>
      <c r="E14" s="3">
        <v>188</v>
      </c>
      <c r="F14" s="3">
        <v>244</v>
      </c>
      <c r="G14" s="31">
        <v>191</v>
      </c>
      <c r="H14" s="3">
        <f t="shared" si="1"/>
        <v>44932</v>
      </c>
      <c r="I14" s="3">
        <f t="shared" si="1"/>
        <v>55144</v>
      </c>
      <c r="J14" s="3">
        <f t="shared" si="1"/>
        <v>44694</v>
      </c>
    </row>
    <row r="15" spans="1:13" ht="15">
      <c r="A15" s="10"/>
      <c r="E15" s="1">
        <f aca="true" t="shared" si="2" ref="E15:J15">SUM(E12:E14)</f>
        <v>323</v>
      </c>
      <c r="F15" s="1">
        <f t="shared" si="2"/>
        <v>466</v>
      </c>
      <c r="G15" s="1">
        <f t="shared" si="2"/>
        <v>333</v>
      </c>
      <c r="H15" s="1">
        <f t="shared" si="2"/>
        <v>77197</v>
      </c>
      <c r="I15" s="1">
        <f t="shared" si="2"/>
        <v>105316</v>
      </c>
      <c r="J15" s="1">
        <f t="shared" si="2"/>
        <v>77922</v>
      </c>
      <c r="K15" s="1">
        <f>SUM(H15:J15)</f>
        <v>260435</v>
      </c>
      <c r="L15" s="1">
        <v>400000</v>
      </c>
      <c r="M15" s="1">
        <f>K15/L15</f>
        <v>0.6510875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8.140625" style="0" customWidth="1"/>
    <col min="13" max="13" width="10.140625" style="0" bestFit="1" customWidth="1"/>
  </cols>
  <sheetData>
    <row r="1" spans="1:4" ht="15">
      <c r="A1" s="1" t="s">
        <v>222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43159</v>
      </c>
      <c r="N2" s="10"/>
    </row>
    <row r="3" spans="1:10" ht="15">
      <c r="A3" s="3" t="s">
        <v>1</v>
      </c>
      <c r="B3" s="3">
        <v>220</v>
      </c>
      <c r="C3" s="3">
        <v>237</v>
      </c>
      <c r="D3" s="3">
        <v>234</v>
      </c>
      <c r="E3" s="3"/>
      <c r="F3" s="3"/>
      <c r="G3" s="31"/>
      <c r="H3" s="3"/>
      <c r="I3" s="3"/>
      <c r="J3" s="3"/>
    </row>
    <row r="4" spans="1:13" ht="15">
      <c r="A4" s="3" t="s">
        <v>7</v>
      </c>
      <c r="B4" s="68">
        <v>220</v>
      </c>
      <c r="C4" s="68">
        <v>237</v>
      </c>
      <c r="D4" s="68">
        <v>234</v>
      </c>
      <c r="E4" s="3">
        <v>100</v>
      </c>
      <c r="F4" s="3">
        <v>65</v>
      </c>
      <c r="G4" s="31">
        <v>72</v>
      </c>
      <c r="H4" s="3">
        <f aca="true" t="shared" si="0" ref="H4:J7">B4*E4</f>
        <v>22000</v>
      </c>
      <c r="I4" s="3">
        <f t="shared" si="0"/>
        <v>15405</v>
      </c>
      <c r="J4" s="3">
        <f t="shared" si="0"/>
        <v>16848</v>
      </c>
      <c r="M4" s="16"/>
    </row>
    <row r="5" spans="1:13" ht="15">
      <c r="A5" s="3" t="s">
        <v>9</v>
      </c>
      <c r="B5" s="68">
        <v>220</v>
      </c>
      <c r="C5" s="68">
        <v>237</v>
      </c>
      <c r="D5" s="68">
        <v>234</v>
      </c>
      <c r="E5" s="3">
        <v>82</v>
      </c>
      <c r="F5" s="3">
        <v>34</v>
      </c>
      <c r="G5" s="31">
        <v>34</v>
      </c>
      <c r="H5" s="3">
        <f t="shared" si="0"/>
        <v>18040</v>
      </c>
      <c r="I5" s="3">
        <f t="shared" si="0"/>
        <v>8058</v>
      </c>
      <c r="J5" s="3">
        <f t="shared" si="0"/>
        <v>7956</v>
      </c>
      <c r="M5" s="16"/>
    </row>
    <row r="6" spans="1:13" ht="15">
      <c r="A6" s="3" t="s">
        <v>11</v>
      </c>
      <c r="B6" s="68">
        <v>220</v>
      </c>
      <c r="C6" s="68">
        <v>237</v>
      </c>
      <c r="D6" s="68">
        <v>234</v>
      </c>
      <c r="E6" s="3">
        <v>55</v>
      </c>
      <c r="F6" s="3">
        <v>60</v>
      </c>
      <c r="G6" s="31">
        <v>25</v>
      </c>
      <c r="H6" s="3">
        <f t="shared" si="0"/>
        <v>12100</v>
      </c>
      <c r="I6" s="3">
        <f t="shared" si="0"/>
        <v>14220</v>
      </c>
      <c r="J6" s="3">
        <f t="shared" si="0"/>
        <v>5850</v>
      </c>
      <c r="M6" s="16"/>
    </row>
    <row r="7" spans="1:13" ht="15">
      <c r="A7" s="3" t="s">
        <v>13</v>
      </c>
      <c r="B7" s="68">
        <v>220</v>
      </c>
      <c r="C7" s="68">
        <v>237</v>
      </c>
      <c r="D7" s="68">
        <v>234</v>
      </c>
      <c r="E7" s="3">
        <v>80</v>
      </c>
      <c r="F7" s="3">
        <v>80</v>
      </c>
      <c r="G7" s="31">
        <v>30</v>
      </c>
      <c r="H7" s="3">
        <f t="shared" si="0"/>
        <v>17600</v>
      </c>
      <c r="I7" s="3">
        <f t="shared" si="0"/>
        <v>18960</v>
      </c>
      <c r="J7" s="3">
        <f t="shared" si="0"/>
        <v>7020</v>
      </c>
      <c r="K7" s="1" t="s">
        <v>262</v>
      </c>
      <c r="L7" s="1" t="s">
        <v>263</v>
      </c>
      <c r="M7" s="1" t="s">
        <v>268</v>
      </c>
    </row>
    <row r="8" spans="1:13" ht="15">
      <c r="A8" s="3"/>
      <c r="B8" s="3"/>
      <c r="C8" s="3"/>
      <c r="D8" s="3"/>
      <c r="E8" s="3"/>
      <c r="F8" s="3"/>
      <c r="G8" s="31"/>
      <c r="H8" s="3">
        <f>SUM(H4:H7)</f>
        <v>69740</v>
      </c>
      <c r="I8" s="3">
        <f>SUM(I4:I7)</f>
        <v>56643</v>
      </c>
      <c r="J8" s="3">
        <f>SUM(J4:J7)</f>
        <v>37674</v>
      </c>
      <c r="K8" s="1">
        <f>SUM(H8:J8)</f>
        <v>164057</v>
      </c>
      <c r="L8" s="1">
        <v>400000</v>
      </c>
      <c r="M8" s="1">
        <f>K8/L8</f>
        <v>0.4101425</v>
      </c>
    </row>
    <row r="9" spans="1:10" ht="15">
      <c r="A9" s="3" t="s">
        <v>18</v>
      </c>
      <c r="B9" s="3">
        <v>220</v>
      </c>
      <c r="C9" s="3">
        <v>237</v>
      </c>
      <c r="D9" s="3">
        <v>234</v>
      </c>
      <c r="E9" s="3"/>
      <c r="F9" s="3"/>
      <c r="G9" s="31"/>
      <c r="H9" s="3"/>
      <c r="I9" s="3"/>
      <c r="J9" s="3"/>
    </row>
    <row r="10" spans="1:10" s="66" customFormat="1" ht="15">
      <c r="A10" s="68" t="s">
        <v>7</v>
      </c>
      <c r="B10" s="68">
        <v>220</v>
      </c>
      <c r="C10" s="68">
        <v>237</v>
      </c>
      <c r="D10" s="68">
        <v>234</v>
      </c>
      <c r="E10" s="68">
        <v>0</v>
      </c>
      <c r="F10" s="68">
        <v>0</v>
      </c>
      <c r="G10" s="74">
        <v>0</v>
      </c>
      <c r="H10" s="68">
        <f aca="true" t="shared" si="1" ref="H10:J14">B10*E10</f>
        <v>0</v>
      </c>
      <c r="I10" s="68">
        <f t="shared" si="1"/>
        <v>0</v>
      </c>
      <c r="J10" s="68">
        <f t="shared" si="1"/>
        <v>0</v>
      </c>
    </row>
    <row r="11" spans="1:13" ht="15">
      <c r="A11" s="3" t="s">
        <v>17</v>
      </c>
      <c r="B11" s="68">
        <v>220</v>
      </c>
      <c r="C11" s="68">
        <v>237</v>
      </c>
      <c r="D11" s="68">
        <v>234</v>
      </c>
      <c r="E11" s="3">
        <v>0</v>
      </c>
      <c r="F11" s="3">
        <v>0</v>
      </c>
      <c r="G11" s="31"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M11" s="16"/>
    </row>
    <row r="12" spans="1:13" ht="15">
      <c r="A12" s="3" t="s">
        <v>47</v>
      </c>
      <c r="B12" s="68">
        <v>220</v>
      </c>
      <c r="C12" s="68">
        <v>237</v>
      </c>
      <c r="D12" s="68">
        <v>234</v>
      </c>
      <c r="E12" s="3">
        <v>20</v>
      </c>
      <c r="F12" s="3">
        <v>7</v>
      </c>
      <c r="G12" s="31">
        <v>7</v>
      </c>
      <c r="H12" s="3">
        <f t="shared" si="1"/>
        <v>4400</v>
      </c>
      <c r="I12" s="3">
        <f t="shared" si="1"/>
        <v>1659</v>
      </c>
      <c r="J12" s="3">
        <f t="shared" si="1"/>
        <v>1638</v>
      </c>
      <c r="M12" s="16"/>
    </row>
    <row r="13" spans="1:10" ht="15">
      <c r="A13" s="4" t="s">
        <v>50</v>
      </c>
      <c r="B13" s="68">
        <v>220</v>
      </c>
      <c r="C13" s="68">
        <v>237</v>
      </c>
      <c r="D13" s="68">
        <v>234</v>
      </c>
      <c r="E13" s="3">
        <v>30</v>
      </c>
      <c r="F13" s="3">
        <v>29</v>
      </c>
      <c r="G13" s="31">
        <v>42</v>
      </c>
      <c r="H13" s="3">
        <f t="shared" si="1"/>
        <v>6600</v>
      </c>
      <c r="I13" s="3">
        <f t="shared" si="1"/>
        <v>6873</v>
      </c>
      <c r="J13" s="3">
        <f t="shared" si="1"/>
        <v>9828</v>
      </c>
    </row>
    <row r="14" spans="1:13" ht="15">
      <c r="A14" s="4" t="s">
        <v>53</v>
      </c>
      <c r="B14" s="68">
        <v>220</v>
      </c>
      <c r="C14" s="68">
        <v>237</v>
      </c>
      <c r="D14" s="68">
        <v>234</v>
      </c>
      <c r="E14" s="3">
        <v>64</v>
      </c>
      <c r="F14" s="3">
        <v>91</v>
      </c>
      <c r="G14" s="31">
        <v>53</v>
      </c>
      <c r="H14" s="3">
        <f t="shared" si="1"/>
        <v>14080</v>
      </c>
      <c r="I14" s="3">
        <f t="shared" si="1"/>
        <v>21567</v>
      </c>
      <c r="J14" s="3">
        <f t="shared" si="1"/>
        <v>12402</v>
      </c>
      <c r="M14" s="16"/>
    </row>
    <row r="15" spans="5:13" ht="15">
      <c r="E15" s="1">
        <f aca="true" t="shared" si="2" ref="E15:J15">SUM(E11:E14)</f>
        <v>114</v>
      </c>
      <c r="F15" s="1">
        <f t="shared" si="2"/>
        <v>127</v>
      </c>
      <c r="G15" s="1">
        <f t="shared" si="2"/>
        <v>102</v>
      </c>
      <c r="H15" s="1">
        <f t="shared" si="2"/>
        <v>25080</v>
      </c>
      <c r="I15" s="1">
        <f t="shared" si="2"/>
        <v>30099</v>
      </c>
      <c r="J15" s="1">
        <f t="shared" si="2"/>
        <v>23868</v>
      </c>
      <c r="K15" s="1">
        <f>SUM(H15:J15)</f>
        <v>79047</v>
      </c>
      <c r="L15" s="1">
        <v>400000</v>
      </c>
      <c r="M15" s="4">
        <f>K15/L15</f>
        <v>0.1976175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136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43159</v>
      </c>
      <c r="N2" s="10"/>
    </row>
    <row r="3" spans="1:10" ht="15">
      <c r="A3" s="3" t="s">
        <v>1</v>
      </c>
      <c r="B3" s="3">
        <v>235</v>
      </c>
      <c r="C3" s="3">
        <v>226</v>
      </c>
      <c r="D3" s="3">
        <v>237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68">
        <v>235</v>
      </c>
      <c r="C4" s="68">
        <v>226</v>
      </c>
      <c r="D4" s="68">
        <v>237</v>
      </c>
      <c r="E4" s="3">
        <v>30</v>
      </c>
      <c r="F4" s="3">
        <v>41</v>
      </c>
      <c r="G4" s="31">
        <v>64</v>
      </c>
      <c r="H4" s="3">
        <f>B4*E4</f>
        <v>7050</v>
      </c>
      <c r="I4" s="3">
        <f>C4*F4</f>
        <v>9266</v>
      </c>
      <c r="J4" s="3">
        <f>D4*G4</f>
        <v>15168</v>
      </c>
      <c r="M4" s="16"/>
    </row>
    <row r="5" spans="1:13" ht="15">
      <c r="A5" s="3" t="s">
        <v>3</v>
      </c>
      <c r="B5" s="68">
        <v>235</v>
      </c>
      <c r="C5" s="68">
        <v>226</v>
      </c>
      <c r="D5" s="68">
        <v>237</v>
      </c>
      <c r="E5" s="3">
        <v>29</v>
      </c>
      <c r="F5" s="3">
        <v>30</v>
      </c>
      <c r="G5" s="31">
        <v>22</v>
      </c>
      <c r="H5" s="3">
        <f aca="true" t="shared" si="0" ref="H5:H11">B5*E5</f>
        <v>6815</v>
      </c>
      <c r="I5" s="3">
        <f aca="true" t="shared" si="1" ref="I5:I11">C5*F5</f>
        <v>6780</v>
      </c>
      <c r="J5" s="3">
        <f aca="true" t="shared" si="2" ref="J5:J11">D5*G5</f>
        <v>5214</v>
      </c>
      <c r="M5" s="16"/>
    </row>
    <row r="6" spans="1:13" ht="15">
      <c r="A6" s="3" t="s">
        <v>4</v>
      </c>
      <c r="B6" s="68">
        <v>235</v>
      </c>
      <c r="C6" s="68">
        <v>226</v>
      </c>
      <c r="D6" s="68">
        <v>237</v>
      </c>
      <c r="E6" s="3">
        <v>0</v>
      </c>
      <c r="F6" s="3">
        <v>18</v>
      </c>
      <c r="G6" s="31">
        <v>0</v>
      </c>
      <c r="H6" s="3">
        <f t="shared" si="0"/>
        <v>0</v>
      </c>
      <c r="I6" s="3">
        <f t="shared" si="1"/>
        <v>4068</v>
      </c>
      <c r="J6" s="3">
        <f t="shared" si="2"/>
        <v>0</v>
      </c>
      <c r="M6" s="16"/>
    </row>
    <row r="7" spans="1:13" ht="15">
      <c r="A7" s="3" t="s">
        <v>5</v>
      </c>
      <c r="B7" s="68">
        <v>235</v>
      </c>
      <c r="C7" s="68">
        <v>226</v>
      </c>
      <c r="D7" s="68">
        <v>237</v>
      </c>
      <c r="E7" s="3">
        <v>8</v>
      </c>
      <c r="F7" s="3">
        <v>8</v>
      </c>
      <c r="G7" s="31">
        <v>17</v>
      </c>
      <c r="H7" s="3">
        <f t="shared" si="0"/>
        <v>1880</v>
      </c>
      <c r="I7" s="3">
        <f t="shared" si="1"/>
        <v>1808</v>
      </c>
      <c r="J7" s="3">
        <f t="shared" si="2"/>
        <v>4029</v>
      </c>
      <c r="M7" s="16"/>
    </row>
    <row r="8" spans="1:13" ht="15">
      <c r="A8" s="3" t="s">
        <v>6</v>
      </c>
      <c r="B8" s="68">
        <v>235</v>
      </c>
      <c r="C8" s="68">
        <v>226</v>
      </c>
      <c r="D8" s="68">
        <v>237</v>
      </c>
      <c r="E8" s="3">
        <v>17</v>
      </c>
      <c r="F8" s="3">
        <v>14</v>
      </c>
      <c r="G8" s="31">
        <v>16</v>
      </c>
      <c r="H8" s="3">
        <f t="shared" si="0"/>
        <v>3995</v>
      </c>
      <c r="I8" s="3">
        <f t="shared" si="1"/>
        <v>3164</v>
      </c>
      <c r="J8" s="3">
        <f t="shared" si="2"/>
        <v>3792</v>
      </c>
      <c r="M8" s="39"/>
    </row>
    <row r="9" spans="1:10" ht="15">
      <c r="A9" s="3" t="s">
        <v>7</v>
      </c>
      <c r="B9" s="68">
        <v>235</v>
      </c>
      <c r="C9" s="68">
        <v>226</v>
      </c>
      <c r="D9" s="68">
        <v>237</v>
      </c>
      <c r="E9" s="3">
        <v>0</v>
      </c>
      <c r="F9" s="3">
        <v>0</v>
      </c>
      <c r="G9" s="31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</row>
    <row r="10" spans="1:10" ht="15">
      <c r="A10" s="3" t="s">
        <v>8</v>
      </c>
      <c r="B10" s="68">
        <v>235</v>
      </c>
      <c r="C10" s="68">
        <v>226</v>
      </c>
      <c r="D10" s="68">
        <v>237</v>
      </c>
      <c r="E10" s="3">
        <v>27</v>
      </c>
      <c r="F10" s="3">
        <v>37</v>
      </c>
      <c r="G10" s="31">
        <v>29</v>
      </c>
      <c r="H10" s="3">
        <f t="shared" si="0"/>
        <v>6345</v>
      </c>
      <c r="I10" s="3">
        <f t="shared" si="1"/>
        <v>8362</v>
      </c>
      <c r="J10" s="3">
        <f t="shared" si="2"/>
        <v>6873</v>
      </c>
    </row>
    <row r="11" spans="1:13" ht="15">
      <c r="A11" s="3" t="s">
        <v>9</v>
      </c>
      <c r="B11" s="68">
        <v>235</v>
      </c>
      <c r="C11" s="68">
        <v>226</v>
      </c>
      <c r="D11" s="68">
        <v>237</v>
      </c>
      <c r="E11" s="3">
        <v>45</v>
      </c>
      <c r="F11" s="3">
        <v>39</v>
      </c>
      <c r="G11" s="31">
        <v>41</v>
      </c>
      <c r="H11" s="3">
        <f t="shared" si="0"/>
        <v>10575</v>
      </c>
      <c r="I11" s="3">
        <f t="shared" si="1"/>
        <v>8814</v>
      </c>
      <c r="J11" s="3">
        <f t="shared" si="2"/>
        <v>9717</v>
      </c>
      <c r="K11" s="1" t="s">
        <v>262</v>
      </c>
      <c r="L11" s="1" t="s">
        <v>263</v>
      </c>
      <c r="M11" s="1" t="s">
        <v>268</v>
      </c>
    </row>
    <row r="12" spans="1:13" ht="15">
      <c r="A12" s="3"/>
      <c r="B12" s="3"/>
      <c r="C12" s="3"/>
      <c r="D12" s="3"/>
      <c r="E12" s="3"/>
      <c r="F12" s="3"/>
      <c r="G12" s="31"/>
      <c r="H12" s="3">
        <f>SUM(H4:H11)</f>
        <v>36660</v>
      </c>
      <c r="I12" s="3">
        <f>SUM(I4:I11)</f>
        <v>42262</v>
      </c>
      <c r="J12" s="3">
        <f>SUM(J4:J11)</f>
        <v>44793</v>
      </c>
      <c r="K12" s="1">
        <f>SUM(H12:J12)</f>
        <v>123715</v>
      </c>
      <c r="L12" s="1">
        <v>400000</v>
      </c>
      <c r="M12" s="1">
        <f>K12/L12</f>
        <v>0.3092875</v>
      </c>
    </row>
    <row r="13" spans="1:13" ht="15">
      <c r="A13" s="3" t="s">
        <v>18</v>
      </c>
      <c r="B13" s="3">
        <v>238</v>
      </c>
      <c r="C13" s="3">
        <v>230</v>
      </c>
      <c r="D13" s="3">
        <v>243</v>
      </c>
      <c r="E13" s="3"/>
      <c r="F13" s="3"/>
      <c r="G13" s="31"/>
      <c r="H13" s="3"/>
      <c r="I13" s="3"/>
      <c r="J13" s="3"/>
      <c r="M13" s="16"/>
    </row>
    <row r="14" spans="1:10" ht="15">
      <c r="A14" s="3" t="s">
        <v>10</v>
      </c>
      <c r="B14" s="68">
        <v>238</v>
      </c>
      <c r="C14" s="68">
        <v>230</v>
      </c>
      <c r="D14" s="68">
        <v>243</v>
      </c>
      <c r="E14" s="3">
        <v>29</v>
      </c>
      <c r="F14" s="3">
        <v>29</v>
      </c>
      <c r="G14" s="31">
        <v>25</v>
      </c>
      <c r="H14" s="3">
        <f aca="true" t="shared" si="3" ref="H14:H20">B14*E14</f>
        <v>6902</v>
      </c>
      <c r="I14" s="3">
        <f aca="true" t="shared" si="4" ref="I14:I20">C14*F14</f>
        <v>6670</v>
      </c>
      <c r="J14" s="3">
        <f aca="true" t="shared" si="5" ref="J14:J20">D14*G14</f>
        <v>6075</v>
      </c>
    </row>
    <row r="15" spans="1:10" ht="15">
      <c r="A15" s="3" t="s">
        <v>11</v>
      </c>
      <c r="B15" s="68">
        <v>238</v>
      </c>
      <c r="C15" s="68">
        <v>230</v>
      </c>
      <c r="D15" s="68">
        <v>243</v>
      </c>
      <c r="E15" s="3">
        <v>70</v>
      </c>
      <c r="F15" s="3">
        <v>94</v>
      </c>
      <c r="G15" s="31">
        <v>97</v>
      </c>
      <c r="H15" s="3">
        <f t="shared" si="3"/>
        <v>16660</v>
      </c>
      <c r="I15" s="3">
        <f t="shared" si="4"/>
        <v>21620</v>
      </c>
      <c r="J15" s="3">
        <f t="shared" si="5"/>
        <v>23571</v>
      </c>
    </row>
    <row r="16" spans="1:10" ht="15">
      <c r="A16" s="3" t="s">
        <v>12</v>
      </c>
      <c r="B16" s="68">
        <v>238</v>
      </c>
      <c r="C16" s="68">
        <v>230</v>
      </c>
      <c r="D16" s="68">
        <v>243</v>
      </c>
      <c r="E16" s="3">
        <v>0</v>
      </c>
      <c r="F16" s="3">
        <v>0</v>
      </c>
      <c r="G16" s="31">
        <v>0</v>
      </c>
      <c r="H16" s="3">
        <f t="shared" si="3"/>
        <v>0</v>
      </c>
      <c r="I16" s="3">
        <f t="shared" si="4"/>
        <v>0</v>
      </c>
      <c r="J16" s="3">
        <f t="shared" si="5"/>
        <v>0</v>
      </c>
    </row>
    <row r="17" spans="1:13" ht="15">
      <c r="A17" s="3" t="s">
        <v>14</v>
      </c>
      <c r="B17" s="68">
        <v>238</v>
      </c>
      <c r="C17" s="68">
        <v>230</v>
      </c>
      <c r="D17" s="68">
        <v>243</v>
      </c>
      <c r="E17" s="3">
        <v>0</v>
      </c>
      <c r="F17" s="3">
        <v>0</v>
      </c>
      <c r="G17" s="31">
        <v>0</v>
      </c>
      <c r="H17" s="3">
        <f t="shared" si="3"/>
        <v>0</v>
      </c>
      <c r="I17" s="3">
        <f t="shared" si="4"/>
        <v>0</v>
      </c>
      <c r="J17" s="3">
        <f t="shared" si="5"/>
        <v>0</v>
      </c>
      <c r="M17" s="16"/>
    </row>
    <row r="18" spans="1:13" ht="15">
      <c r="A18" s="3" t="s">
        <v>15</v>
      </c>
      <c r="B18" s="68">
        <v>238</v>
      </c>
      <c r="C18" s="68">
        <v>230</v>
      </c>
      <c r="D18" s="68">
        <v>243</v>
      </c>
      <c r="E18" s="3">
        <v>32</v>
      </c>
      <c r="F18" s="3">
        <v>62</v>
      </c>
      <c r="G18" s="31">
        <v>12</v>
      </c>
      <c r="H18" s="3">
        <f t="shared" si="3"/>
        <v>7616</v>
      </c>
      <c r="I18" s="3">
        <f t="shared" si="4"/>
        <v>14260</v>
      </c>
      <c r="J18" s="3">
        <f t="shared" si="5"/>
        <v>2916</v>
      </c>
      <c r="M18" s="39"/>
    </row>
    <row r="19" spans="1:13" ht="15">
      <c r="A19" s="4" t="s">
        <v>16</v>
      </c>
      <c r="B19" s="68">
        <v>238</v>
      </c>
      <c r="C19" s="68">
        <v>230</v>
      </c>
      <c r="D19" s="68">
        <v>243</v>
      </c>
      <c r="E19" s="3">
        <v>53</v>
      </c>
      <c r="F19" s="3">
        <v>64</v>
      </c>
      <c r="G19" s="31">
        <v>34</v>
      </c>
      <c r="H19" s="3">
        <f t="shared" si="3"/>
        <v>12614</v>
      </c>
      <c r="I19" s="3">
        <f t="shared" si="4"/>
        <v>14720</v>
      </c>
      <c r="J19" s="3">
        <f t="shared" si="5"/>
        <v>8262</v>
      </c>
      <c r="M19" s="16"/>
    </row>
    <row r="20" spans="1:10" ht="15">
      <c r="A20" s="11" t="s">
        <v>17</v>
      </c>
      <c r="B20" s="68">
        <v>238</v>
      </c>
      <c r="C20" s="68">
        <v>230</v>
      </c>
      <c r="D20" s="68">
        <v>243</v>
      </c>
      <c r="E20" s="11">
        <v>38</v>
      </c>
      <c r="F20" s="11">
        <v>21</v>
      </c>
      <c r="G20" s="28">
        <v>33</v>
      </c>
      <c r="H20" s="3">
        <f t="shared" si="3"/>
        <v>9044</v>
      </c>
      <c r="I20" s="3">
        <f t="shared" si="4"/>
        <v>4830</v>
      </c>
      <c r="J20" s="3">
        <f t="shared" si="5"/>
        <v>8019</v>
      </c>
    </row>
    <row r="21" spans="5:13" ht="15">
      <c r="E21" s="1">
        <f>SUM(E14:E20)</f>
        <v>222</v>
      </c>
      <c r="F21" s="1">
        <f>SUM(F14:F20)</f>
        <v>270</v>
      </c>
      <c r="G21" s="1">
        <f>SUM(G14:G20)</f>
        <v>201</v>
      </c>
      <c r="H21" s="1">
        <f>SUM(H14:H20)</f>
        <v>52836</v>
      </c>
      <c r="I21" s="1">
        <f>SUM(I14:I20)</f>
        <v>62100</v>
      </c>
      <c r="J21" s="1">
        <f>SUM(J14:J20)</f>
        <v>48843</v>
      </c>
      <c r="K21" s="1">
        <f>SUM(H21:J21)</f>
        <v>163779</v>
      </c>
      <c r="L21" s="1">
        <v>400000</v>
      </c>
      <c r="M21" s="1">
        <f>K21/L21</f>
        <v>0.4094475</v>
      </c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137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43159</v>
      </c>
      <c r="N2" s="10"/>
    </row>
    <row r="3" spans="1:10" ht="15">
      <c r="A3" s="3" t="s">
        <v>1</v>
      </c>
      <c r="B3" s="3">
        <v>234</v>
      </c>
      <c r="C3" s="3">
        <v>235</v>
      </c>
      <c r="D3" s="3">
        <v>235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68">
        <v>234</v>
      </c>
      <c r="C4" s="68">
        <v>235</v>
      </c>
      <c r="D4" s="68">
        <v>235</v>
      </c>
      <c r="E4" s="3">
        <v>0</v>
      </c>
      <c r="F4" s="3">
        <v>0</v>
      </c>
      <c r="G4" s="31">
        <v>0</v>
      </c>
      <c r="H4" s="3">
        <f aca="true" t="shared" si="0" ref="H4:J6">B4*E4</f>
        <v>0</v>
      </c>
      <c r="I4" s="3">
        <f t="shared" si="0"/>
        <v>0</v>
      </c>
      <c r="J4" s="3">
        <f t="shared" si="0"/>
        <v>0</v>
      </c>
    </row>
    <row r="5" spans="1:10" ht="15">
      <c r="A5" s="3" t="s">
        <v>3</v>
      </c>
      <c r="B5" s="68">
        <v>234</v>
      </c>
      <c r="C5" s="68">
        <v>235</v>
      </c>
      <c r="D5" s="68">
        <v>235</v>
      </c>
      <c r="E5" s="3">
        <v>79</v>
      </c>
      <c r="F5" s="3">
        <v>84</v>
      </c>
      <c r="G5" s="31">
        <v>85</v>
      </c>
      <c r="H5" s="3">
        <f t="shared" si="0"/>
        <v>18486</v>
      </c>
      <c r="I5" s="3">
        <f t="shared" si="0"/>
        <v>19740</v>
      </c>
      <c r="J5" s="3">
        <f t="shared" si="0"/>
        <v>19975</v>
      </c>
    </row>
    <row r="6" spans="1:13" ht="15">
      <c r="A6" s="3" t="s">
        <v>4</v>
      </c>
      <c r="B6" s="68">
        <v>234</v>
      </c>
      <c r="C6" s="68">
        <v>235</v>
      </c>
      <c r="D6" s="68">
        <v>235</v>
      </c>
      <c r="E6" s="3">
        <v>97</v>
      </c>
      <c r="F6" s="3">
        <v>100</v>
      </c>
      <c r="G6" s="31">
        <v>109</v>
      </c>
      <c r="H6" s="3">
        <f t="shared" si="0"/>
        <v>22698</v>
      </c>
      <c r="I6" s="3">
        <f t="shared" si="0"/>
        <v>23500</v>
      </c>
      <c r="J6" s="3">
        <f t="shared" si="0"/>
        <v>25615</v>
      </c>
      <c r="K6" s="1" t="s">
        <v>262</v>
      </c>
      <c r="L6" s="1" t="s">
        <v>263</v>
      </c>
      <c r="M6" s="1" t="s">
        <v>268</v>
      </c>
    </row>
    <row r="7" spans="1:13" ht="15">
      <c r="A7" s="3"/>
      <c r="B7" s="3"/>
      <c r="C7" s="3"/>
      <c r="D7" s="3"/>
      <c r="E7" s="3"/>
      <c r="F7" s="3"/>
      <c r="G7" s="31"/>
      <c r="H7" s="3">
        <f>SUM(H4:H6)</f>
        <v>41184</v>
      </c>
      <c r="I7" s="3">
        <f>SUM(I4:I6)</f>
        <v>43240</v>
      </c>
      <c r="J7" s="3">
        <f>SUM(J4:J6)</f>
        <v>45590</v>
      </c>
      <c r="K7" s="1">
        <f>SUM(H7:J7)</f>
        <v>130014</v>
      </c>
      <c r="L7" s="1">
        <v>630000</v>
      </c>
      <c r="M7" s="1">
        <f>K7/L7</f>
        <v>0.20637142857142857</v>
      </c>
    </row>
    <row r="8" spans="1:10" ht="15">
      <c r="A8" s="3" t="s">
        <v>18</v>
      </c>
      <c r="B8" s="3">
        <v>239</v>
      </c>
      <c r="C8" s="3">
        <v>243</v>
      </c>
      <c r="D8" s="3">
        <v>243</v>
      </c>
      <c r="E8" s="3"/>
      <c r="F8" s="3"/>
      <c r="G8" s="31"/>
      <c r="H8" s="3"/>
      <c r="I8" s="3"/>
      <c r="J8" s="3"/>
    </row>
    <row r="9" spans="1:10" ht="15">
      <c r="A9" s="3" t="s">
        <v>2</v>
      </c>
      <c r="B9" s="68">
        <v>239</v>
      </c>
      <c r="C9" s="68">
        <v>243</v>
      </c>
      <c r="D9" s="68">
        <v>243</v>
      </c>
      <c r="E9" s="3">
        <v>102</v>
      </c>
      <c r="F9" s="3">
        <v>106</v>
      </c>
      <c r="G9" s="31">
        <v>110</v>
      </c>
      <c r="H9" s="3">
        <f aca="true" t="shared" si="1" ref="H9:J12">B9*E9</f>
        <v>24378</v>
      </c>
      <c r="I9" s="3">
        <f t="shared" si="1"/>
        <v>25758</v>
      </c>
      <c r="J9" s="3">
        <f t="shared" si="1"/>
        <v>26730</v>
      </c>
    </row>
    <row r="10" spans="1:10" ht="15">
      <c r="A10" s="3" t="s">
        <v>3</v>
      </c>
      <c r="B10" s="68">
        <v>239</v>
      </c>
      <c r="C10" s="68">
        <v>243</v>
      </c>
      <c r="D10" s="68">
        <v>243</v>
      </c>
      <c r="E10" s="3">
        <v>63</v>
      </c>
      <c r="F10" s="3">
        <v>66</v>
      </c>
      <c r="G10" s="31">
        <v>72</v>
      </c>
      <c r="H10" s="3">
        <f t="shared" si="1"/>
        <v>15057</v>
      </c>
      <c r="I10" s="3">
        <f t="shared" si="1"/>
        <v>16038</v>
      </c>
      <c r="J10" s="3">
        <f t="shared" si="1"/>
        <v>17496</v>
      </c>
    </row>
    <row r="11" spans="1:10" ht="15">
      <c r="A11" s="4" t="s">
        <v>4</v>
      </c>
      <c r="B11" s="68">
        <v>239</v>
      </c>
      <c r="C11" s="68">
        <v>243</v>
      </c>
      <c r="D11" s="68">
        <v>243</v>
      </c>
      <c r="E11" s="3">
        <v>65</v>
      </c>
      <c r="F11" s="3">
        <v>72</v>
      </c>
      <c r="G11" s="31">
        <v>76</v>
      </c>
      <c r="H11" s="3">
        <f t="shared" si="1"/>
        <v>15535</v>
      </c>
      <c r="I11" s="3">
        <f t="shared" si="1"/>
        <v>17496</v>
      </c>
      <c r="J11" s="3">
        <f t="shared" si="1"/>
        <v>18468</v>
      </c>
    </row>
    <row r="12" spans="1:10" ht="15">
      <c r="A12" s="4" t="s">
        <v>5</v>
      </c>
      <c r="B12" s="68">
        <v>239</v>
      </c>
      <c r="C12" s="68">
        <v>243</v>
      </c>
      <c r="D12" s="68">
        <v>243</v>
      </c>
      <c r="E12" s="3">
        <v>47</v>
      </c>
      <c r="F12" s="3">
        <v>40</v>
      </c>
      <c r="G12" s="31">
        <v>47</v>
      </c>
      <c r="H12" s="3">
        <f t="shared" si="1"/>
        <v>11233</v>
      </c>
      <c r="I12" s="3">
        <f t="shared" si="1"/>
        <v>9720</v>
      </c>
      <c r="J12" s="3">
        <f t="shared" si="1"/>
        <v>11421</v>
      </c>
    </row>
    <row r="13" spans="5:13" ht="15">
      <c r="E13" s="1">
        <f>SUM(E9:E12)</f>
        <v>277</v>
      </c>
      <c r="F13" s="1">
        <f>SUM(F9:F12)</f>
        <v>284</v>
      </c>
      <c r="G13" s="1">
        <f>SUM(G9:G12)</f>
        <v>305</v>
      </c>
      <c r="H13" s="1">
        <f>SUM(H9:H12)</f>
        <v>66203</v>
      </c>
      <c r="I13" s="1">
        <f>SUM(I9:I12)</f>
        <v>69012</v>
      </c>
      <c r="J13" s="1">
        <f>SUM(J9:J12)</f>
        <v>74115</v>
      </c>
      <c r="K13" s="1">
        <f>SUM(H13:J13)</f>
        <v>209330</v>
      </c>
      <c r="L13" s="1">
        <v>630000</v>
      </c>
      <c r="M13" s="1">
        <f>K13/L13</f>
        <v>0.33226984126984127</v>
      </c>
    </row>
    <row r="14" spans="8:10" ht="15">
      <c r="H14" s="2"/>
      <c r="I14" s="2"/>
      <c r="J14" s="2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138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43129</v>
      </c>
      <c r="N2" s="10"/>
    </row>
    <row r="3" spans="1:10" ht="15">
      <c r="A3" s="3" t="s">
        <v>1</v>
      </c>
      <c r="B3" s="3">
        <v>239</v>
      </c>
      <c r="C3" s="3">
        <v>235</v>
      </c>
      <c r="D3" s="3">
        <v>236</v>
      </c>
      <c r="E3" s="3"/>
      <c r="F3" s="3"/>
      <c r="G3" s="31"/>
      <c r="H3" s="3"/>
      <c r="I3" s="3"/>
      <c r="J3" s="3"/>
    </row>
    <row r="4" spans="1:10" ht="15">
      <c r="A4" s="3" t="s">
        <v>6</v>
      </c>
      <c r="B4" s="3">
        <v>239</v>
      </c>
      <c r="C4" s="3">
        <v>235</v>
      </c>
      <c r="D4" s="3">
        <v>236</v>
      </c>
      <c r="E4" s="3">
        <v>15</v>
      </c>
      <c r="F4" s="3">
        <v>15</v>
      </c>
      <c r="G4" s="31">
        <v>15</v>
      </c>
      <c r="H4" s="3">
        <f aca="true" t="shared" si="0" ref="H4:J9">B4*E4</f>
        <v>3585</v>
      </c>
      <c r="I4" s="3">
        <f t="shared" si="0"/>
        <v>3525</v>
      </c>
      <c r="J4" s="3">
        <f t="shared" si="0"/>
        <v>3540</v>
      </c>
    </row>
    <row r="5" spans="1:10" ht="15">
      <c r="A5" s="3" t="s">
        <v>7</v>
      </c>
      <c r="B5" s="3">
        <v>239</v>
      </c>
      <c r="C5" s="3">
        <v>235</v>
      </c>
      <c r="D5" s="3">
        <v>236</v>
      </c>
      <c r="E5" s="3">
        <v>61</v>
      </c>
      <c r="F5" s="3">
        <v>68</v>
      </c>
      <c r="G5" s="31">
        <v>52</v>
      </c>
      <c r="H5" s="3">
        <f t="shared" si="0"/>
        <v>14579</v>
      </c>
      <c r="I5" s="3">
        <f t="shared" si="0"/>
        <v>15980</v>
      </c>
      <c r="J5" s="3">
        <f t="shared" si="0"/>
        <v>12272</v>
      </c>
    </row>
    <row r="6" spans="1:10" ht="15">
      <c r="A6" s="3" t="s">
        <v>8</v>
      </c>
      <c r="B6" s="3">
        <v>239</v>
      </c>
      <c r="C6" s="3">
        <v>235</v>
      </c>
      <c r="D6" s="3">
        <v>236</v>
      </c>
      <c r="E6" s="3">
        <v>85</v>
      </c>
      <c r="F6" s="3">
        <v>80</v>
      </c>
      <c r="G6" s="31">
        <v>78</v>
      </c>
      <c r="H6" s="3">
        <f t="shared" si="0"/>
        <v>20315</v>
      </c>
      <c r="I6" s="3">
        <f t="shared" si="0"/>
        <v>18800</v>
      </c>
      <c r="J6" s="3">
        <f t="shared" si="0"/>
        <v>18408</v>
      </c>
    </row>
    <row r="7" spans="1:10" ht="15">
      <c r="A7" s="3" t="s">
        <v>9</v>
      </c>
      <c r="B7" s="3">
        <v>239</v>
      </c>
      <c r="C7" s="3">
        <v>235</v>
      </c>
      <c r="D7" s="3">
        <v>236</v>
      </c>
      <c r="E7" s="3">
        <v>105</v>
      </c>
      <c r="F7" s="3">
        <v>138</v>
      </c>
      <c r="G7" s="31">
        <v>161</v>
      </c>
      <c r="H7" s="3">
        <f t="shared" si="0"/>
        <v>25095</v>
      </c>
      <c r="I7" s="3">
        <f t="shared" si="0"/>
        <v>32430</v>
      </c>
      <c r="J7" s="3">
        <f t="shared" si="0"/>
        <v>37996</v>
      </c>
    </row>
    <row r="8" spans="1:10" ht="15">
      <c r="A8" s="3" t="s">
        <v>10</v>
      </c>
      <c r="B8" s="3">
        <v>239</v>
      </c>
      <c r="C8" s="3">
        <v>235</v>
      </c>
      <c r="D8" s="3">
        <v>236</v>
      </c>
      <c r="E8" s="3">
        <v>58</v>
      </c>
      <c r="F8" s="3">
        <v>73</v>
      </c>
      <c r="G8" s="31">
        <v>61</v>
      </c>
      <c r="H8" s="3">
        <f t="shared" si="0"/>
        <v>13862</v>
      </c>
      <c r="I8" s="3">
        <f t="shared" si="0"/>
        <v>17155</v>
      </c>
      <c r="J8" s="3">
        <f t="shared" si="0"/>
        <v>14396</v>
      </c>
    </row>
    <row r="9" spans="1:13" ht="15">
      <c r="A9" s="3" t="s">
        <v>3</v>
      </c>
      <c r="B9" s="3">
        <v>239</v>
      </c>
      <c r="C9" s="3">
        <v>235</v>
      </c>
      <c r="D9" s="3">
        <v>236</v>
      </c>
      <c r="E9" s="3">
        <v>83</v>
      </c>
      <c r="F9" s="3">
        <v>61</v>
      </c>
      <c r="G9" s="31">
        <v>60</v>
      </c>
      <c r="H9" s="3">
        <f t="shared" si="0"/>
        <v>19837</v>
      </c>
      <c r="I9" s="3">
        <f t="shared" si="0"/>
        <v>14335</v>
      </c>
      <c r="J9" s="3">
        <f t="shared" si="0"/>
        <v>14160</v>
      </c>
      <c r="K9" s="1" t="s">
        <v>262</v>
      </c>
      <c r="L9" s="1" t="s">
        <v>263</v>
      </c>
      <c r="M9" s="1" t="s">
        <v>268</v>
      </c>
    </row>
    <row r="10" spans="5:13" ht="15">
      <c r="E10" s="1">
        <f aca="true" t="shared" si="1" ref="E10:J10">SUM(E4:E9)</f>
        <v>407</v>
      </c>
      <c r="F10" s="1">
        <f t="shared" si="1"/>
        <v>435</v>
      </c>
      <c r="G10" s="1">
        <f t="shared" si="1"/>
        <v>427</v>
      </c>
      <c r="H10" s="1">
        <f t="shared" si="1"/>
        <v>97273</v>
      </c>
      <c r="I10" s="1">
        <f t="shared" si="1"/>
        <v>102225</v>
      </c>
      <c r="J10" s="1">
        <f t="shared" si="1"/>
        <v>100772</v>
      </c>
      <c r="K10" s="1">
        <f>SUM(H10:J10)</f>
        <v>300270</v>
      </c>
      <c r="L10" s="1">
        <v>400000</v>
      </c>
      <c r="M10" s="1">
        <f>K10/L10</f>
        <v>0.750675</v>
      </c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9.140625" style="0" customWidth="1"/>
    <col min="13" max="13" width="10.140625" style="0" bestFit="1" customWidth="1"/>
  </cols>
  <sheetData>
    <row r="1" spans="1:4" ht="15">
      <c r="A1" s="1" t="s">
        <v>151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43133</v>
      </c>
      <c r="N2" s="10"/>
    </row>
    <row r="3" spans="1:10" ht="15">
      <c r="A3" s="3" t="s">
        <v>1</v>
      </c>
      <c r="B3" s="3">
        <v>246</v>
      </c>
      <c r="C3" s="3">
        <v>247</v>
      </c>
      <c r="D3" s="3">
        <v>245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3">
        <v>246</v>
      </c>
      <c r="C4" s="3">
        <v>247</v>
      </c>
      <c r="D4" s="3">
        <v>245</v>
      </c>
      <c r="E4" s="3">
        <v>10</v>
      </c>
      <c r="F4" s="3">
        <v>2</v>
      </c>
      <c r="G4" s="31">
        <v>10</v>
      </c>
      <c r="H4" s="3">
        <f>B4*E4</f>
        <v>2460</v>
      </c>
      <c r="I4" s="3">
        <f>C4*F4</f>
        <v>494</v>
      </c>
      <c r="J4" s="3">
        <f>D4*G4</f>
        <v>2450</v>
      </c>
      <c r="M4" s="15"/>
    </row>
    <row r="5" spans="1:13" ht="15">
      <c r="A5" s="3" t="s">
        <v>3</v>
      </c>
      <c r="B5" s="3">
        <v>246</v>
      </c>
      <c r="C5" s="3">
        <v>247</v>
      </c>
      <c r="D5" s="3">
        <v>245</v>
      </c>
      <c r="E5" s="3">
        <v>0</v>
      </c>
      <c r="F5" s="3">
        <v>0</v>
      </c>
      <c r="G5" s="31">
        <v>0</v>
      </c>
      <c r="H5" s="3">
        <f aca="true" t="shared" si="0" ref="H5:H13">B5*E5</f>
        <v>0</v>
      </c>
      <c r="I5" s="3">
        <f aca="true" t="shared" si="1" ref="I5:I13">C5*F5</f>
        <v>0</v>
      </c>
      <c r="J5" s="3">
        <f aca="true" t="shared" si="2" ref="J5:J13">D5*G5</f>
        <v>0</v>
      </c>
      <c r="M5" s="15"/>
    </row>
    <row r="6" spans="1:13" ht="15">
      <c r="A6" s="3" t="s">
        <v>4</v>
      </c>
      <c r="B6" s="3">
        <v>246</v>
      </c>
      <c r="C6" s="3">
        <v>247</v>
      </c>
      <c r="D6" s="3">
        <v>245</v>
      </c>
      <c r="E6" s="3">
        <v>37</v>
      </c>
      <c r="F6" s="3">
        <v>20</v>
      </c>
      <c r="G6" s="31">
        <v>34</v>
      </c>
      <c r="H6" s="3">
        <f t="shared" si="0"/>
        <v>9102</v>
      </c>
      <c r="I6" s="3">
        <f t="shared" si="1"/>
        <v>4940</v>
      </c>
      <c r="J6" s="3">
        <f t="shared" si="2"/>
        <v>8330</v>
      </c>
      <c r="M6" s="15"/>
    </row>
    <row r="7" spans="1:13" ht="15">
      <c r="A7" s="3" t="s">
        <v>5</v>
      </c>
      <c r="B7" s="3">
        <v>246</v>
      </c>
      <c r="C7" s="3">
        <v>247</v>
      </c>
      <c r="D7" s="3">
        <v>245</v>
      </c>
      <c r="E7" s="3">
        <v>10</v>
      </c>
      <c r="F7" s="3">
        <v>10</v>
      </c>
      <c r="G7" s="31">
        <v>13</v>
      </c>
      <c r="H7" s="3">
        <f t="shared" si="0"/>
        <v>2460</v>
      </c>
      <c r="I7" s="3">
        <f t="shared" si="1"/>
        <v>2470</v>
      </c>
      <c r="J7" s="3">
        <f t="shared" si="2"/>
        <v>3185</v>
      </c>
      <c r="M7" s="15"/>
    </row>
    <row r="8" spans="1:13" ht="15">
      <c r="A8" s="3" t="s">
        <v>6</v>
      </c>
      <c r="B8" s="3">
        <v>246</v>
      </c>
      <c r="C8" s="3">
        <v>247</v>
      </c>
      <c r="D8" s="3">
        <v>245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  <c r="M8" s="39"/>
    </row>
    <row r="9" spans="1:13" ht="15">
      <c r="A9" s="3" t="s">
        <v>7</v>
      </c>
      <c r="B9" s="3">
        <v>246</v>
      </c>
      <c r="C9" s="3">
        <v>247</v>
      </c>
      <c r="D9" s="3">
        <v>245</v>
      </c>
      <c r="E9" s="3">
        <v>0</v>
      </c>
      <c r="F9" s="3">
        <v>0</v>
      </c>
      <c r="G9" s="31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  <c r="M9" s="39"/>
    </row>
    <row r="10" spans="1:13" ht="15">
      <c r="A10" s="3" t="s">
        <v>8</v>
      </c>
      <c r="B10" s="3">
        <v>246</v>
      </c>
      <c r="C10" s="3">
        <v>247</v>
      </c>
      <c r="D10" s="3">
        <v>245</v>
      </c>
      <c r="E10" s="3">
        <v>0</v>
      </c>
      <c r="F10" s="3">
        <v>0</v>
      </c>
      <c r="G10" s="31">
        <v>0</v>
      </c>
      <c r="H10" s="3">
        <f t="shared" si="0"/>
        <v>0</v>
      </c>
      <c r="I10" s="3">
        <f t="shared" si="1"/>
        <v>0</v>
      </c>
      <c r="J10" s="3">
        <f t="shared" si="2"/>
        <v>0</v>
      </c>
      <c r="M10" s="39"/>
    </row>
    <row r="11" spans="1:13" ht="15">
      <c r="A11" s="3" t="s">
        <v>9</v>
      </c>
      <c r="B11" s="3">
        <v>246</v>
      </c>
      <c r="C11" s="3">
        <v>247</v>
      </c>
      <c r="D11" s="3">
        <v>245</v>
      </c>
      <c r="E11" s="3">
        <v>4</v>
      </c>
      <c r="F11" s="3">
        <v>0</v>
      </c>
      <c r="G11" s="31">
        <v>0</v>
      </c>
      <c r="H11" s="3">
        <f t="shared" si="0"/>
        <v>984</v>
      </c>
      <c r="I11" s="3">
        <f t="shared" si="1"/>
        <v>0</v>
      </c>
      <c r="J11" s="3">
        <f t="shared" si="2"/>
        <v>0</v>
      </c>
      <c r="M11" s="39"/>
    </row>
    <row r="12" spans="1:13" ht="15">
      <c r="A12" s="3" t="s">
        <v>14</v>
      </c>
      <c r="B12" s="3">
        <v>246</v>
      </c>
      <c r="C12" s="3">
        <v>247</v>
      </c>
      <c r="D12" s="3">
        <v>245</v>
      </c>
      <c r="E12" s="3">
        <v>16</v>
      </c>
      <c r="F12" s="3">
        <v>38</v>
      </c>
      <c r="G12" s="31">
        <v>29</v>
      </c>
      <c r="H12" s="3">
        <f t="shared" si="0"/>
        <v>3936</v>
      </c>
      <c r="I12" s="3">
        <f t="shared" si="1"/>
        <v>9386</v>
      </c>
      <c r="J12" s="3">
        <f t="shared" si="2"/>
        <v>7105</v>
      </c>
      <c r="M12" s="39"/>
    </row>
    <row r="13" spans="1:13" ht="15">
      <c r="A13" s="3" t="s">
        <v>17</v>
      </c>
      <c r="B13" s="3">
        <v>246</v>
      </c>
      <c r="C13" s="3">
        <v>247</v>
      </c>
      <c r="D13" s="3">
        <v>245</v>
      </c>
      <c r="E13" s="3">
        <v>0</v>
      </c>
      <c r="F13" s="3">
        <v>9</v>
      </c>
      <c r="G13" s="31">
        <v>8</v>
      </c>
      <c r="H13" s="3">
        <f t="shared" si="0"/>
        <v>0</v>
      </c>
      <c r="I13" s="3">
        <f t="shared" si="1"/>
        <v>2223</v>
      </c>
      <c r="J13" s="3">
        <f t="shared" si="2"/>
        <v>1960</v>
      </c>
      <c r="K13" s="1" t="s">
        <v>262</v>
      </c>
      <c r="L13" s="1" t="s">
        <v>263</v>
      </c>
      <c r="M13" s="4" t="s">
        <v>268</v>
      </c>
    </row>
    <row r="14" spans="1:13" ht="15">
      <c r="A14" s="3"/>
      <c r="B14" s="3"/>
      <c r="C14" s="3"/>
      <c r="D14" s="3"/>
      <c r="E14" s="3"/>
      <c r="F14" s="3"/>
      <c r="G14" s="31"/>
      <c r="H14" s="3">
        <f>SUM(H4:H13)</f>
        <v>18942</v>
      </c>
      <c r="I14" s="3">
        <f>SUM(I4:I13)</f>
        <v>19513</v>
      </c>
      <c r="J14" s="3">
        <f>SUM(J4:J13)</f>
        <v>23030</v>
      </c>
      <c r="K14" s="1">
        <f>SUM(H14:J14)</f>
        <v>61485</v>
      </c>
      <c r="L14" s="1">
        <v>400000</v>
      </c>
      <c r="M14" s="4">
        <f>K14/L14</f>
        <v>0.1537125</v>
      </c>
    </row>
    <row r="15" spans="1:10" ht="15">
      <c r="A15" s="3" t="s">
        <v>18</v>
      </c>
      <c r="B15" s="3">
        <v>245</v>
      </c>
      <c r="C15" s="3">
        <v>245</v>
      </c>
      <c r="D15" s="3">
        <v>246</v>
      </c>
      <c r="E15" s="3"/>
      <c r="F15" s="3"/>
      <c r="G15" s="31"/>
      <c r="H15" s="3"/>
      <c r="I15" s="3"/>
      <c r="J15" s="3"/>
    </row>
    <row r="16" spans="1:10" ht="15">
      <c r="A16" s="3" t="s">
        <v>10</v>
      </c>
      <c r="B16" s="3">
        <v>245</v>
      </c>
      <c r="C16" s="3">
        <v>245</v>
      </c>
      <c r="D16" s="3">
        <v>246</v>
      </c>
      <c r="E16" s="3">
        <v>19</v>
      </c>
      <c r="F16" s="3">
        <v>6</v>
      </c>
      <c r="G16" s="31">
        <v>16</v>
      </c>
      <c r="H16" s="3">
        <f>B16*E16</f>
        <v>4655</v>
      </c>
      <c r="I16" s="3">
        <f>C16*F16</f>
        <v>1470</v>
      </c>
      <c r="J16" s="3">
        <f>D16*G16</f>
        <v>3936</v>
      </c>
    </row>
    <row r="17" spans="1:10" ht="15">
      <c r="A17" s="3" t="s">
        <v>11</v>
      </c>
      <c r="B17" s="3">
        <v>245</v>
      </c>
      <c r="C17" s="3">
        <v>245</v>
      </c>
      <c r="D17" s="3">
        <v>246</v>
      </c>
      <c r="E17" s="3">
        <v>100</v>
      </c>
      <c r="F17" s="3">
        <v>126</v>
      </c>
      <c r="G17" s="31">
        <v>108</v>
      </c>
      <c r="H17" s="3">
        <f aca="true" t="shared" si="3" ref="H17:H24">B17*E17</f>
        <v>24500</v>
      </c>
      <c r="I17" s="3">
        <f aca="true" t="shared" si="4" ref="I17:I24">C17*F17</f>
        <v>30870</v>
      </c>
      <c r="J17" s="3">
        <f aca="true" t="shared" si="5" ref="J17:J24">D17*G17</f>
        <v>26568</v>
      </c>
    </row>
    <row r="18" spans="1:10" ht="15">
      <c r="A18" s="3" t="s">
        <v>46</v>
      </c>
      <c r="B18" s="3">
        <v>245</v>
      </c>
      <c r="C18" s="3">
        <v>245</v>
      </c>
      <c r="D18" s="3">
        <v>246</v>
      </c>
      <c r="E18" s="3">
        <v>0</v>
      </c>
      <c r="F18" s="3">
        <v>0</v>
      </c>
      <c r="G18" s="31">
        <v>0</v>
      </c>
      <c r="H18" s="3">
        <f t="shared" si="3"/>
        <v>0</v>
      </c>
      <c r="I18" s="3">
        <f t="shared" si="4"/>
        <v>0</v>
      </c>
      <c r="J18" s="3">
        <f t="shared" si="5"/>
        <v>0</v>
      </c>
    </row>
    <row r="19" spans="1:13" ht="15">
      <c r="A19" s="3" t="s">
        <v>47</v>
      </c>
      <c r="B19" s="3">
        <v>245</v>
      </c>
      <c r="C19" s="3">
        <v>245</v>
      </c>
      <c r="D19" s="3">
        <v>246</v>
      </c>
      <c r="E19" s="3">
        <v>2</v>
      </c>
      <c r="F19" s="3">
        <v>4</v>
      </c>
      <c r="G19" s="31">
        <v>1</v>
      </c>
      <c r="H19" s="3">
        <f t="shared" si="3"/>
        <v>490</v>
      </c>
      <c r="I19" s="3">
        <f t="shared" si="4"/>
        <v>980</v>
      </c>
      <c r="J19" s="3">
        <f t="shared" si="5"/>
        <v>246</v>
      </c>
      <c r="M19" s="15"/>
    </row>
    <row r="20" spans="1:10" ht="15">
      <c r="A20" s="3" t="s">
        <v>48</v>
      </c>
      <c r="B20" s="3">
        <v>245</v>
      </c>
      <c r="C20" s="3">
        <v>245</v>
      </c>
      <c r="D20" s="3">
        <v>246</v>
      </c>
      <c r="E20" s="3">
        <v>83</v>
      </c>
      <c r="F20" s="3">
        <v>51</v>
      </c>
      <c r="G20" s="31">
        <v>29</v>
      </c>
      <c r="H20" s="3">
        <f t="shared" si="3"/>
        <v>20335</v>
      </c>
      <c r="I20" s="3">
        <f t="shared" si="4"/>
        <v>12495</v>
      </c>
      <c r="J20" s="3">
        <f t="shared" si="5"/>
        <v>7134</v>
      </c>
    </row>
    <row r="21" spans="1:10" ht="15">
      <c r="A21" s="4" t="s">
        <v>50</v>
      </c>
      <c r="B21" s="3">
        <v>245</v>
      </c>
      <c r="C21" s="3">
        <v>245</v>
      </c>
      <c r="D21" s="3">
        <v>246</v>
      </c>
      <c r="E21" s="3">
        <v>0</v>
      </c>
      <c r="F21" s="3">
        <v>4</v>
      </c>
      <c r="G21" s="31">
        <v>6</v>
      </c>
      <c r="H21" s="3">
        <f t="shared" si="3"/>
        <v>0</v>
      </c>
      <c r="I21" s="3">
        <f t="shared" si="4"/>
        <v>980</v>
      </c>
      <c r="J21" s="3">
        <f t="shared" si="5"/>
        <v>1476</v>
      </c>
    </row>
    <row r="22" spans="1:10" ht="15">
      <c r="A22" s="4" t="s">
        <v>51</v>
      </c>
      <c r="B22" s="3">
        <v>245</v>
      </c>
      <c r="C22" s="3">
        <v>245</v>
      </c>
      <c r="D22" s="3">
        <v>246</v>
      </c>
      <c r="E22" s="3">
        <v>0</v>
      </c>
      <c r="F22" s="3">
        <v>7</v>
      </c>
      <c r="G22" s="31">
        <v>0</v>
      </c>
      <c r="H22" s="3">
        <f t="shared" si="3"/>
        <v>0</v>
      </c>
      <c r="I22" s="3">
        <f t="shared" si="4"/>
        <v>1715</v>
      </c>
      <c r="J22" s="3">
        <f t="shared" si="5"/>
        <v>0</v>
      </c>
    </row>
    <row r="23" spans="1:13" ht="15">
      <c r="A23" s="4" t="s">
        <v>52</v>
      </c>
      <c r="B23" s="3">
        <v>245</v>
      </c>
      <c r="C23" s="3">
        <v>245</v>
      </c>
      <c r="D23" s="3">
        <v>246</v>
      </c>
      <c r="E23" s="3">
        <v>91</v>
      </c>
      <c r="F23" s="3">
        <v>88</v>
      </c>
      <c r="G23" s="31">
        <v>92</v>
      </c>
      <c r="H23" s="3">
        <f t="shared" si="3"/>
        <v>22295</v>
      </c>
      <c r="I23" s="3">
        <f t="shared" si="4"/>
        <v>21560</v>
      </c>
      <c r="J23" s="3">
        <f t="shared" si="5"/>
        <v>22632</v>
      </c>
      <c r="M23" s="15"/>
    </row>
    <row r="24" spans="1:13" ht="15">
      <c r="A24" s="4" t="s">
        <v>53</v>
      </c>
      <c r="B24" s="3">
        <v>245</v>
      </c>
      <c r="C24" s="3">
        <v>245</v>
      </c>
      <c r="D24" s="3">
        <v>246</v>
      </c>
      <c r="E24" s="3">
        <v>4</v>
      </c>
      <c r="F24" s="3">
        <v>2</v>
      </c>
      <c r="G24" s="31">
        <v>8</v>
      </c>
      <c r="H24" s="3">
        <f t="shared" si="3"/>
        <v>980</v>
      </c>
      <c r="I24" s="3">
        <f t="shared" si="4"/>
        <v>490</v>
      </c>
      <c r="J24" s="3">
        <f t="shared" si="5"/>
        <v>1968</v>
      </c>
      <c r="M24" s="15"/>
    </row>
    <row r="25" spans="5:13" ht="15">
      <c r="E25" s="1">
        <f aca="true" t="shared" si="6" ref="E25:J25">SUM(E16:E24)</f>
        <v>299</v>
      </c>
      <c r="F25" s="1">
        <f t="shared" si="6"/>
        <v>288</v>
      </c>
      <c r="G25" s="1">
        <f t="shared" si="6"/>
        <v>260</v>
      </c>
      <c r="H25" s="1">
        <f t="shared" si="6"/>
        <v>73255</v>
      </c>
      <c r="I25" s="1">
        <f t="shared" si="6"/>
        <v>70560</v>
      </c>
      <c r="J25" s="1">
        <f t="shared" si="6"/>
        <v>63960</v>
      </c>
      <c r="K25" s="1">
        <f>SUM(H25:J25)</f>
        <v>207775</v>
      </c>
      <c r="L25" s="1">
        <v>400000</v>
      </c>
      <c r="M25" s="1">
        <f>K25/L25</f>
        <v>0.5194375</v>
      </c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145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43127</v>
      </c>
      <c r="N2" s="10"/>
    </row>
    <row r="3" spans="1:10" ht="15">
      <c r="A3" s="3" t="s">
        <v>1</v>
      </c>
      <c r="B3" s="3">
        <v>225</v>
      </c>
      <c r="C3" s="3">
        <v>221</v>
      </c>
      <c r="D3" s="3">
        <v>226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225</v>
      </c>
      <c r="C4" s="3">
        <v>221</v>
      </c>
      <c r="D4" s="3">
        <v>226</v>
      </c>
      <c r="E4" s="3">
        <v>0</v>
      </c>
      <c r="F4" s="3">
        <v>0</v>
      </c>
      <c r="G4" s="31">
        <v>0</v>
      </c>
      <c r="H4" s="3">
        <f>B4*E4</f>
        <v>0</v>
      </c>
      <c r="I4" s="3">
        <f>C4*F4</f>
        <v>0</v>
      </c>
      <c r="J4" s="3">
        <f>D4*G4</f>
        <v>0</v>
      </c>
    </row>
    <row r="5" spans="1:10" ht="15">
      <c r="A5" s="3" t="s">
        <v>3</v>
      </c>
      <c r="B5" s="3">
        <v>225</v>
      </c>
      <c r="C5" s="3">
        <v>221</v>
      </c>
      <c r="D5" s="3">
        <v>226</v>
      </c>
      <c r="E5" s="3">
        <v>0</v>
      </c>
      <c r="F5" s="3">
        <v>0</v>
      </c>
      <c r="G5" s="31">
        <v>0</v>
      </c>
      <c r="H5" s="3">
        <f aca="true" t="shared" si="0" ref="H5:H11">B5*E5</f>
        <v>0</v>
      </c>
      <c r="I5" s="3">
        <f aca="true" t="shared" si="1" ref="I5:I11">C5*F5</f>
        <v>0</v>
      </c>
      <c r="J5" s="3">
        <f aca="true" t="shared" si="2" ref="J5:J11">D5*G5</f>
        <v>0</v>
      </c>
    </row>
    <row r="6" spans="1:13" ht="15">
      <c r="A6" s="3" t="s">
        <v>4</v>
      </c>
      <c r="B6" s="3">
        <v>225</v>
      </c>
      <c r="C6" s="3">
        <v>221</v>
      </c>
      <c r="D6" s="3">
        <v>226</v>
      </c>
      <c r="E6" s="3">
        <v>16</v>
      </c>
      <c r="F6" s="3">
        <v>20</v>
      </c>
      <c r="G6" s="31">
        <v>21</v>
      </c>
      <c r="H6" s="3">
        <f t="shared" si="0"/>
        <v>3600</v>
      </c>
      <c r="I6" s="3">
        <f t="shared" si="1"/>
        <v>4420</v>
      </c>
      <c r="J6" s="3">
        <f t="shared" si="2"/>
        <v>4746</v>
      </c>
      <c r="M6" s="15"/>
    </row>
    <row r="7" spans="1:10" ht="15">
      <c r="A7" s="3" t="s">
        <v>5</v>
      </c>
      <c r="B7" s="3">
        <v>225</v>
      </c>
      <c r="C7" s="3">
        <v>221</v>
      </c>
      <c r="D7" s="3">
        <v>226</v>
      </c>
      <c r="E7" s="3">
        <v>93</v>
      </c>
      <c r="F7" s="3">
        <v>138</v>
      </c>
      <c r="G7" s="31">
        <v>96</v>
      </c>
      <c r="H7" s="3">
        <f t="shared" si="0"/>
        <v>20925</v>
      </c>
      <c r="I7" s="3">
        <f t="shared" si="1"/>
        <v>30498</v>
      </c>
      <c r="J7" s="3">
        <f t="shared" si="2"/>
        <v>21696</v>
      </c>
    </row>
    <row r="8" spans="1:10" ht="15">
      <c r="A8" s="3" t="s">
        <v>6</v>
      </c>
      <c r="B8" s="3">
        <v>225</v>
      </c>
      <c r="C8" s="3">
        <v>221</v>
      </c>
      <c r="D8" s="3">
        <v>226</v>
      </c>
      <c r="E8" s="3">
        <v>96</v>
      </c>
      <c r="F8" s="3">
        <v>105</v>
      </c>
      <c r="G8" s="31">
        <v>69</v>
      </c>
      <c r="H8" s="3">
        <f t="shared" si="0"/>
        <v>21600</v>
      </c>
      <c r="I8" s="3">
        <f t="shared" si="1"/>
        <v>23205</v>
      </c>
      <c r="J8" s="3">
        <f t="shared" si="2"/>
        <v>15594</v>
      </c>
    </row>
    <row r="9" spans="1:13" ht="15">
      <c r="A9" s="3" t="s">
        <v>7</v>
      </c>
      <c r="B9" s="3">
        <v>225</v>
      </c>
      <c r="C9" s="3">
        <v>221</v>
      </c>
      <c r="D9" s="3">
        <v>226</v>
      </c>
      <c r="E9" s="3">
        <v>0</v>
      </c>
      <c r="F9" s="3">
        <v>0</v>
      </c>
      <c r="G9" s="31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  <c r="M9" s="9"/>
    </row>
    <row r="10" spans="1:10" ht="15">
      <c r="A10" s="3" t="s">
        <v>8</v>
      </c>
      <c r="B10" s="3">
        <v>225</v>
      </c>
      <c r="C10" s="3">
        <v>221</v>
      </c>
      <c r="D10" s="3">
        <v>226</v>
      </c>
      <c r="E10" s="3">
        <v>68</v>
      </c>
      <c r="F10" s="3">
        <v>74</v>
      </c>
      <c r="G10" s="31">
        <v>48</v>
      </c>
      <c r="H10" s="3">
        <f t="shared" si="0"/>
        <v>15300</v>
      </c>
      <c r="I10" s="3">
        <f t="shared" si="1"/>
        <v>16354</v>
      </c>
      <c r="J10" s="3">
        <f t="shared" si="2"/>
        <v>10848</v>
      </c>
    </row>
    <row r="11" spans="1:13" ht="15">
      <c r="A11" s="3" t="s">
        <v>9</v>
      </c>
      <c r="B11" s="3">
        <v>225</v>
      </c>
      <c r="C11" s="3">
        <v>221</v>
      </c>
      <c r="D11" s="3">
        <v>226</v>
      </c>
      <c r="E11" s="3">
        <v>64</v>
      </c>
      <c r="F11" s="3">
        <v>90</v>
      </c>
      <c r="G11" s="31">
        <v>87</v>
      </c>
      <c r="H11" s="3">
        <f t="shared" si="0"/>
        <v>14400</v>
      </c>
      <c r="I11" s="3">
        <f t="shared" si="1"/>
        <v>19890</v>
      </c>
      <c r="J11" s="3">
        <f t="shared" si="2"/>
        <v>19662</v>
      </c>
      <c r="K11" s="1" t="s">
        <v>262</v>
      </c>
      <c r="L11" s="1" t="s">
        <v>263</v>
      </c>
      <c r="M11" s="1" t="s">
        <v>268</v>
      </c>
    </row>
    <row r="12" spans="1:13" ht="15">
      <c r="A12" s="3"/>
      <c r="B12" s="3"/>
      <c r="C12" s="3"/>
      <c r="D12" s="3"/>
      <c r="E12" s="3"/>
      <c r="F12" s="3"/>
      <c r="G12" s="31"/>
      <c r="H12" s="3">
        <f>SUM(H4:H11)</f>
        <v>75825</v>
      </c>
      <c r="I12" s="3">
        <f>SUM(I4:I11)</f>
        <v>94367</v>
      </c>
      <c r="J12" s="3">
        <f>SUM(J4:J11)</f>
        <v>72546</v>
      </c>
      <c r="K12" s="1">
        <f>SUM(H12:J12)</f>
        <v>242738</v>
      </c>
      <c r="L12" s="1">
        <v>630000</v>
      </c>
      <c r="M12" s="1">
        <f>K12/L12</f>
        <v>0.3852984126984127</v>
      </c>
    </row>
    <row r="13" spans="1:10" ht="15">
      <c r="A13" s="3" t="s">
        <v>18</v>
      </c>
      <c r="B13" s="3">
        <v>227</v>
      </c>
      <c r="C13" s="3">
        <v>222</v>
      </c>
      <c r="D13" s="3">
        <v>227</v>
      </c>
      <c r="E13" s="3"/>
      <c r="F13" s="3"/>
      <c r="G13" s="31"/>
      <c r="H13" s="3"/>
      <c r="I13" s="3"/>
      <c r="J13" s="3"/>
    </row>
    <row r="14" spans="1:10" ht="15">
      <c r="A14" s="3" t="s">
        <v>2</v>
      </c>
      <c r="B14" s="3">
        <v>227</v>
      </c>
      <c r="C14" s="3">
        <v>222</v>
      </c>
      <c r="D14" s="3">
        <v>227</v>
      </c>
      <c r="E14" s="3">
        <v>0</v>
      </c>
      <c r="F14" s="3">
        <v>0</v>
      </c>
      <c r="G14" s="31">
        <v>0</v>
      </c>
      <c r="H14" s="3">
        <f>B14*E14</f>
        <v>0</v>
      </c>
      <c r="I14" s="3">
        <f>C14*F14</f>
        <v>0</v>
      </c>
      <c r="J14" s="3">
        <f>D14*G14</f>
        <v>0</v>
      </c>
    </row>
    <row r="15" spans="1:10" ht="15">
      <c r="A15" s="3" t="s">
        <v>3</v>
      </c>
      <c r="B15" s="3">
        <v>227</v>
      </c>
      <c r="C15" s="3">
        <v>222</v>
      </c>
      <c r="D15" s="3">
        <v>227</v>
      </c>
      <c r="E15" s="3">
        <v>53</v>
      </c>
      <c r="F15" s="3">
        <v>86</v>
      </c>
      <c r="G15" s="31">
        <v>75</v>
      </c>
      <c r="H15" s="3">
        <f aca="true" t="shared" si="3" ref="H15:H20">B15*E15</f>
        <v>12031</v>
      </c>
      <c r="I15" s="3">
        <f aca="true" t="shared" si="4" ref="I15:I20">C15*F15</f>
        <v>19092</v>
      </c>
      <c r="J15" s="3">
        <f aca="true" t="shared" si="5" ref="J15:J20">D15*G15</f>
        <v>17025</v>
      </c>
    </row>
    <row r="16" spans="1:13" ht="15">
      <c r="A16" s="3" t="s">
        <v>5</v>
      </c>
      <c r="B16" s="3">
        <v>227</v>
      </c>
      <c r="C16" s="3">
        <v>222</v>
      </c>
      <c r="D16" s="3">
        <v>227</v>
      </c>
      <c r="E16" s="3">
        <v>7</v>
      </c>
      <c r="F16" s="3">
        <v>6</v>
      </c>
      <c r="G16" s="31">
        <v>8</v>
      </c>
      <c r="H16" s="3">
        <f t="shared" si="3"/>
        <v>1589</v>
      </c>
      <c r="I16" s="3">
        <f t="shared" si="4"/>
        <v>1332</v>
      </c>
      <c r="J16" s="3">
        <f t="shared" si="5"/>
        <v>1816</v>
      </c>
      <c r="M16" s="15"/>
    </row>
    <row r="17" spans="1:13" ht="15">
      <c r="A17" s="4" t="s">
        <v>6</v>
      </c>
      <c r="B17" s="3">
        <v>227</v>
      </c>
      <c r="C17" s="3">
        <v>222</v>
      </c>
      <c r="D17" s="3">
        <v>227</v>
      </c>
      <c r="E17" s="3">
        <v>6</v>
      </c>
      <c r="F17" s="3">
        <v>8</v>
      </c>
      <c r="G17" s="31">
        <v>8</v>
      </c>
      <c r="H17" s="3">
        <f t="shared" si="3"/>
        <v>1362</v>
      </c>
      <c r="I17" s="3">
        <f t="shared" si="4"/>
        <v>1776</v>
      </c>
      <c r="J17" s="3">
        <f t="shared" si="5"/>
        <v>1816</v>
      </c>
      <c r="M17" s="15"/>
    </row>
    <row r="18" spans="1:10" ht="15">
      <c r="A18" s="4" t="s">
        <v>7</v>
      </c>
      <c r="B18" s="3">
        <v>227</v>
      </c>
      <c r="C18" s="3">
        <v>222</v>
      </c>
      <c r="D18" s="3">
        <v>227</v>
      </c>
      <c r="E18" s="3">
        <v>0</v>
      </c>
      <c r="F18" s="3">
        <v>0</v>
      </c>
      <c r="G18" s="31">
        <v>0</v>
      </c>
      <c r="H18" s="3">
        <f t="shared" si="3"/>
        <v>0</v>
      </c>
      <c r="I18" s="3">
        <f t="shared" si="4"/>
        <v>0</v>
      </c>
      <c r="J18" s="3">
        <f t="shared" si="5"/>
        <v>0</v>
      </c>
    </row>
    <row r="19" spans="1:10" ht="15">
      <c r="A19" s="4" t="s">
        <v>8</v>
      </c>
      <c r="B19" s="3">
        <v>227</v>
      </c>
      <c r="C19" s="3">
        <v>222</v>
      </c>
      <c r="D19" s="3">
        <v>227</v>
      </c>
      <c r="E19" s="3">
        <v>83</v>
      </c>
      <c r="F19" s="3">
        <v>81</v>
      </c>
      <c r="G19" s="31">
        <v>46</v>
      </c>
      <c r="H19" s="3">
        <f t="shared" si="3"/>
        <v>18841</v>
      </c>
      <c r="I19" s="3">
        <f t="shared" si="4"/>
        <v>17982</v>
      </c>
      <c r="J19" s="3">
        <f t="shared" si="5"/>
        <v>10442</v>
      </c>
    </row>
    <row r="20" spans="1:13" ht="15">
      <c r="A20" s="4" t="s">
        <v>9</v>
      </c>
      <c r="B20" s="3">
        <v>227</v>
      </c>
      <c r="C20" s="3">
        <v>222</v>
      </c>
      <c r="D20" s="3">
        <v>227</v>
      </c>
      <c r="E20" s="3">
        <v>0</v>
      </c>
      <c r="F20" s="3">
        <v>0</v>
      </c>
      <c r="G20" s="31">
        <v>0</v>
      </c>
      <c r="H20" s="3">
        <f t="shared" si="3"/>
        <v>0</v>
      </c>
      <c r="I20" s="3">
        <f t="shared" si="4"/>
        <v>0</v>
      </c>
      <c r="J20" s="3">
        <f t="shared" si="5"/>
        <v>0</v>
      </c>
      <c r="M20" s="9"/>
    </row>
    <row r="21" spans="5:13" ht="15">
      <c r="E21" s="1">
        <f aca="true" t="shared" si="6" ref="E21:J21">SUM(E14:E20)</f>
        <v>149</v>
      </c>
      <c r="F21" s="1">
        <f t="shared" si="6"/>
        <v>181</v>
      </c>
      <c r="G21" s="1">
        <f t="shared" si="6"/>
        <v>137</v>
      </c>
      <c r="H21" s="1">
        <f t="shared" si="6"/>
        <v>33823</v>
      </c>
      <c r="I21" s="1">
        <f t="shared" si="6"/>
        <v>40182</v>
      </c>
      <c r="J21" s="1">
        <f t="shared" si="6"/>
        <v>31099</v>
      </c>
      <c r="K21" s="1">
        <f>SUM(H21:J21)</f>
        <v>105104</v>
      </c>
      <c r="L21" s="1">
        <v>630000</v>
      </c>
      <c r="M21" s="1">
        <f>K21/L21</f>
        <v>0.16683174603174603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421875" style="0" customWidth="1"/>
  </cols>
  <sheetData>
    <row r="1" ht="15">
      <c r="A1" t="s">
        <v>34</v>
      </c>
    </row>
    <row r="2" spans="1:14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334</v>
      </c>
      <c r="N2" s="47"/>
    </row>
    <row r="3" spans="1:10" ht="15">
      <c r="A3" s="11" t="s">
        <v>1</v>
      </c>
      <c r="B3" s="11">
        <v>232</v>
      </c>
      <c r="C3" s="11">
        <v>236</v>
      </c>
      <c r="D3" s="11">
        <v>233</v>
      </c>
      <c r="E3" s="11"/>
      <c r="F3" s="11"/>
      <c r="G3" s="28"/>
      <c r="H3" s="11"/>
      <c r="I3" s="11"/>
      <c r="J3" s="11"/>
    </row>
    <row r="4" spans="1:13" ht="15">
      <c r="A4" s="11" t="s">
        <v>2</v>
      </c>
      <c r="B4" s="11">
        <v>232</v>
      </c>
      <c r="C4" s="11">
        <v>236</v>
      </c>
      <c r="D4" s="11">
        <v>233</v>
      </c>
      <c r="E4" s="11">
        <v>35</v>
      </c>
      <c r="F4" s="11">
        <v>56</v>
      </c>
      <c r="G4" s="28">
        <v>35</v>
      </c>
      <c r="H4" s="11">
        <f aca="true" t="shared" si="0" ref="H4:J9">B4*E4</f>
        <v>8120</v>
      </c>
      <c r="I4" s="11">
        <f t="shared" si="0"/>
        <v>13216</v>
      </c>
      <c r="J4" s="11">
        <f t="shared" si="0"/>
        <v>8155</v>
      </c>
      <c r="M4" s="9"/>
    </row>
    <row r="5" spans="1:10" ht="15">
      <c r="A5" s="11" t="s">
        <v>4</v>
      </c>
      <c r="B5" s="11">
        <v>232</v>
      </c>
      <c r="C5" s="11">
        <v>236</v>
      </c>
      <c r="D5" s="11">
        <v>233</v>
      </c>
      <c r="E5" s="11">
        <v>40</v>
      </c>
      <c r="F5" s="11">
        <v>29</v>
      </c>
      <c r="G5" s="28">
        <v>32</v>
      </c>
      <c r="H5" s="11">
        <f t="shared" si="0"/>
        <v>9280</v>
      </c>
      <c r="I5" s="11">
        <f t="shared" si="0"/>
        <v>6844</v>
      </c>
      <c r="J5" s="11">
        <f t="shared" si="0"/>
        <v>7456</v>
      </c>
    </row>
    <row r="6" spans="1:10" ht="15">
      <c r="A6" s="11" t="s">
        <v>5</v>
      </c>
      <c r="B6" s="11">
        <v>232</v>
      </c>
      <c r="C6" s="11">
        <v>236</v>
      </c>
      <c r="D6" s="11">
        <v>233</v>
      </c>
      <c r="E6" s="11">
        <v>14</v>
      </c>
      <c r="F6" s="11">
        <v>17</v>
      </c>
      <c r="G6" s="28">
        <v>4</v>
      </c>
      <c r="H6" s="11">
        <f t="shared" si="0"/>
        <v>3248</v>
      </c>
      <c r="I6" s="11">
        <f t="shared" si="0"/>
        <v>4012</v>
      </c>
      <c r="J6" s="11">
        <f t="shared" si="0"/>
        <v>932</v>
      </c>
    </row>
    <row r="7" spans="1:10" ht="15">
      <c r="A7" s="11" t="s">
        <v>6</v>
      </c>
      <c r="B7" s="11">
        <v>232</v>
      </c>
      <c r="C7" s="11">
        <v>236</v>
      </c>
      <c r="D7" s="11">
        <v>233</v>
      </c>
      <c r="E7" s="11">
        <v>21</v>
      </c>
      <c r="F7" s="11">
        <v>15</v>
      </c>
      <c r="G7" s="28">
        <v>30</v>
      </c>
      <c r="H7" s="11">
        <f t="shared" si="0"/>
        <v>4872</v>
      </c>
      <c r="I7" s="11">
        <f t="shared" si="0"/>
        <v>3540</v>
      </c>
      <c r="J7" s="11">
        <f t="shared" si="0"/>
        <v>6990</v>
      </c>
    </row>
    <row r="8" spans="1:10" ht="15">
      <c r="A8" s="11" t="s">
        <v>7</v>
      </c>
      <c r="B8" s="11">
        <v>232</v>
      </c>
      <c r="C8" s="11">
        <v>236</v>
      </c>
      <c r="D8" s="11">
        <v>233</v>
      </c>
      <c r="E8" s="11">
        <v>97</v>
      </c>
      <c r="F8" s="11">
        <v>82</v>
      </c>
      <c r="G8" s="28">
        <v>81</v>
      </c>
      <c r="H8" s="11">
        <f t="shared" si="0"/>
        <v>22504</v>
      </c>
      <c r="I8" s="11">
        <f t="shared" si="0"/>
        <v>19352</v>
      </c>
      <c r="J8" s="11">
        <f t="shared" si="0"/>
        <v>18873</v>
      </c>
    </row>
    <row r="9" spans="1:13" ht="15">
      <c r="A9" s="11" t="s">
        <v>8</v>
      </c>
      <c r="B9" s="11">
        <v>232</v>
      </c>
      <c r="C9" s="11">
        <v>236</v>
      </c>
      <c r="D9" s="11">
        <v>233</v>
      </c>
      <c r="E9" s="11">
        <v>21</v>
      </c>
      <c r="F9" s="11">
        <v>6</v>
      </c>
      <c r="G9" s="28">
        <v>1</v>
      </c>
      <c r="H9" s="11">
        <f t="shared" si="0"/>
        <v>4872</v>
      </c>
      <c r="I9" s="11">
        <f t="shared" si="0"/>
        <v>1416</v>
      </c>
      <c r="J9" s="11">
        <f t="shared" si="0"/>
        <v>233</v>
      </c>
      <c r="K9" s="1" t="s">
        <v>262</v>
      </c>
      <c r="L9" s="1" t="s">
        <v>263</v>
      </c>
      <c r="M9" s="1" t="s">
        <v>268</v>
      </c>
    </row>
    <row r="10" spans="5:13" ht="15">
      <c r="E10" s="1">
        <f aca="true" t="shared" si="1" ref="E10:J10">SUM(E4:E9)</f>
        <v>228</v>
      </c>
      <c r="F10" s="1">
        <f t="shared" si="1"/>
        <v>205</v>
      </c>
      <c r="G10" s="1">
        <f t="shared" si="1"/>
        <v>183</v>
      </c>
      <c r="H10" s="1">
        <f t="shared" si="1"/>
        <v>52896</v>
      </c>
      <c r="I10" s="1">
        <f t="shared" si="1"/>
        <v>48380</v>
      </c>
      <c r="J10" s="1">
        <f t="shared" si="1"/>
        <v>42639</v>
      </c>
      <c r="K10" s="1">
        <f>SUM(H10:J10)</f>
        <v>143915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150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43129</v>
      </c>
      <c r="N2" s="10"/>
    </row>
    <row r="3" spans="1:10" ht="15">
      <c r="A3" s="3" t="s">
        <v>1</v>
      </c>
      <c r="B3" s="3">
        <v>241</v>
      </c>
      <c r="C3" s="3">
        <v>242</v>
      </c>
      <c r="D3" s="3">
        <v>241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241</v>
      </c>
      <c r="C4" s="3">
        <v>242</v>
      </c>
      <c r="D4" s="3">
        <v>241</v>
      </c>
      <c r="E4" s="3">
        <v>160</v>
      </c>
      <c r="F4" s="3">
        <v>125</v>
      </c>
      <c r="G4" s="31">
        <v>210</v>
      </c>
      <c r="H4" s="3">
        <f aca="true" t="shared" si="0" ref="H4:J8">B4*E4</f>
        <v>38560</v>
      </c>
      <c r="I4" s="3">
        <f t="shared" si="0"/>
        <v>30250</v>
      </c>
      <c r="J4" s="3">
        <f t="shared" si="0"/>
        <v>50610</v>
      </c>
    </row>
    <row r="5" spans="1:10" ht="15">
      <c r="A5" s="3" t="s">
        <v>5</v>
      </c>
      <c r="B5" s="3">
        <v>241</v>
      </c>
      <c r="C5" s="3">
        <v>242</v>
      </c>
      <c r="D5" s="3">
        <v>241</v>
      </c>
      <c r="E5" s="3">
        <v>81</v>
      </c>
      <c r="F5" s="3">
        <v>145</v>
      </c>
      <c r="G5" s="31">
        <v>84</v>
      </c>
      <c r="H5" s="3">
        <f t="shared" si="0"/>
        <v>19521</v>
      </c>
      <c r="I5" s="3">
        <f t="shared" si="0"/>
        <v>35090</v>
      </c>
      <c r="J5" s="3">
        <f t="shared" si="0"/>
        <v>20244</v>
      </c>
    </row>
    <row r="6" spans="1:10" ht="15">
      <c r="A6" s="3" t="s">
        <v>6</v>
      </c>
      <c r="B6" s="3">
        <v>241</v>
      </c>
      <c r="C6" s="3">
        <v>242</v>
      </c>
      <c r="D6" s="3">
        <v>241</v>
      </c>
      <c r="E6" s="3">
        <v>8</v>
      </c>
      <c r="F6" s="3">
        <v>10</v>
      </c>
      <c r="G6" s="31">
        <v>6</v>
      </c>
      <c r="H6" s="3">
        <f t="shared" si="0"/>
        <v>1928</v>
      </c>
      <c r="I6" s="3">
        <f t="shared" si="0"/>
        <v>2420</v>
      </c>
      <c r="J6" s="3">
        <f t="shared" si="0"/>
        <v>1446</v>
      </c>
    </row>
    <row r="7" spans="1:10" ht="15">
      <c r="A7" s="3" t="s">
        <v>7</v>
      </c>
      <c r="B7" s="3">
        <v>241</v>
      </c>
      <c r="C7" s="3">
        <v>242</v>
      </c>
      <c r="D7" s="3">
        <v>241</v>
      </c>
      <c r="E7" s="3">
        <v>140</v>
      </c>
      <c r="F7" s="3">
        <v>160</v>
      </c>
      <c r="G7" s="31">
        <v>120</v>
      </c>
      <c r="H7" s="3">
        <f t="shared" si="0"/>
        <v>33740</v>
      </c>
      <c r="I7" s="3">
        <f t="shared" si="0"/>
        <v>38720</v>
      </c>
      <c r="J7" s="3">
        <f t="shared" si="0"/>
        <v>28920</v>
      </c>
    </row>
    <row r="8" spans="1:13" ht="15">
      <c r="A8" s="3" t="s">
        <v>8</v>
      </c>
      <c r="B8" s="3">
        <v>241</v>
      </c>
      <c r="C8" s="3">
        <v>242</v>
      </c>
      <c r="D8" s="3">
        <v>241</v>
      </c>
      <c r="E8" s="3">
        <v>2</v>
      </c>
      <c r="F8" s="3">
        <v>2</v>
      </c>
      <c r="G8" s="31">
        <v>2</v>
      </c>
      <c r="H8" s="3">
        <f t="shared" si="0"/>
        <v>482</v>
      </c>
      <c r="I8" s="3">
        <f t="shared" si="0"/>
        <v>484</v>
      </c>
      <c r="J8" s="3">
        <f t="shared" si="0"/>
        <v>482</v>
      </c>
      <c r="K8" s="1" t="s">
        <v>262</v>
      </c>
      <c r="L8" s="1" t="s">
        <v>263</v>
      </c>
      <c r="M8" s="1" t="s">
        <v>268</v>
      </c>
    </row>
    <row r="9" spans="1:13" ht="15">
      <c r="A9" s="3"/>
      <c r="B9" s="3"/>
      <c r="C9" s="3"/>
      <c r="D9" s="3"/>
      <c r="E9" s="3"/>
      <c r="F9" s="3"/>
      <c r="G9" s="31"/>
      <c r="H9" s="3">
        <f>SUM(H4:H8)</f>
        <v>94231</v>
      </c>
      <c r="I9" s="3">
        <f>SUM(I4:I8)</f>
        <v>106964</v>
      </c>
      <c r="J9" s="3">
        <f>SUM(J4:J8)</f>
        <v>101702</v>
      </c>
      <c r="K9" s="1">
        <f>SUM(H9:J9)</f>
        <v>302897</v>
      </c>
      <c r="L9" s="1">
        <v>400000</v>
      </c>
      <c r="M9" s="1">
        <f>K9/L9</f>
        <v>0.7572425</v>
      </c>
    </row>
    <row r="10" spans="1:10" ht="15">
      <c r="A10" s="3" t="s">
        <v>18</v>
      </c>
      <c r="B10" s="3">
        <v>242</v>
      </c>
      <c r="C10" s="3">
        <v>243</v>
      </c>
      <c r="D10" s="3">
        <v>240</v>
      </c>
      <c r="E10" s="3"/>
      <c r="F10" s="3"/>
      <c r="G10" s="31"/>
      <c r="H10" s="3"/>
      <c r="I10" s="3"/>
      <c r="J10" s="3"/>
    </row>
    <row r="11" spans="1:10" ht="15">
      <c r="A11" s="3" t="s">
        <v>2</v>
      </c>
      <c r="B11" s="3">
        <v>242</v>
      </c>
      <c r="C11" s="3">
        <v>243</v>
      </c>
      <c r="D11" s="3">
        <v>240</v>
      </c>
      <c r="E11" s="3">
        <v>40</v>
      </c>
      <c r="F11" s="3">
        <v>38</v>
      </c>
      <c r="G11" s="31">
        <v>35</v>
      </c>
      <c r="H11" s="3">
        <f aca="true" t="shared" si="1" ref="H11:J16">B11*E11</f>
        <v>9680</v>
      </c>
      <c r="I11" s="3">
        <f t="shared" si="1"/>
        <v>9234</v>
      </c>
      <c r="J11" s="3">
        <f t="shared" si="1"/>
        <v>8400</v>
      </c>
    </row>
    <row r="12" spans="1:10" ht="15">
      <c r="A12" s="3" t="s">
        <v>3</v>
      </c>
      <c r="B12" s="3">
        <v>242</v>
      </c>
      <c r="C12" s="3">
        <v>243</v>
      </c>
      <c r="D12" s="3">
        <v>240</v>
      </c>
      <c r="E12" s="3">
        <v>0</v>
      </c>
      <c r="F12" s="3">
        <v>0</v>
      </c>
      <c r="G12" s="31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3" t="s">
        <v>5</v>
      </c>
      <c r="B13" s="3">
        <v>242</v>
      </c>
      <c r="C13" s="3">
        <v>243</v>
      </c>
      <c r="D13" s="3">
        <v>240</v>
      </c>
      <c r="E13" s="3">
        <v>120</v>
      </c>
      <c r="F13" s="3">
        <v>101</v>
      </c>
      <c r="G13" s="31">
        <v>150</v>
      </c>
      <c r="H13" s="3">
        <f t="shared" si="1"/>
        <v>29040</v>
      </c>
      <c r="I13" s="3">
        <f t="shared" si="1"/>
        <v>24543</v>
      </c>
      <c r="J13" s="3">
        <f t="shared" si="1"/>
        <v>36000</v>
      </c>
    </row>
    <row r="14" spans="1:10" ht="15">
      <c r="A14" s="4" t="s">
        <v>7</v>
      </c>
      <c r="B14" s="3">
        <v>242</v>
      </c>
      <c r="C14" s="3">
        <v>243</v>
      </c>
      <c r="D14" s="3">
        <v>240</v>
      </c>
      <c r="E14" s="3">
        <v>0</v>
      </c>
      <c r="F14" s="3">
        <v>0</v>
      </c>
      <c r="G14" s="31"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</row>
    <row r="15" spans="1:10" ht="15">
      <c r="A15" s="4" t="s">
        <v>8</v>
      </c>
      <c r="B15" s="3">
        <v>242</v>
      </c>
      <c r="C15" s="3">
        <v>243</v>
      </c>
      <c r="D15" s="3">
        <v>240</v>
      </c>
      <c r="E15" s="3">
        <v>16</v>
      </c>
      <c r="F15" s="3">
        <v>15</v>
      </c>
      <c r="G15" s="31">
        <v>15</v>
      </c>
      <c r="H15" s="3">
        <f t="shared" si="1"/>
        <v>3872</v>
      </c>
      <c r="I15" s="3">
        <f t="shared" si="1"/>
        <v>3645</v>
      </c>
      <c r="J15" s="3">
        <f t="shared" si="1"/>
        <v>3600</v>
      </c>
    </row>
    <row r="16" spans="1:10" ht="15">
      <c r="A16" s="4" t="s">
        <v>9</v>
      </c>
      <c r="B16" s="3">
        <v>242</v>
      </c>
      <c r="C16" s="3">
        <v>243</v>
      </c>
      <c r="D16" s="3">
        <v>240</v>
      </c>
      <c r="E16" s="3">
        <v>6</v>
      </c>
      <c r="F16" s="3">
        <v>0</v>
      </c>
      <c r="G16" s="31">
        <v>0</v>
      </c>
      <c r="H16" s="3">
        <f t="shared" si="1"/>
        <v>1452</v>
      </c>
      <c r="I16" s="3">
        <f t="shared" si="1"/>
        <v>0</v>
      </c>
      <c r="J16" s="3">
        <f t="shared" si="1"/>
        <v>0</v>
      </c>
    </row>
    <row r="17" spans="5:13" ht="15">
      <c r="E17" s="1">
        <f aca="true" t="shared" si="2" ref="E17:J17">SUM(E11:E16)</f>
        <v>182</v>
      </c>
      <c r="F17" s="1">
        <f t="shared" si="2"/>
        <v>154</v>
      </c>
      <c r="G17" s="1">
        <f t="shared" si="2"/>
        <v>200</v>
      </c>
      <c r="H17" s="1">
        <f t="shared" si="2"/>
        <v>44044</v>
      </c>
      <c r="I17" s="1">
        <f t="shared" si="2"/>
        <v>37422</v>
      </c>
      <c r="J17" s="1">
        <f t="shared" si="2"/>
        <v>48000</v>
      </c>
      <c r="K17" s="1">
        <f>SUM(H17:J17)</f>
        <v>129466</v>
      </c>
      <c r="L17" s="1">
        <v>400000</v>
      </c>
      <c r="M17" s="1">
        <f>K17/L17</f>
        <v>0.323665</v>
      </c>
    </row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149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4" t="s">
        <v>260</v>
      </c>
      <c r="J2" s="4" t="s">
        <v>261</v>
      </c>
      <c r="K2" s="42"/>
      <c r="L2" s="42"/>
      <c r="M2" s="61">
        <v>43160</v>
      </c>
    </row>
    <row r="3" spans="1:10" ht="15">
      <c r="A3" s="3" t="s">
        <v>1</v>
      </c>
      <c r="B3" s="3">
        <v>240</v>
      </c>
      <c r="C3" s="3">
        <v>241</v>
      </c>
      <c r="D3" s="3">
        <v>233</v>
      </c>
      <c r="E3" s="3"/>
      <c r="F3" s="3"/>
      <c r="G3" s="31"/>
      <c r="H3" s="3"/>
      <c r="I3" s="1"/>
      <c r="J3" s="1"/>
    </row>
    <row r="4" spans="1:10" ht="15">
      <c r="A4" s="3" t="s">
        <v>2</v>
      </c>
      <c r="B4" s="68">
        <v>240</v>
      </c>
      <c r="C4" s="68">
        <v>241</v>
      </c>
      <c r="D4" s="68">
        <v>233</v>
      </c>
      <c r="E4" s="3">
        <v>3</v>
      </c>
      <c r="F4" s="3">
        <v>2</v>
      </c>
      <c r="G4" s="31">
        <v>1</v>
      </c>
      <c r="H4" s="3">
        <f aca="true" t="shared" si="0" ref="H4:J8">B4*E4</f>
        <v>720</v>
      </c>
      <c r="I4" s="1">
        <f t="shared" si="0"/>
        <v>482</v>
      </c>
      <c r="J4" s="1">
        <f t="shared" si="0"/>
        <v>233</v>
      </c>
    </row>
    <row r="5" spans="1:10" ht="15">
      <c r="A5" s="3" t="s">
        <v>3</v>
      </c>
      <c r="B5" s="68">
        <v>240</v>
      </c>
      <c r="C5" s="68">
        <v>241</v>
      </c>
      <c r="D5" s="68">
        <v>233</v>
      </c>
      <c r="E5" s="3">
        <v>22</v>
      </c>
      <c r="F5" s="3">
        <v>30</v>
      </c>
      <c r="G5" s="31">
        <v>19</v>
      </c>
      <c r="H5" s="3">
        <f t="shared" si="0"/>
        <v>5280</v>
      </c>
      <c r="I5" s="1">
        <f t="shared" si="0"/>
        <v>7230</v>
      </c>
      <c r="J5" s="1">
        <f t="shared" si="0"/>
        <v>4427</v>
      </c>
    </row>
    <row r="6" spans="1:10" ht="15">
      <c r="A6" s="3" t="s">
        <v>5</v>
      </c>
      <c r="B6" s="68">
        <v>240</v>
      </c>
      <c r="C6" s="68">
        <v>241</v>
      </c>
      <c r="D6" s="68">
        <v>233</v>
      </c>
      <c r="E6" s="3">
        <v>16</v>
      </c>
      <c r="F6" s="3">
        <v>10</v>
      </c>
      <c r="G6" s="31">
        <v>15</v>
      </c>
      <c r="H6" s="3">
        <f t="shared" si="0"/>
        <v>3840</v>
      </c>
      <c r="I6" s="1">
        <f t="shared" si="0"/>
        <v>2410</v>
      </c>
      <c r="J6" s="1">
        <f t="shared" si="0"/>
        <v>3495</v>
      </c>
    </row>
    <row r="7" spans="1:10" ht="15">
      <c r="A7" s="3" t="s">
        <v>6</v>
      </c>
      <c r="B7" s="68">
        <v>240</v>
      </c>
      <c r="C7" s="68">
        <v>241</v>
      </c>
      <c r="D7" s="68">
        <v>233</v>
      </c>
      <c r="E7" s="3">
        <v>66</v>
      </c>
      <c r="F7" s="3">
        <v>60</v>
      </c>
      <c r="G7" s="31">
        <v>58</v>
      </c>
      <c r="H7" s="3">
        <f t="shared" si="0"/>
        <v>15840</v>
      </c>
      <c r="I7" s="1">
        <f t="shared" si="0"/>
        <v>14460</v>
      </c>
      <c r="J7" s="1">
        <f t="shared" si="0"/>
        <v>13514</v>
      </c>
    </row>
    <row r="8" spans="1:13" ht="15">
      <c r="A8" s="3" t="s">
        <v>7</v>
      </c>
      <c r="B8" s="68">
        <v>240</v>
      </c>
      <c r="C8" s="68">
        <v>241</v>
      </c>
      <c r="D8" s="68">
        <v>233</v>
      </c>
      <c r="E8" s="3">
        <v>140</v>
      </c>
      <c r="F8" s="3">
        <v>144</v>
      </c>
      <c r="G8" s="31">
        <v>133</v>
      </c>
      <c r="H8" s="3">
        <f t="shared" si="0"/>
        <v>33600</v>
      </c>
      <c r="I8" s="1">
        <f t="shared" si="0"/>
        <v>34704</v>
      </c>
      <c r="J8" s="1">
        <f t="shared" si="0"/>
        <v>30989</v>
      </c>
      <c r="K8" s="1" t="s">
        <v>262</v>
      </c>
      <c r="L8" s="1" t="s">
        <v>263</v>
      </c>
      <c r="M8" s="1" t="s">
        <v>268</v>
      </c>
    </row>
    <row r="9" spans="1:13" ht="15">
      <c r="A9" s="3"/>
      <c r="B9" s="3"/>
      <c r="C9" s="3"/>
      <c r="D9" s="3"/>
      <c r="E9" s="3"/>
      <c r="F9" s="3"/>
      <c r="G9" s="31"/>
      <c r="H9" s="3">
        <f>SUM(H4:H8)</f>
        <v>59280</v>
      </c>
      <c r="I9" s="1">
        <f>SUM(I4:I8)</f>
        <v>59286</v>
      </c>
      <c r="J9" s="1">
        <f>SUM(J4:J8)</f>
        <v>52658</v>
      </c>
      <c r="K9" s="1">
        <f>SUM(H9:J9)</f>
        <v>171224</v>
      </c>
      <c r="L9" s="1">
        <v>400000</v>
      </c>
      <c r="M9" s="1">
        <f>K9/L9</f>
        <v>0.42806</v>
      </c>
    </row>
    <row r="10" spans="1:10" ht="15">
      <c r="A10" s="3" t="s">
        <v>225</v>
      </c>
      <c r="B10" s="3">
        <v>233</v>
      </c>
      <c r="C10" s="3">
        <v>235</v>
      </c>
      <c r="D10" s="3">
        <v>232</v>
      </c>
      <c r="E10" s="3"/>
      <c r="F10" s="3"/>
      <c r="G10" s="31"/>
      <c r="H10" s="3"/>
      <c r="I10" s="1"/>
      <c r="J10" s="1"/>
    </row>
    <row r="11" spans="1:10" ht="15">
      <c r="A11" s="3" t="s">
        <v>2</v>
      </c>
      <c r="B11" s="68">
        <v>233</v>
      </c>
      <c r="C11" s="68">
        <v>235</v>
      </c>
      <c r="D11" s="68">
        <v>232</v>
      </c>
      <c r="E11" s="3">
        <v>29</v>
      </c>
      <c r="F11" s="3">
        <v>21</v>
      </c>
      <c r="G11" s="31">
        <v>20</v>
      </c>
      <c r="H11" s="3">
        <f aca="true" t="shared" si="1" ref="H11:J16">B11*E11</f>
        <v>6757</v>
      </c>
      <c r="I11" s="1">
        <f t="shared" si="1"/>
        <v>4935</v>
      </c>
      <c r="J11" s="1">
        <f t="shared" si="1"/>
        <v>4640</v>
      </c>
    </row>
    <row r="12" spans="1:10" ht="15">
      <c r="A12" s="3" t="s">
        <v>3</v>
      </c>
      <c r="B12" s="68">
        <v>233</v>
      </c>
      <c r="C12" s="68">
        <v>235</v>
      </c>
      <c r="D12" s="68">
        <v>232</v>
      </c>
      <c r="E12" s="3">
        <v>0</v>
      </c>
      <c r="F12" s="3">
        <v>0</v>
      </c>
      <c r="G12" s="31">
        <v>0</v>
      </c>
      <c r="H12" s="3">
        <f t="shared" si="1"/>
        <v>0</v>
      </c>
      <c r="I12" s="1">
        <f t="shared" si="1"/>
        <v>0</v>
      </c>
      <c r="J12" s="1">
        <f t="shared" si="1"/>
        <v>0</v>
      </c>
    </row>
    <row r="13" spans="1:10" ht="15">
      <c r="A13" s="3" t="s">
        <v>4</v>
      </c>
      <c r="B13" s="68">
        <v>233</v>
      </c>
      <c r="C13" s="68">
        <v>235</v>
      </c>
      <c r="D13" s="68">
        <v>232</v>
      </c>
      <c r="E13" s="3">
        <v>11</v>
      </c>
      <c r="F13" s="3">
        <v>12</v>
      </c>
      <c r="G13" s="31">
        <v>23</v>
      </c>
      <c r="H13" s="3">
        <f t="shared" si="1"/>
        <v>2563</v>
      </c>
      <c r="I13" s="1">
        <f t="shared" si="1"/>
        <v>2820</v>
      </c>
      <c r="J13" s="1">
        <f t="shared" si="1"/>
        <v>5336</v>
      </c>
    </row>
    <row r="14" spans="1:10" ht="15">
      <c r="A14" s="4" t="s">
        <v>5</v>
      </c>
      <c r="B14" s="68">
        <v>233</v>
      </c>
      <c r="C14" s="68">
        <v>235</v>
      </c>
      <c r="D14" s="68">
        <v>232</v>
      </c>
      <c r="E14" s="3">
        <v>64</v>
      </c>
      <c r="F14" s="3">
        <v>67</v>
      </c>
      <c r="G14" s="31">
        <v>53</v>
      </c>
      <c r="H14" s="3">
        <f t="shared" si="1"/>
        <v>14912</v>
      </c>
      <c r="I14" s="1">
        <f t="shared" si="1"/>
        <v>15745</v>
      </c>
      <c r="J14" s="1">
        <f t="shared" si="1"/>
        <v>12296</v>
      </c>
    </row>
    <row r="15" spans="1:10" ht="15">
      <c r="A15" s="4" t="s">
        <v>6</v>
      </c>
      <c r="B15" s="68">
        <v>233</v>
      </c>
      <c r="C15" s="68">
        <v>235</v>
      </c>
      <c r="D15" s="68">
        <v>232</v>
      </c>
      <c r="E15" s="3">
        <v>0</v>
      </c>
      <c r="F15" s="3">
        <v>0</v>
      </c>
      <c r="G15" s="31">
        <v>0</v>
      </c>
      <c r="H15" s="3">
        <f t="shared" si="1"/>
        <v>0</v>
      </c>
      <c r="I15" s="1">
        <f t="shared" si="1"/>
        <v>0</v>
      </c>
      <c r="J15" s="1">
        <f t="shared" si="1"/>
        <v>0</v>
      </c>
    </row>
    <row r="16" spans="1:10" ht="15">
      <c r="A16" s="4" t="s">
        <v>7</v>
      </c>
      <c r="B16" s="68">
        <v>233</v>
      </c>
      <c r="C16" s="68">
        <v>235</v>
      </c>
      <c r="D16" s="68">
        <v>232</v>
      </c>
      <c r="E16" s="3">
        <v>33</v>
      </c>
      <c r="F16" s="3">
        <v>11</v>
      </c>
      <c r="G16" s="31">
        <v>12</v>
      </c>
      <c r="H16" s="3">
        <f t="shared" si="1"/>
        <v>7689</v>
      </c>
      <c r="I16" s="1">
        <f t="shared" si="1"/>
        <v>2585</v>
      </c>
      <c r="J16" s="1">
        <f t="shared" si="1"/>
        <v>2784</v>
      </c>
    </row>
    <row r="17" spans="5:13" ht="15">
      <c r="E17" s="1">
        <f aca="true" t="shared" si="2" ref="E17:J17">SUM(E11:E16)</f>
        <v>137</v>
      </c>
      <c r="F17" s="1">
        <f t="shared" si="2"/>
        <v>111</v>
      </c>
      <c r="G17" s="1">
        <f t="shared" si="2"/>
        <v>108</v>
      </c>
      <c r="H17" s="1">
        <f t="shared" si="2"/>
        <v>31921</v>
      </c>
      <c r="I17" s="1">
        <f t="shared" si="2"/>
        <v>26085</v>
      </c>
      <c r="J17" s="1">
        <f t="shared" si="2"/>
        <v>25056</v>
      </c>
      <c r="K17" s="1">
        <f>SUM(H17:J17)</f>
        <v>83062</v>
      </c>
      <c r="L17" s="1">
        <v>400000</v>
      </c>
      <c r="M17" s="1">
        <f>K17/L17</f>
        <v>0.207655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148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43132</v>
      </c>
      <c r="N2" s="10"/>
    </row>
    <row r="3" spans="1:10" ht="15">
      <c r="A3" s="3" t="s">
        <v>1</v>
      </c>
      <c r="B3" s="3">
        <v>235</v>
      </c>
      <c r="C3" s="3">
        <v>220</v>
      </c>
      <c r="D3" s="3">
        <v>228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235</v>
      </c>
      <c r="C4" s="3">
        <v>220</v>
      </c>
      <c r="D4" s="3">
        <v>228</v>
      </c>
      <c r="E4" s="3">
        <v>3</v>
      </c>
      <c r="F4" s="3">
        <v>6</v>
      </c>
      <c r="G4" s="31">
        <v>0</v>
      </c>
      <c r="H4" s="3">
        <f>B4*E4</f>
        <v>705</v>
      </c>
      <c r="I4" s="3">
        <f>C4*F4</f>
        <v>1320</v>
      </c>
      <c r="J4" s="3">
        <f>D4*G4</f>
        <v>0</v>
      </c>
    </row>
    <row r="5" spans="1:10" ht="15">
      <c r="A5" s="3" t="s">
        <v>4</v>
      </c>
      <c r="B5" s="3">
        <v>235</v>
      </c>
      <c r="C5" s="3">
        <v>220</v>
      </c>
      <c r="D5" s="3">
        <v>228</v>
      </c>
      <c r="E5" s="3">
        <v>25</v>
      </c>
      <c r="F5" s="3">
        <v>14</v>
      </c>
      <c r="G5" s="31">
        <v>10</v>
      </c>
      <c r="H5" s="3">
        <f aca="true" t="shared" si="0" ref="H5:H10">B5*E5</f>
        <v>5875</v>
      </c>
      <c r="I5" s="3">
        <f aca="true" t="shared" si="1" ref="I5:I10">C5*F5</f>
        <v>3080</v>
      </c>
      <c r="J5" s="3">
        <f aca="true" t="shared" si="2" ref="J5:J10">D5*G5</f>
        <v>2280</v>
      </c>
    </row>
    <row r="6" spans="1:10" ht="15">
      <c r="A6" s="3" t="s">
        <v>5</v>
      </c>
      <c r="B6" s="3">
        <v>235</v>
      </c>
      <c r="C6" s="3">
        <v>220</v>
      </c>
      <c r="D6" s="3">
        <v>228</v>
      </c>
      <c r="E6" s="3">
        <v>28</v>
      </c>
      <c r="F6" s="3">
        <v>34</v>
      </c>
      <c r="G6" s="31">
        <v>38</v>
      </c>
      <c r="H6" s="3">
        <f t="shared" si="0"/>
        <v>6580</v>
      </c>
      <c r="I6" s="3">
        <f t="shared" si="1"/>
        <v>7480</v>
      </c>
      <c r="J6" s="3">
        <f t="shared" si="2"/>
        <v>8664</v>
      </c>
    </row>
    <row r="7" spans="1:10" ht="15">
      <c r="A7" s="3" t="s">
        <v>7</v>
      </c>
      <c r="B7" s="3">
        <v>235</v>
      </c>
      <c r="C7" s="3">
        <v>220</v>
      </c>
      <c r="D7" s="3">
        <v>228</v>
      </c>
      <c r="E7" s="3">
        <v>48</v>
      </c>
      <c r="F7" s="3">
        <v>46</v>
      </c>
      <c r="G7" s="31">
        <v>49</v>
      </c>
      <c r="H7" s="3">
        <f t="shared" si="0"/>
        <v>11280</v>
      </c>
      <c r="I7" s="3">
        <f t="shared" si="1"/>
        <v>10120</v>
      </c>
      <c r="J7" s="3">
        <f t="shared" si="2"/>
        <v>11172</v>
      </c>
    </row>
    <row r="8" spans="1:10" ht="15">
      <c r="A8" s="3" t="s">
        <v>8</v>
      </c>
      <c r="B8" s="3">
        <v>235</v>
      </c>
      <c r="C8" s="3">
        <v>220</v>
      </c>
      <c r="D8" s="3">
        <v>228</v>
      </c>
      <c r="E8" s="3">
        <v>50</v>
      </c>
      <c r="F8" s="3">
        <v>39</v>
      </c>
      <c r="G8" s="31">
        <v>46</v>
      </c>
      <c r="H8" s="3">
        <f t="shared" si="0"/>
        <v>11750</v>
      </c>
      <c r="I8" s="3">
        <f t="shared" si="1"/>
        <v>8580</v>
      </c>
      <c r="J8" s="3">
        <f t="shared" si="2"/>
        <v>10488</v>
      </c>
    </row>
    <row r="9" spans="1:10" ht="15">
      <c r="A9" s="3" t="s">
        <v>9</v>
      </c>
      <c r="B9" s="3">
        <v>235</v>
      </c>
      <c r="C9" s="3">
        <v>220</v>
      </c>
      <c r="D9" s="3">
        <v>228</v>
      </c>
      <c r="E9" s="3">
        <v>60</v>
      </c>
      <c r="F9" s="3">
        <v>91</v>
      </c>
      <c r="G9" s="31">
        <v>98</v>
      </c>
      <c r="H9" s="3">
        <f t="shared" si="0"/>
        <v>14100</v>
      </c>
      <c r="I9" s="3">
        <f t="shared" si="1"/>
        <v>20020</v>
      </c>
      <c r="J9" s="3">
        <f t="shared" si="2"/>
        <v>22344</v>
      </c>
    </row>
    <row r="10" spans="1:13" ht="15">
      <c r="A10" s="3" t="s">
        <v>10</v>
      </c>
      <c r="B10" s="3">
        <v>235</v>
      </c>
      <c r="C10" s="3">
        <v>220</v>
      </c>
      <c r="D10" s="3">
        <v>228</v>
      </c>
      <c r="E10" s="3">
        <v>26</v>
      </c>
      <c r="F10" s="3">
        <v>53</v>
      </c>
      <c r="G10" s="31">
        <v>66</v>
      </c>
      <c r="H10" s="3">
        <f t="shared" si="0"/>
        <v>6110</v>
      </c>
      <c r="I10" s="3">
        <f t="shared" si="1"/>
        <v>11660</v>
      </c>
      <c r="J10" s="3">
        <f t="shared" si="2"/>
        <v>15048</v>
      </c>
      <c r="K10" s="1" t="s">
        <v>262</v>
      </c>
      <c r="L10" s="1" t="s">
        <v>263</v>
      </c>
      <c r="M10" s="1" t="s">
        <v>268</v>
      </c>
    </row>
    <row r="11" spans="1:13" ht="15">
      <c r="A11" s="3"/>
      <c r="B11" s="3"/>
      <c r="C11" s="3"/>
      <c r="D11" s="3"/>
      <c r="E11" s="3"/>
      <c r="F11" s="3"/>
      <c r="G11" s="31"/>
      <c r="H11" s="3">
        <f>SUM(H4:H10)</f>
        <v>56400</v>
      </c>
      <c r="I11" s="3">
        <f>SUM(I4:I10)</f>
        <v>62260</v>
      </c>
      <c r="J11" s="3">
        <f>SUM(J4:J10)</f>
        <v>69996</v>
      </c>
      <c r="K11" s="1">
        <f>SUM(H11:J11)</f>
        <v>188656</v>
      </c>
      <c r="L11" s="1">
        <v>400000</v>
      </c>
      <c r="M11" s="1">
        <f>K11/L11</f>
        <v>0.47164</v>
      </c>
    </row>
    <row r="12" spans="1:10" ht="15">
      <c r="A12" s="3" t="s">
        <v>18</v>
      </c>
      <c r="B12" s="3">
        <v>225</v>
      </c>
      <c r="C12" s="3">
        <v>226</v>
      </c>
      <c r="D12" s="3">
        <v>224</v>
      </c>
      <c r="E12" s="3"/>
      <c r="F12" s="3"/>
      <c r="G12" s="31"/>
      <c r="H12" s="3"/>
      <c r="I12" s="3"/>
      <c r="J12" s="3"/>
    </row>
    <row r="13" spans="1:10" ht="15">
      <c r="A13" s="3" t="s">
        <v>13</v>
      </c>
      <c r="B13" s="3">
        <v>225</v>
      </c>
      <c r="C13" s="3">
        <v>226</v>
      </c>
      <c r="D13" s="3">
        <v>224</v>
      </c>
      <c r="E13" s="3">
        <v>50</v>
      </c>
      <c r="F13" s="3">
        <v>61</v>
      </c>
      <c r="G13" s="31">
        <v>43</v>
      </c>
      <c r="H13" s="3">
        <f aca="true" t="shared" si="3" ref="H13:J15">B13*E13</f>
        <v>11250</v>
      </c>
      <c r="I13" s="3">
        <f t="shared" si="3"/>
        <v>13786</v>
      </c>
      <c r="J13" s="3">
        <f t="shared" si="3"/>
        <v>9632</v>
      </c>
    </row>
    <row r="14" spans="1:10" ht="15">
      <c r="A14" s="3" t="s">
        <v>16</v>
      </c>
      <c r="B14" s="3">
        <v>225</v>
      </c>
      <c r="C14" s="3">
        <v>226</v>
      </c>
      <c r="D14" s="3">
        <v>224</v>
      </c>
      <c r="E14" s="3">
        <v>0</v>
      </c>
      <c r="F14" s="3">
        <v>0</v>
      </c>
      <c r="G14" s="31">
        <v>0</v>
      </c>
      <c r="H14" s="3">
        <f t="shared" si="3"/>
        <v>0</v>
      </c>
      <c r="I14" s="3">
        <f t="shared" si="3"/>
        <v>0</v>
      </c>
      <c r="J14" s="3">
        <f t="shared" si="3"/>
        <v>0</v>
      </c>
    </row>
    <row r="15" spans="1:10" ht="15">
      <c r="A15" s="3" t="s">
        <v>47</v>
      </c>
      <c r="B15" s="3">
        <v>225</v>
      </c>
      <c r="C15" s="3">
        <v>226</v>
      </c>
      <c r="D15" s="3">
        <v>224</v>
      </c>
      <c r="E15" s="3">
        <v>43</v>
      </c>
      <c r="F15" s="3">
        <v>40</v>
      </c>
      <c r="G15" s="31">
        <v>37</v>
      </c>
      <c r="H15" s="3">
        <f t="shared" si="3"/>
        <v>9675</v>
      </c>
      <c r="I15" s="3">
        <f t="shared" si="3"/>
        <v>9040</v>
      </c>
      <c r="J15" s="3">
        <f t="shared" si="3"/>
        <v>8288</v>
      </c>
    </row>
    <row r="16" spans="5:13" ht="15">
      <c r="E16" s="1">
        <f aca="true" t="shared" si="4" ref="E16:J16">SUM(E13:E15)</f>
        <v>93</v>
      </c>
      <c r="F16" s="1">
        <f t="shared" si="4"/>
        <v>101</v>
      </c>
      <c r="G16" s="1">
        <f t="shared" si="4"/>
        <v>80</v>
      </c>
      <c r="H16" s="1">
        <f t="shared" si="4"/>
        <v>20925</v>
      </c>
      <c r="I16" s="1">
        <f t="shared" si="4"/>
        <v>22826</v>
      </c>
      <c r="J16" s="1">
        <f t="shared" si="4"/>
        <v>17920</v>
      </c>
      <c r="K16" s="1">
        <f>SUM(H16:J16)</f>
        <v>61671</v>
      </c>
      <c r="L16" s="1">
        <v>400000</v>
      </c>
      <c r="M16" s="1">
        <f>K16/L16</f>
        <v>0.1541775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9.57421875" style="0" customWidth="1"/>
    <col min="11" max="11" width="9.00390625" style="0" customWidth="1"/>
    <col min="12" max="12" width="8.7109375" style="0" customWidth="1"/>
    <col min="13" max="13" width="10.140625" style="0" bestFit="1" customWidth="1"/>
  </cols>
  <sheetData>
    <row r="1" spans="1:4" ht="15">
      <c r="A1" s="1" t="s">
        <v>147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43129</v>
      </c>
      <c r="N2" s="10"/>
    </row>
    <row r="3" spans="1:10" ht="15">
      <c r="A3" s="3" t="s">
        <v>1</v>
      </c>
      <c r="B3" s="3">
        <v>247</v>
      </c>
      <c r="C3" s="3">
        <v>248</v>
      </c>
      <c r="D3" s="3">
        <v>248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247</v>
      </c>
      <c r="C4" s="3">
        <v>248</v>
      </c>
      <c r="D4" s="3">
        <v>248</v>
      </c>
      <c r="E4" s="3">
        <v>51</v>
      </c>
      <c r="F4" s="3">
        <v>130</v>
      </c>
      <c r="G4" s="31">
        <v>52</v>
      </c>
      <c r="H4" s="3">
        <f aca="true" t="shared" si="0" ref="H4:J5">B4*E4</f>
        <v>12597</v>
      </c>
      <c r="I4" s="3">
        <f t="shared" si="0"/>
        <v>32240</v>
      </c>
      <c r="J4" s="3">
        <f t="shared" si="0"/>
        <v>12896</v>
      </c>
    </row>
    <row r="5" spans="1:13" ht="15">
      <c r="A5" s="3" t="s">
        <v>7</v>
      </c>
      <c r="B5" s="3">
        <v>247</v>
      </c>
      <c r="C5" s="3">
        <v>248</v>
      </c>
      <c r="D5" s="3">
        <v>248</v>
      </c>
      <c r="E5" s="3">
        <v>0</v>
      </c>
      <c r="F5" s="3">
        <v>0</v>
      </c>
      <c r="G5" s="31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1" t="s">
        <v>262</v>
      </c>
      <c r="L5" s="1" t="s">
        <v>263</v>
      </c>
      <c r="M5" s="1" t="s">
        <v>268</v>
      </c>
    </row>
    <row r="6" spans="1:13" ht="15">
      <c r="A6" s="3"/>
      <c r="B6" s="3"/>
      <c r="C6" s="3"/>
      <c r="D6" s="3"/>
      <c r="E6" s="3"/>
      <c r="F6" s="3"/>
      <c r="G6" s="31"/>
      <c r="H6" s="3">
        <f>SUM(H4:H5)</f>
        <v>12597</v>
      </c>
      <c r="I6" s="3">
        <f>SUM(I4:I5)</f>
        <v>32240</v>
      </c>
      <c r="J6" s="3">
        <f>SUM(J4:J5)</f>
        <v>12896</v>
      </c>
      <c r="K6" s="1">
        <f>SUM(H6:J6)</f>
        <v>57733</v>
      </c>
      <c r="L6" s="1">
        <v>400000</v>
      </c>
      <c r="M6" s="1">
        <f>K6/L6</f>
        <v>0.1443325</v>
      </c>
    </row>
    <row r="7" spans="1:13" ht="15">
      <c r="A7" s="3" t="s">
        <v>18</v>
      </c>
      <c r="B7" s="3">
        <v>249</v>
      </c>
      <c r="C7" s="3">
        <v>240</v>
      </c>
      <c r="D7" s="3">
        <v>245</v>
      </c>
      <c r="E7" s="3"/>
      <c r="F7" s="3"/>
      <c r="G7" s="31"/>
      <c r="H7" s="3"/>
      <c r="I7" s="3"/>
      <c r="J7" s="31"/>
      <c r="K7" s="2"/>
      <c r="L7" s="2"/>
      <c r="M7" s="2"/>
    </row>
    <row r="8" spans="1:10" ht="15">
      <c r="A8" s="3" t="s">
        <v>2</v>
      </c>
      <c r="B8" s="3">
        <v>249</v>
      </c>
      <c r="C8" s="3">
        <v>240</v>
      </c>
      <c r="D8" s="3">
        <v>245</v>
      </c>
      <c r="E8" s="3">
        <v>25</v>
      </c>
      <c r="F8" s="3">
        <v>75</v>
      </c>
      <c r="G8" s="31">
        <v>88</v>
      </c>
      <c r="H8" s="3">
        <f aca="true" t="shared" si="1" ref="H8:J12">B8*E8</f>
        <v>6225</v>
      </c>
      <c r="I8" s="3">
        <f t="shared" si="1"/>
        <v>18000</v>
      </c>
      <c r="J8" s="3">
        <f t="shared" si="1"/>
        <v>21560</v>
      </c>
    </row>
    <row r="9" spans="1:10" ht="15">
      <c r="A9" s="3" t="s">
        <v>3</v>
      </c>
      <c r="B9" s="3">
        <v>249</v>
      </c>
      <c r="C9" s="3">
        <v>240</v>
      </c>
      <c r="D9" s="3">
        <v>245</v>
      </c>
      <c r="E9" s="3">
        <v>0</v>
      </c>
      <c r="F9" s="3">
        <v>0</v>
      </c>
      <c r="G9" s="31"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</row>
    <row r="10" spans="1:10" ht="15">
      <c r="A10" s="3" t="s">
        <v>4</v>
      </c>
      <c r="B10" s="3">
        <v>249</v>
      </c>
      <c r="C10" s="3">
        <v>240</v>
      </c>
      <c r="D10" s="3">
        <v>245</v>
      </c>
      <c r="E10" s="3">
        <v>10</v>
      </c>
      <c r="F10" s="3">
        <v>2</v>
      </c>
      <c r="G10" s="31">
        <v>2</v>
      </c>
      <c r="H10" s="3">
        <f t="shared" si="1"/>
        <v>2490</v>
      </c>
      <c r="I10" s="3">
        <f t="shared" si="1"/>
        <v>480</v>
      </c>
      <c r="J10" s="3">
        <f t="shared" si="1"/>
        <v>490</v>
      </c>
    </row>
    <row r="11" spans="1:10" ht="15">
      <c r="A11" s="4" t="s">
        <v>5</v>
      </c>
      <c r="B11" s="3">
        <v>249</v>
      </c>
      <c r="C11" s="3">
        <v>240</v>
      </c>
      <c r="D11" s="3">
        <v>245</v>
      </c>
      <c r="E11" s="3">
        <v>6</v>
      </c>
      <c r="F11" s="3">
        <v>0</v>
      </c>
      <c r="G11" s="31">
        <v>0</v>
      </c>
      <c r="H11" s="3">
        <f t="shared" si="1"/>
        <v>1494</v>
      </c>
      <c r="I11" s="3">
        <f t="shared" si="1"/>
        <v>0</v>
      </c>
      <c r="J11" s="3">
        <f t="shared" si="1"/>
        <v>0</v>
      </c>
    </row>
    <row r="12" spans="1:10" ht="15">
      <c r="A12" s="4" t="s">
        <v>6</v>
      </c>
      <c r="B12" s="3">
        <v>249</v>
      </c>
      <c r="C12" s="3">
        <v>240</v>
      </c>
      <c r="D12" s="3">
        <v>245</v>
      </c>
      <c r="E12" s="3">
        <v>5</v>
      </c>
      <c r="F12" s="3">
        <v>3</v>
      </c>
      <c r="G12" s="31">
        <v>1</v>
      </c>
      <c r="H12" s="3">
        <f t="shared" si="1"/>
        <v>1245</v>
      </c>
      <c r="I12" s="3">
        <f t="shared" si="1"/>
        <v>720</v>
      </c>
      <c r="J12" s="3">
        <f t="shared" si="1"/>
        <v>245</v>
      </c>
    </row>
    <row r="13" spans="5:13" ht="15">
      <c r="E13" s="1">
        <f aca="true" t="shared" si="2" ref="E13:J13">SUM(E8:E12)</f>
        <v>46</v>
      </c>
      <c r="F13" s="1">
        <f t="shared" si="2"/>
        <v>80</v>
      </c>
      <c r="G13" s="1">
        <f t="shared" si="2"/>
        <v>91</v>
      </c>
      <c r="H13" s="1">
        <f t="shared" si="2"/>
        <v>11454</v>
      </c>
      <c r="I13" s="1">
        <f t="shared" si="2"/>
        <v>19200</v>
      </c>
      <c r="J13" s="1">
        <f t="shared" si="2"/>
        <v>22295</v>
      </c>
      <c r="K13" s="1">
        <f>SUM(H13:J13)</f>
        <v>52949</v>
      </c>
      <c r="L13" s="1">
        <v>400000</v>
      </c>
      <c r="M13" s="1">
        <f>K13/L13</f>
        <v>0.1323725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146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43159</v>
      </c>
      <c r="N2" s="10"/>
    </row>
    <row r="3" spans="1:10" ht="15">
      <c r="A3" s="3" t="s">
        <v>1</v>
      </c>
      <c r="B3" s="3">
        <v>237</v>
      </c>
      <c r="C3" s="3">
        <v>236</v>
      </c>
      <c r="D3" s="3">
        <v>235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68">
        <v>237</v>
      </c>
      <c r="C4" s="68">
        <v>236</v>
      </c>
      <c r="D4" s="68">
        <v>235</v>
      </c>
      <c r="E4" s="3">
        <v>5</v>
      </c>
      <c r="F4" s="3">
        <v>0</v>
      </c>
      <c r="G4" s="31">
        <v>5</v>
      </c>
      <c r="H4" s="3">
        <f>B4*E4</f>
        <v>1185</v>
      </c>
      <c r="I4" s="3">
        <f>C4*F4</f>
        <v>0</v>
      </c>
      <c r="J4" s="3">
        <f>D4*G4</f>
        <v>1175</v>
      </c>
    </row>
    <row r="5" spans="1:10" ht="15">
      <c r="A5" s="3" t="s">
        <v>3</v>
      </c>
      <c r="B5" s="68">
        <v>237</v>
      </c>
      <c r="C5" s="68">
        <v>236</v>
      </c>
      <c r="D5" s="68">
        <v>235</v>
      </c>
      <c r="E5" s="3">
        <v>10</v>
      </c>
      <c r="F5" s="3">
        <v>5</v>
      </c>
      <c r="G5" s="31">
        <v>7</v>
      </c>
      <c r="H5" s="3">
        <f aca="true" t="shared" si="0" ref="H5:H10">B5*E5</f>
        <v>2370</v>
      </c>
      <c r="I5" s="3">
        <f aca="true" t="shared" si="1" ref="I5:I10">C5*F5</f>
        <v>1180</v>
      </c>
      <c r="J5" s="3">
        <f aca="true" t="shared" si="2" ref="J5:J10">D5*G5</f>
        <v>1645</v>
      </c>
    </row>
    <row r="6" spans="1:10" ht="15">
      <c r="A6" s="3" t="s">
        <v>4</v>
      </c>
      <c r="B6" s="68">
        <v>237</v>
      </c>
      <c r="C6" s="68">
        <v>236</v>
      </c>
      <c r="D6" s="68">
        <v>235</v>
      </c>
      <c r="E6" s="3">
        <v>40</v>
      </c>
      <c r="F6" s="3">
        <v>51</v>
      </c>
      <c r="G6" s="31">
        <v>105</v>
      </c>
      <c r="H6" s="3">
        <f t="shared" si="0"/>
        <v>9480</v>
      </c>
      <c r="I6" s="3">
        <f t="shared" si="1"/>
        <v>12036</v>
      </c>
      <c r="J6" s="3">
        <f t="shared" si="2"/>
        <v>24675</v>
      </c>
    </row>
    <row r="7" spans="1:10" ht="15">
      <c r="A7" s="3" t="s">
        <v>6</v>
      </c>
      <c r="B7" s="68">
        <v>237</v>
      </c>
      <c r="C7" s="68">
        <v>236</v>
      </c>
      <c r="D7" s="68">
        <v>235</v>
      </c>
      <c r="E7" s="3">
        <v>10</v>
      </c>
      <c r="F7" s="3">
        <v>12</v>
      </c>
      <c r="G7" s="31">
        <v>10</v>
      </c>
      <c r="H7" s="3">
        <f t="shared" si="0"/>
        <v>2370</v>
      </c>
      <c r="I7" s="3">
        <f t="shared" si="1"/>
        <v>2832</v>
      </c>
      <c r="J7" s="3">
        <f t="shared" si="2"/>
        <v>2350</v>
      </c>
    </row>
    <row r="8" spans="1:10" ht="15">
      <c r="A8" s="3" t="s">
        <v>7</v>
      </c>
      <c r="B8" s="68">
        <v>237</v>
      </c>
      <c r="C8" s="68">
        <v>236</v>
      </c>
      <c r="D8" s="68">
        <v>235</v>
      </c>
      <c r="E8" s="3">
        <v>62</v>
      </c>
      <c r="F8" s="3">
        <v>48</v>
      </c>
      <c r="G8" s="31">
        <v>43</v>
      </c>
      <c r="H8" s="3">
        <f t="shared" si="0"/>
        <v>14694</v>
      </c>
      <c r="I8" s="3">
        <f t="shared" si="1"/>
        <v>11328</v>
      </c>
      <c r="J8" s="3">
        <f t="shared" si="2"/>
        <v>10105</v>
      </c>
    </row>
    <row r="9" spans="1:10" ht="15">
      <c r="A9" s="3" t="s">
        <v>8</v>
      </c>
      <c r="B9" s="68">
        <v>237</v>
      </c>
      <c r="C9" s="68">
        <v>236</v>
      </c>
      <c r="D9" s="68">
        <v>235</v>
      </c>
      <c r="E9" s="3">
        <v>18</v>
      </c>
      <c r="F9" s="3">
        <v>23</v>
      </c>
      <c r="G9" s="31">
        <v>26</v>
      </c>
      <c r="H9" s="3">
        <f t="shared" si="0"/>
        <v>4266</v>
      </c>
      <c r="I9" s="3">
        <f t="shared" si="1"/>
        <v>5428</v>
      </c>
      <c r="J9" s="3">
        <f t="shared" si="2"/>
        <v>6110</v>
      </c>
    </row>
    <row r="10" spans="1:13" ht="15">
      <c r="A10" s="3" t="s">
        <v>9</v>
      </c>
      <c r="B10" s="68">
        <v>237</v>
      </c>
      <c r="C10" s="68">
        <v>236</v>
      </c>
      <c r="D10" s="68">
        <v>235</v>
      </c>
      <c r="E10" s="3">
        <v>0</v>
      </c>
      <c r="F10" s="3">
        <v>0</v>
      </c>
      <c r="G10" s="31">
        <v>0</v>
      </c>
      <c r="H10" s="3">
        <f t="shared" si="0"/>
        <v>0</v>
      </c>
      <c r="I10" s="3">
        <f t="shared" si="1"/>
        <v>0</v>
      </c>
      <c r="J10" s="3">
        <f t="shared" si="2"/>
        <v>0</v>
      </c>
      <c r="K10" s="1" t="s">
        <v>262</v>
      </c>
      <c r="L10" s="1" t="s">
        <v>263</v>
      </c>
      <c r="M10" s="1" t="s">
        <v>268</v>
      </c>
    </row>
    <row r="11" spans="1:13" ht="15">
      <c r="A11" s="3"/>
      <c r="B11" s="3"/>
      <c r="C11" s="3"/>
      <c r="D11" s="3"/>
      <c r="E11" s="3"/>
      <c r="F11" s="3"/>
      <c r="G11" s="31"/>
      <c r="H11" s="3">
        <f>SUM(H4:H10)</f>
        <v>34365</v>
      </c>
      <c r="I11" s="3">
        <f>SUM(I4:I10)</f>
        <v>32804</v>
      </c>
      <c r="J11" s="3">
        <f>SUM(J4:J10)</f>
        <v>46060</v>
      </c>
      <c r="K11" s="1">
        <f>SUM(H11:J11)</f>
        <v>113229</v>
      </c>
      <c r="L11" s="1">
        <v>630000</v>
      </c>
      <c r="M11" s="1">
        <f>K11/L11</f>
        <v>0.17972857142857143</v>
      </c>
    </row>
    <row r="12" spans="1:10" ht="15">
      <c r="A12" s="3" t="s">
        <v>18</v>
      </c>
      <c r="B12" s="3">
        <v>233</v>
      </c>
      <c r="C12" s="3">
        <v>238</v>
      </c>
      <c r="D12" s="3">
        <v>238</v>
      </c>
      <c r="E12" s="3"/>
      <c r="F12" s="3"/>
      <c r="G12" s="31"/>
      <c r="H12" s="3"/>
      <c r="I12" s="3"/>
      <c r="J12" s="3"/>
    </row>
    <row r="13" spans="1:10" ht="15">
      <c r="A13" s="3" t="s">
        <v>2</v>
      </c>
      <c r="B13" s="68">
        <v>233</v>
      </c>
      <c r="C13" s="68">
        <v>238</v>
      </c>
      <c r="D13" s="68">
        <v>238</v>
      </c>
      <c r="E13" s="3">
        <v>66</v>
      </c>
      <c r="F13" s="3">
        <v>40</v>
      </c>
      <c r="G13" s="31">
        <v>45</v>
      </c>
      <c r="H13" s="3">
        <f aca="true" t="shared" si="3" ref="H13:J20">B13*E13</f>
        <v>15378</v>
      </c>
      <c r="I13" s="3">
        <f t="shared" si="3"/>
        <v>9520</v>
      </c>
      <c r="J13" s="3">
        <f t="shared" si="3"/>
        <v>10710</v>
      </c>
    </row>
    <row r="14" spans="1:10" s="66" customFormat="1" ht="15">
      <c r="A14" s="68" t="s">
        <v>3</v>
      </c>
      <c r="B14" s="68">
        <v>233</v>
      </c>
      <c r="C14" s="68">
        <v>238</v>
      </c>
      <c r="D14" s="68">
        <v>238</v>
      </c>
      <c r="E14" s="68">
        <v>10</v>
      </c>
      <c r="F14" s="68">
        <v>14</v>
      </c>
      <c r="G14" s="74">
        <v>12</v>
      </c>
      <c r="H14" s="68">
        <f t="shared" si="3"/>
        <v>2330</v>
      </c>
      <c r="I14" s="68">
        <f t="shared" si="3"/>
        <v>3332</v>
      </c>
      <c r="J14" s="68">
        <f t="shared" si="3"/>
        <v>2856</v>
      </c>
    </row>
    <row r="15" spans="1:10" ht="15">
      <c r="A15" s="3" t="s">
        <v>4</v>
      </c>
      <c r="B15" s="68">
        <v>233</v>
      </c>
      <c r="C15" s="68">
        <v>238</v>
      </c>
      <c r="D15" s="68">
        <v>238</v>
      </c>
      <c r="E15" s="3">
        <v>0</v>
      </c>
      <c r="F15" s="3">
        <v>0</v>
      </c>
      <c r="G15" s="31">
        <v>0</v>
      </c>
      <c r="H15" s="3">
        <f t="shared" si="3"/>
        <v>0</v>
      </c>
      <c r="I15" s="3">
        <f t="shared" si="3"/>
        <v>0</v>
      </c>
      <c r="J15" s="3">
        <f t="shared" si="3"/>
        <v>0</v>
      </c>
    </row>
    <row r="16" spans="1:10" ht="15">
      <c r="A16" s="3" t="s">
        <v>5</v>
      </c>
      <c r="B16" s="68">
        <v>233</v>
      </c>
      <c r="C16" s="68">
        <v>238</v>
      </c>
      <c r="D16" s="68">
        <v>238</v>
      </c>
      <c r="E16" s="3">
        <v>2</v>
      </c>
      <c r="F16" s="3">
        <v>2</v>
      </c>
      <c r="G16" s="31">
        <v>10</v>
      </c>
      <c r="H16" s="3">
        <f t="shared" si="3"/>
        <v>466</v>
      </c>
      <c r="I16" s="3">
        <f t="shared" si="3"/>
        <v>476</v>
      </c>
      <c r="J16" s="3">
        <f t="shared" si="3"/>
        <v>2380</v>
      </c>
    </row>
    <row r="17" spans="1:10" ht="15">
      <c r="A17" s="4" t="s">
        <v>6</v>
      </c>
      <c r="B17" s="68">
        <v>233</v>
      </c>
      <c r="C17" s="68">
        <v>238</v>
      </c>
      <c r="D17" s="68">
        <v>238</v>
      </c>
      <c r="E17" s="3">
        <v>40</v>
      </c>
      <c r="F17" s="3">
        <v>5</v>
      </c>
      <c r="G17" s="31">
        <v>15</v>
      </c>
      <c r="H17" s="3">
        <f t="shared" si="3"/>
        <v>9320</v>
      </c>
      <c r="I17" s="3">
        <f t="shared" si="3"/>
        <v>1190</v>
      </c>
      <c r="J17" s="3">
        <f t="shared" si="3"/>
        <v>3570</v>
      </c>
    </row>
    <row r="18" spans="1:10" ht="15">
      <c r="A18" s="4" t="s">
        <v>7</v>
      </c>
      <c r="B18" s="68">
        <v>233</v>
      </c>
      <c r="C18" s="68">
        <v>238</v>
      </c>
      <c r="D18" s="68">
        <v>238</v>
      </c>
      <c r="E18" s="3">
        <v>131</v>
      </c>
      <c r="F18" s="3">
        <v>122</v>
      </c>
      <c r="G18" s="31">
        <v>178</v>
      </c>
      <c r="H18" s="3">
        <f t="shared" si="3"/>
        <v>30523</v>
      </c>
      <c r="I18" s="3">
        <f t="shared" si="3"/>
        <v>29036</v>
      </c>
      <c r="J18" s="3">
        <f t="shared" si="3"/>
        <v>42364</v>
      </c>
    </row>
    <row r="19" spans="1:10" ht="15">
      <c r="A19" s="4" t="s">
        <v>8</v>
      </c>
      <c r="B19" s="68">
        <v>233</v>
      </c>
      <c r="C19" s="68">
        <v>238</v>
      </c>
      <c r="D19" s="68">
        <v>238</v>
      </c>
      <c r="E19" s="3">
        <v>34</v>
      </c>
      <c r="F19" s="3">
        <v>6</v>
      </c>
      <c r="G19" s="31">
        <v>0</v>
      </c>
      <c r="H19" s="3">
        <f t="shared" si="3"/>
        <v>7922</v>
      </c>
      <c r="I19" s="3">
        <f t="shared" si="3"/>
        <v>1428</v>
      </c>
      <c r="J19" s="3">
        <f t="shared" si="3"/>
        <v>0</v>
      </c>
    </row>
    <row r="20" spans="1:10" ht="15">
      <c r="A20" s="4" t="s">
        <v>9</v>
      </c>
      <c r="B20" s="68">
        <v>233</v>
      </c>
      <c r="C20" s="68">
        <v>238</v>
      </c>
      <c r="D20" s="68">
        <v>238</v>
      </c>
      <c r="E20" s="11">
        <v>35</v>
      </c>
      <c r="F20" s="11">
        <v>42</v>
      </c>
      <c r="G20" s="28">
        <v>38</v>
      </c>
      <c r="H20" s="3">
        <f t="shared" si="3"/>
        <v>8155</v>
      </c>
      <c r="I20" s="3">
        <f t="shared" si="3"/>
        <v>9996</v>
      </c>
      <c r="J20" s="3">
        <f t="shared" si="3"/>
        <v>9044</v>
      </c>
    </row>
    <row r="21" spans="5:13" ht="15">
      <c r="E21" s="1">
        <f>SUM(E13:E20)</f>
        <v>318</v>
      </c>
      <c r="F21" s="1">
        <f>SUM(F13:F20)</f>
        <v>231</v>
      </c>
      <c r="G21" s="1">
        <f>SUM(G13:G20)</f>
        <v>298</v>
      </c>
      <c r="H21" s="1">
        <f>SUM(H13:H19)</f>
        <v>65939</v>
      </c>
      <c r="I21" s="1">
        <f>SUM(I13:I19)</f>
        <v>44982</v>
      </c>
      <c r="J21" s="1">
        <f>SUM(J13:J19)</f>
        <v>61880</v>
      </c>
      <c r="K21" s="1">
        <f>SUM(H21:J21)</f>
        <v>172801</v>
      </c>
      <c r="L21" s="1">
        <v>630000</v>
      </c>
      <c r="M21" s="1">
        <f>K21/L21</f>
        <v>0.2742873015873016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20.140625" style="0" customWidth="1"/>
    <col min="13" max="13" width="10.140625" style="0" bestFit="1" customWidth="1"/>
  </cols>
  <sheetData>
    <row r="1" spans="1:4" ht="15">
      <c r="A1" s="1" t="s">
        <v>142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43130</v>
      </c>
      <c r="N2" s="10"/>
    </row>
    <row r="3" spans="1:12" ht="15">
      <c r="A3" s="3" t="s">
        <v>1</v>
      </c>
      <c r="B3" s="3">
        <v>235</v>
      </c>
      <c r="C3" s="3">
        <v>236</v>
      </c>
      <c r="D3" s="3">
        <v>237</v>
      </c>
      <c r="E3" s="3"/>
      <c r="F3" s="3"/>
      <c r="G3" s="31"/>
      <c r="H3" s="3"/>
      <c r="I3" s="3"/>
      <c r="J3" s="3"/>
      <c r="L3" s="14"/>
    </row>
    <row r="4" spans="1:10" ht="15">
      <c r="A4" s="3" t="s">
        <v>2</v>
      </c>
      <c r="B4" s="3">
        <v>235</v>
      </c>
      <c r="C4" s="3">
        <v>236</v>
      </c>
      <c r="D4" s="3">
        <v>237</v>
      </c>
      <c r="E4" s="3">
        <v>0</v>
      </c>
      <c r="F4" s="3">
        <v>0</v>
      </c>
      <c r="G4" s="31">
        <v>0</v>
      </c>
      <c r="H4" s="3">
        <f aca="true" t="shared" si="0" ref="H4:J5">B4*E4</f>
        <v>0</v>
      </c>
      <c r="I4" s="3">
        <f t="shared" si="0"/>
        <v>0</v>
      </c>
      <c r="J4" s="3">
        <f t="shared" si="0"/>
        <v>0</v>
      </c>
    </row>
    <row r="5" spans="1:13" ht="15">
      <c r="A5" s="3" t="s">
        <v>3</v>
      </c>
      <c r="B5" s="3">
        <v>235</v>
      </c>
      <c r="C5" s="3">
        <v>236</v>
      </c>
      <c r="D5" s="3">
        <v>237</v>
      </c>
      <c r="E5" s="3">
        <v>11</v>
      </c>
      <c r="F5" s="3">
        <v>10</v>
      </c>
      <c r="G5" s="31">
        <v>10</v>
      </c>
      <c r="H5" s="3">
        <f t="shared" si="0"/>
        <v>2585</v>
      </c>
      <c r="I5" s="3">
        <f t="shared" si="0"/>
        <v>2360</v>
      </c>
      <c r="J5" s="3">
        <f t="shared" si="0"/>
        <v>2370</v>
      </c>
      <c r="M5" s="9"/>
    </row>
    <row r="6" spans="1:10" ht="15">
      <c r="A6" s="3" t="s">
        <v>4</v>
      </c>
      <c r="B6" s="3">
        <v>235</v>
      </c>
      <c r="C6" s="3">
        <v>236</v>
      </c>
      <c r="D6" s="3">
        <v>237</v>
      </c>
      <c r="E6" s="3">
        <v>90</v>
      </c>
      <c r="F6" s="3">
        <v>108</v>
      </c>
      <c r="G6" s="31">
        <v>60</v>
      </c>
      <c r="H6" s="3">
        <f aca="true" t="shared" si="1" ref="H6:H11">B6*E6</f>
        <v>21150</v>
      </c>
      <c r="I6" s="3">
        <f aca="true" t="shared" si="2" ref="I6:I11">C6*F6</f>
        <v>25488</v>
      </c>
      <c r="J6" s="3">
        <f aca="true" t="shared" si="3" ref="J6:J11">D6*G6</f>
        <v>14220</v>
      </c>
    </row>
    <row r="7" spans="1:10" ht="15">
      <c r="A7" s="3" t="s">
        <v>5</v>
      </c>
      <c r="B7" s="3">
        <v>235</v>
      </c>
      <c r="C7" s="3">
        <v>236</v>
      </c>
      <c r="D7" s="3">
        <v>237</v>
      </c>
      <c r="E7" s="3">
        <v>0</v>
      </c>
      <c r="F7" s="3">
        <v>0</v>
      </c>
      <c r="G7" s="31">
        <v>0</v>
      </c>
      <c r="H7" s="3">
        <f t="shared" si="1"/>
        <v>0</v>
      </c>
      <c r="I7" s="3">
        <f t="shared" si="2"/>
        <v>0</v>
      </c>
      <c r="J7" s="3">
        <f t="shared" si="3"/>
        <v>0</v>
      </c>
    </row>
    <row r="8" spans="1:10" ht="15">
      <c r="A8" s="3" t="s">
        <v>6</v>
      </c>
      <c r="B8" s="3">
        <v>235</v>
      </c>
      <c r="C8" s="3">
        <v>236</v>
      </c>
      <c r="D8" s="3">
        <v>237</v>
      </c>
      <c r="E8" s="3">
        <v>12</v>
      </c>
      <c r="F8" s="3">
        <v>20</v>
      </c>
      <c r="G8" s="31">
        <v>15</v>
      </c>
      <c r="H8" s="3">
        <f t="shared" si="1"/>
        <v>2820</v>
      </c>
      <c r="I8" s="3">
        <f t="shared" si="2"/>
        <v>4720</v>
      </c>
      <c r="J8" s="3">
        <f t="shared" si="3"/>
        <v>3555</v>
      </c>
    </row>
    <row r="9" spans="1:10" ht="15">
      <c r="A9" s="3" t="s">
        <v>7</v>
      </c>
      <c r="B9" s="3">
        <v>235</v>
      </c>
      <c r="C9" s="3">
        <v>236</v>
      </c>
      <c r="D9" s="3">
        <v>237</v>
      </c>
      <c r="E9" s="3">
        <v>181</v>
      </c>
      <c r="F9" s="3">
        <v>111</v>
      </c>
      <c r="G9" s="31">
        <v>60</v>
      </c>
      <c r="H9" s="3">
        <f t="shared" si="1"/>
        <v>42535</v>
      </c>
      <c r="I9" s="3">
        <f t="shared" si="2"/>
        <v>26196</v>
      </c>
      <c r="J9" s="3">
        <f t="shared" si="3"/>
        <v>14220</v>
      </c>
    </row>
    <row r="10" spans="1:10" ht="15">
      <c r="A10" s="3" t="s">
        <v>8</v>
      </c>
      <c r="B10" s="3">
        <v>235</v>
      </c>
      <c r="C10" s="3">
        <v>236</v>
      </c>
      <c r="D10" s="3">
        <v>237</v>
      </c>
      <c r="E10" s="3">
        <v>2</v>
      </c>
      <c r="F10" s="3">
        <v>1</v>
      </c>
      <c r="G10" s="31">
        <v>1</v>
      </c>
      <c r="H10" s="3">
        <f t="shared" si="1"/>
        <v>470</v>
      </c>
      <c r="I10" s="3">
        <f t="shared" si="2"/>
        <v>236</v>
      </c>
      <c r="J10" s="3">
        <f t="shared" si="3"/>
        <v>237</v>
      </c>
    </row>
    <row r="11" spans="1:13" ht="15">
      <c r="A11" s="3" t="s">
        <v>9</v>
      </c>
      <c r="B11" s="3">
        <v>235</v>
      </c>
      <c r="C11" s="3">
        <v>236</v>
      </c>
      <c r="D11" s="3">
        <v>237</v>
      </c>
      <c r="E11" s="3">
        <v>17</v>
      </c>
      <c r="F11" s="3">
        <v>25</v>
      </c>
      <c r="G11" s="31">
        <v>25</v>
      </c>
      <c r="H11" s="3">
        <f t="shared" si="1"/>
        <v>3995</v>
      </c>
      <c r="I11" s="3">
        <f t="shared" si="2"/>
        <v>5900</v>
      </c>
      <c r="J11" s="3">
        <f t="shared" si="3"/>
        <v>5925</v>
      </c>
      <c r="K11" s="1" t="s">
        <v>262</v>
      </c>
      <c r="L11" s="1" t="s">
        <v>263</v>
      </c>
      <c r="M11" s="1" t="s">
        <v>268</v>
      </c>
    </row>
    <row r="12" spans="1:13" ht="15">
      <c r="A12" s="3"/>
      <c r="B12" s="3"/>
      <c r="C12" s="3"/>
      <c r="D12" s="3"/>
      <c r="E12" s="3"/>
      <c r="F12" s="3"/>
      <c r="G12" s="31"/>
      <c r="H12" s="3">
        <f>SUM(H5:H11)</f>
        <v>73555</v>
      </c>
      <c r="I12" s="3">
        <f>SUM(I5:I11)</f>
        <v>64900</v>
      </c>
      <c r="J12" s="3">
        <f>SUM(J5:J11)</f>
        <v>40527</v>
      </c>
      <c r="K12" s="1">
        <f>SUM(H12:J12)</f>
        <v>178982</v>
      </c>
      <c r="L12" s="1">
        <v>400000</v>
      </c>
      <c r="M12" s="1">
        <f>K12/L12</f>
        <v>0.447455</v>
      </c>
    </row>
    <row r="13" spans="1:10" ht="15">
      <c r="A13" s="3" t="s">
        <v>18</v>
      </c>
      <c r="B13" s="3">
        <v>245</v>
      </c>
      <c r="C13" s="3">
        <v>246</v>
      </c>
      <c r="D13" s="3">
        <v>245</v>
      </c>
      <c r="E13" s="3"/>
      <c r="F13" s="3"/>
      <c r="G13" s="31"/>
      <c r="H13" s="3"/>
      <c r="I13" s="3"/>
      <c r="J13" s="3"/>
    </row>
    <row r="14" spans="1:10" ht="15">
      <c r="A14" s="3" t="s">
        <v>10</v>
      </c>
      <c r="B14" s="3">
        <v>245</v>
      </c>
      <c r="C14" s="3">
        <v>246</v>
      </c>
      <c r="D14" s="3">
        <v>245</v>
      </c>
      <c r="E14" s="3">
        <v>69</v>
      </c>
      <c r="F14" s="3">
        <v>50</v>
      </c>
      <c r="G14" s="31">
        <v>89</v>
      </c>
      <c r="H14" s="3">
        <f aca="true" t="shared" si="4" ref="H14:J18">B14*E14</f>
        <v>16905</v>
      </c>
      <c r="I14" s="3">
        <f t="shared" si="4"/>
        <v>12300</v>
      </c>
      <c r="J14" s="3">
        <f t="shared" si="4"/>
        <v>21805</v>
      </c>
    </row>
    <row r="15" spans="1:10" ht="15">
      <c r="A15" s="3" t="s">
        <v>11</v>
      </c>
      <c r="B15" s="3">
        <v>245</v>
      </c>
      <c r="C15" s="3">
        <v>246</v>
      </c>
      <c r="D15" s="3">
        <v>245</v>
      </c>
      <c r="E15" s="3">
        <v>0</v>
      </c>
      <c r="F15" s="3">
        <v>0</v>
      </c>
      <c r="G15" s="31">
        <v>0</v>
      </c>
      <c r="H15" s="3">
        <f t="shared" si="4"/>
        <v>0</v>
      </c>
      <c r="I15" s="3">
        <f t="shared" si="4"/>
        <v>0</v>
      </c>
      <c r="J15" s="3">
        <f t="shared" si="4"/>
        <v>0</v>
      </c>
    </row>
    <row r="16" spans="1:13" ht="15">
      <c r="A16" s="3" t="s">
        <v>12</v>
      </c>
      <c r="B16" s="3">
        <v>245</v>
      </c>
      <c r="C16" s="3">
        <v>246</v>
      </c>
      <c r="D16" s="3">
        <v>245</v>
      </c>
      <c r="E16" s="3">
        <v>0</v>
      </c>
      <c r="F16" s="3">
        <v>0</v>
      </c>
      <c r="G16" s="31">
        <v>0</v>
      </c>
      <c r="H16" s="3">
        <f t="shared" si="4"/>
        <v>0</v>
      </c>
      <c r="I16" s="3">
        <f t="shared" si="4"/>
        <v>0</v>
      </c>
      <c r="J16" s="3">
        <f t="shared" si="4"/>
        <v>0</v>
      </c>
      <c r="M16" s="9"/>
    </row>
    <row r="17" spans="1:10" ht="15">
      <c r="A17" s="4" t="s">
        <v>13</v>
      </c>
      <c r="B17" s="3">
        <v>245</v>
      </c>
      <c r="C17" s="3">
        <v>246</v>
      </c>
      <c r="D17" s="3">
        <v>245</v>
      </c>
      <c r="E17" s="3">
        <v>33</v>
      </c>
      <c r="F17" s="3">
        <v>51</v>
      </c>
      <c r="G17" s="31">
        <v>60</v>
      </c>
      <c r="H17" s="3">
        <f t="shared" si="4"/>
        <v>8085</v>
      </c>
      <c r="I17" s="3">
        <f t="shared" si="4"/>
        <v>12546</v>
      </c>
      <c r="J17" s="3">
        <f t="shared" si="4"/>
        <v>14700</v>
      </c>
    </row>
    <row r="18" spans="1:10" ht="15">
      <c r="A18" s="4" t="s">
        <v>17</v>
      </c>
      <c r="B18" s="3">
        <v>245</v>
      </c>
      <c r="C18" s="3">
        <v>246</v>
      </c>
      <c r="D18" s="3">
        <v>245</v>
      </c>
      <c r="E18" s="3">
        <v>30</v>
      </c>
      <c r="F18" s="3">
        <v>31</v>
      </c>
      <c r="G18" s="31">
        <v>30</v>
      </c>
      <c r="H18" s="3">
        <f t="shared" si="4"/>
        <v>7350</v>
      </c>
      <c r="I18" s="3">
        <f t="shared" si="4"/>
        <v>7626</v>
      </c>
      <c r="J18" s="3">
        <f t="shared" si="4"/>
        <v>7350</v>
      </c>
    </row>
    <row r="19" spans="5:13" ht="15">
      <c r="E19" s="1">
        <f>SUM(E14:E18)</f>
        <v>132</v>
      </c>
      <c r="F19" s="1">
        <f>SUM(F14:F18)</f>
        <v>132</v>
      </c>
      <c r="G19" s="1">
        <f>SUM(G14:G18)</f>
        <v>179</v>
      </c>
      <c r="H19" s="1">
        <f>SUM(H14:H17)</f>
        <v>24990</v>
      </c>
      <c r="I19" s="1">
        <f>SUM(I14:I17)</f>
        <v>24846</v>
      </c>
      <c r="J19" s="1">
        <f>SUM(J14:J17)</f>
        <v>36505</v>
      </c>
      <c r="K19" s="1">
        <f>SUM(H19:J19)</f>
        <v>86341</v>
      </c>
      <c r="L19" s="1">
        <v>400000</v>
      </c>
      <c r="M19" s="1">
        <f>K19/L19</f>
        <v>0.2158525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141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43157</v>
      </c>
      <c r="N2" s="10"/>
    </row>
    <row r="3" spans="1:10" ht="15">
      <c r="A3" s="3" t="s">
        <v>1</v>
      </c>
      <c r="B3" s="3">
        <v>235</v>
      </c>
      <c r="C3" s="3">
        <v>233</v>
      </c>
      <c r="D3" s="3">
        <v>239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235</v>
      </c>
      <c r="C4" s="68">
        <v>233</v>
      </c>
      <c r="D4" s="68">
        <v>239</v>
      </c>
      <c r="E4" s="3">
        <v>82</v>
      </c>
      <c r="F4" s="3">
        <v>57</v>
      </c>
      <c r="G4" s="31">
        <v>72</v>
      </c>
      <c r="H4" s="3">
        <f aca="true" t="shared" si="0" ref="H4:J10">B4*E4</f>
        <v>19270</v>
      </c>
      <c r="I4" s="3">
        <f t="shared" si="0"/>
        <v>13281</v>
      </c>
      <c r="J4" s="3">
        <f t="shared" si="0"/>
        <v>17208</v>
      </c>
    </row>
    <row r="5" spans="1:10" ht="15">
      <c r="A5" s="3" t="s">
        <v>3</v>
      </c>
      <c r="B5" s="3">
        <v>235</v>
      </c>
      <c r="C5" s="68">
        <v>233</v>
      </c>
      <c r="D5" s="68">
        <v>239</v>
      </c>
      <c r="E5" s="3">
        <v>3</v>
      </c>
      <c r="F5" s="3">
        <v>0</v>
      </c>
      <c r="G5" s="31">
        <v>0</v>
      </c>
      <c r="H5" s="3">
        <f t="shared" si="0"/>
        <v>705</v>
      </c>
      <c r="I5" s="3">
        <f t="shared" si="0"/>
        <v>0</v>
      </c>
      <c r="J5" s="3">
        <f t="shared" si="0"/>
        <v>0</v>
      </c>
    </row>
    <row r="6" spans="1:10" ht="15">
      <c r="A6" s="3" t="s">
        <v>4</v>
      </c>
      <c r="B6" s="3">
        <v>235</v>
      </c>
      <c r="C6" s="68">
        <v>233</v>
      </c>
      <c r="D6" s="68">
        <v>239</v>
      </c>
      <c r="E6" s="3">
        <v>6</v>
      </c>
      <c r="F6" s="3">
        <v>60</v>
      </c>
      <c r="G6" s="31">
        <v>43</v>
      </c>
      <c r="H6" s="3">
        <f t="shared" si="0"/>
        <v>1410</v>
      </c>
      <c r="I6" s="3">
        <f t="shared" si="0"/>
        <v>13980</v>
      </c>
      <c r="J6" s="3">
        <f t="shared" si="0"/>
        <v>10277</v>
      </c>
    </row>
    <row r="7" spans="1:10" ht="15">
      <c r="A7" s="3" t="s">
        <v>5</v>
      </c>
      <c r="B7" s="3">
        <v>235</v>
      </c>
      <c r="C7" s="68">
        <v>233</v>
      </c>
      <c r="D7" s="68">
        <v>239</v>
      </c>
      <c r="E7" s="3">
        <v>66</v>
      </c>
      <c r="F7" s="3">
        <v>50</v>
      </c>
      <c r="G7" s="31">
        <v>85</v>
      </c>
      <c r="H7" s="3">
        <f t="shared" si="0"/>
        <v>15510</v>
      </c>
      <c r="I7" s="3">
        <f t="shared" si="0"/>
        <v>11650</v>
      </c>
      <c r="J7" s="3">
        <f t="shared" si="0"/>
        <v>20315</v>
      </c>
    </row>
    <row r="8" spans="1:10" ht="15">
      <c r="A8" s="3" t="s">
        <v>6</v>
      </c>
      <c r="B8" s="3">
        <v>235</v>
      </c>
      <c r="C8" s="68">
        <v>233</v>
      </c>
      <c r="D8" s="68">
        <v>239</v>
      </c>
      <c r="E8" s="3">
        <v>39</v>
      </c>
      <c r="F8" s="3">
        <v>55</v>
      </c>
      <c r="G8" s="31">
        <v>31</v>
      </c>
      <c r="H8" s="3">
        <f t="shared" si="0"/>
        <v>9165</v>
      </c>
      <c r="I8" s="3">
        <f t="shared" si="0"/>
        <v>12815</v>
      </c>
      <c r="J8" s="3">
        <f t="shared" si="0"/>
        <v>7409</v>
      </c>
    </row>
    <row r="9" spans="1:13" s="66" customFormat="1" ht="15">
      <c r="A9" s="68" t="s">
        <v>7</v>
      </c>
      <c r="B9" s="68">
        <v>235</v>
      </c>
      <c r="C9" s="68">
        <v>233</v>
      </c>
      <c r="D9" s="68">
        <v>239</v>
      </c>
      <c r="E9" s="68">
        <v>25</v>
      </c>
      <c r="F9" s="68">
        <v>31</v>
      </c>
      <c r="G9" s="74">
        <v>27</v>
      </c>
      <c r="H9" s="68">
        <f>B9*E9</f>
        <v>5875</v>
      </c>
      <c r="I9" s="68">
        <f>C9*F9</f>
        <v>7223</v>
      </c>
      <c r="J9" s="68">
        <f>D9*G9</f>
        <v>6453</v>
      </c>
      <c r="K9" s="67" t="s">
        <v>262</v>
      </c>
      <c r="L9" s="67" t="s">
        <v>263</v>
      </c>
      <c r="M9" s="67" t="s">
        <v>268</v>
      </c>
    </row>
    <row r="10" spans="1:13" ht="15">
      <c r="A10" s="3" t="s">
        <v>8</v>
      </c>
      <c r="B10" s="3">
        <v>235</v>
      </c>
      <c r="C10" s="68">
        <v>233</v>
      </c>
      <c r="D10" s="68">
        <v>239</v>
      </c>
      <c r="E10" s="3">
        <v>59</v>
      </c>
      <c r="F10" s="3">
        <v>57</v>
      </c>
      <c r="G10" s="31">
        <v>55</v>
      </c>
      <c r="H10" s="3">
        <f t="shared" si="0"/>
        <v>13865</v>
      </c>
      <c r="I10" s="3">
        <f t="shared" si="0"/>
        <v>13281</v>
      </c>
      <c r="J10" s="3">
        <f t="shared" si="0"/>
        <v>13145</v>
      </c>
      <c r="K10" s="1" t="s">
        <v>262</v>
      </c>
      <c r="L10" s="1" t="s">
        <v>263</v>
      </c>
      <c r="M10" s="1" t="s">
        <v>268</v>
      </c>
    </row>
    <row r="11" spans="5:13" ht="15">
      <c r="E11" s="1">
        <f aca="true" t="shared" si="1" ref="E11:J11">SUM(E4:E10)</f>
        <v>280</v>
      </c>
      <c r="F11" s="1">
        <f t="shared" si="1"/>
        <v>310</v>
      </c>
      <c r="G11" s="1">
        <f t="shared" si="1"/>
        <v>313</v>
      </c>
      <c r="H11" s="1">
        <f t="shared" si="1"/>
        <v>65800</v>
      </c>
      <c r="I11" s="1">
        <f t="shared" si="1"/>
        <v>72230</v>
      </c>
      <c r="J11" s="1">
        <f t="shared" si="1"/>
        <v>74807</v>
      </c>
      <c r="K11" s="1">
        <f>SUM(H11:J11)</f>
        <v>212837</v>
      </c>
      <c r="L11" s="1">
        <v>630000</v>
      </c>
      <c r="M11" s="1">
        <f>K11/L11</f>
        <v>0.33783650793650793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140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43157</v>
      </c>
      <c r="N2" s="10"/>
    </row>
    <row r="3" spans="1:10" ht="15">
      <c r="A3" s="3" t="s">
        <v>1</v>
      </c>
      <c r="B3" s="3">
        <v>236</v>
      </c>
      <c r="C3" s="3">
        <v>237</v>
      </c>
      <c r="D3" s="3">
        <v>240</v>
      </c>
      <c r="E3" s="3"/>
      <c r="F3" s="3"/>
      <c r="G3" s="31"/>
      <c r="H3" s="3"/>
      <c r="I3" s="3"/>
      <c r="J3" s="3"/>
    </row>
    <row r="4" spans="1:10" ht="15">
      <c r="A4" s="3" t="s">
        <v>6</v>
      </c>
      <c r="B4" s="68">
        <v>236</v>
      </c>
      <c r="C4" s="68">
        <v>237</v>
      </c>
      <c r="D4" s="68">
        <v>240</v>
      </c>
      <c r="E4" s="3">
        <v>20</v>
      </c>
      <c r="F4" s="3">
        <v>6</v>
      </c>
      <c r="G4" s="31">
        <v>3</v>
      </c>
      <c r="H4" s="3">
        <f aca="true" t="shared" si="0" ref="H4:I8">B4*E4</f>
        <v>4720</v>
      </c>
      <c r="I4" s="3">
        <f t="shared" si="0"/>
        <v>1422</v>
      </c>
      <c r="J4" s="3">
        <f>G4</f>
        <v>3</v>
      </c>
    </row>
    <row r="5" spans="1:10" ht="15">
      <c r="A5" s="3" t="s">
        <v>8</v>
      </c>
      <c r="B5" s="68">
        <v>236</v>
      </c>
      <c r="C5" s="68">
        <v>237</v>
      </c>
      <c r="D5" s="68">
        <v>240</v>
      </c>
      <c r="E5" s="3">
        <v>0</v>
      </c>
      <c r="F5" s="3">
        <v>0</v>
      </c>
      <c r="G5" s="31">
        <v>0</v>
      </c>
      <c r="H5" s="3">
        <f t="shared" si="0"/>
        <v>0</v>
      </c>
      <c r="I5" s="3">
        <f t="shared" si="0"/>
        <v>0</v>
      </c>
      <c r="J5" s="3">
        <f>D5*G5</f>
        <v>0</v>
      </c>
    </row>
    <row r="6" spans="1:10" ht="15">
      <c r="A6" s="3" t="s">
        <v>12</v>
      </c>
      <c r="B6" s="68">
        <v>236</v>
      </c>
      <c r="C6" s="68">
        <v>237</v>
      </c>
      <c r="D6" s="68">
        <v>240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0"/>
        <v>0</v>
      </c>
      <c r="J6" s="3">
        <f>G6</f>
        <v>0</v>
      </c>
    </row>
    <row r="7" spans="1:10" ht="15">
      <c r="A7" s="3" t="s">
        <v>14</v>
      </c>
      <c r="B7" s="68">
        <v>236</v>
      </c>
      <c r="C7" s="68">
        <v>237</v>
      </c>
      <c r="D7" s="68">
        <v>240</v>
      </c>
      <c r="E7" s="3">
        <v>0</v>
      </c>
      <c r="F7" s="3">
        <v>0</v>
      </c>
      <c r="G7" s="31">
        <v>0</v>
      </c>
      <c r="H7" s="3">
        <f t="shared" si="0"/>
        <v>0</v>
      </c>
      <c r="I7" s="3">
        <f t="shared" si="0"/>
        <v>0</v>
      </c>
      <c r="J7" s="3">
        <f>G7</f>
        <v>0</v>
      </c>
    </row>
    <row r="8" spans="1:13" ht="15">
      <c r="A8" s="3" t="s">
        <v>16</v>
      </c>
      <c r="B8" s="68">
        <v>236</v>
      </c>
      <c r="C8" s="68">
        <v>237</v>
      </c>
      <c r="D8" s="68">
        <v>240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 t="shared" si="0"/>
        <v>0</v>
      </c>
      <c r="J8" s="3">
        <f>G8</f>
        <v>0</v>
      </c>
      <c r="K8" s="1" t="s">
        <v>262</v>
      </c>
      <c r="L8" s="1" t="s">
        <v>263</v>
      </c>
      <c r="M8" s="1" t="s">
        <v>268</v>
      </c>
    </row>
    <row r="9" spans="1:13" ht="15">
      <c r="A9" s="3"/>
      <c r="B9" s="3"/>
      <c r="C9" s="3"/>
      <c r="D9" s="3"/>
      <c r="E9" s="3"/>
      <c r="F9" s="3"/>
      <c r="G9" s="31"/>
      <c r="H9" s="3">
        <f>SUM(H4:H8)</f>
        <v>4720</v>
      </c>
      <c r="I9" s="3">
        <f>SUM(I4:I8)</f>
        <v>1422</v>
      </c>
      <c r="J9" s="3">
        <f>SUM(J4:J8)</f>
        <v>3</v>
      </c>
      <c r="K9" s="1">
        <f>SUM(H9:J9)</f>
        <v>6145</v>
      </c>
      <c r="L9" s="1">
        <v>400000</v>
      </c>
      <c r="M9" s="1">
        <f>K9/L9</f>
        <v>0.0153625</v>
      </c>
    </row>
    <row r="10" spans="1:10" ht="15">
      <c r="A10" s="3" t="s">
        <v>18</v>
      </c>
      <c r="B10" s="3">
        <v>238</v>
      </c>
      <c r="C10" s="3">
        <v>239</v>
      </c>
      <c r="D10" s="3">
        <v>239</v>
      </c>
      <c r="E10" s="3"/>
      <c r="F10" s="3"/>
      <c r="G10" s="31"/>
      <c r="H10" s="3"/>
      <c r="I10" s="3"/>
      <c r="J10" s="3"/>
    </row>
    <row r="11" spans="1:10" ht="15">
      <c r="A11" s="3" t="s">
        <v>3</v>
      </c>
      <c r="B11" s="3">
        <v>234</v>
      </c>
      <c r="C11" s="3">
        <v>232</v>
      </c>
      <c r="D11" s="3">
        <v>236</v>
      </c>
      <c r="E11" s="3">
        <v>0</v>
      </c>
      <c r="F11" s="3">
        <v>0</v>
      </c>
      <c r="G11" s="31">
        <v>0</v>
      </c>
      <c r="H11" s="3">
        <f aca="true" t="shared" si="1" ref="H11:J14">B11*E11</f>
        <v>0</v>
      </c>
      <c r="I11" s="3">
        <f t="shared" si="1"/>
        <v>0</v>
      </c>
      <c r="J11" s="3">
        <f t="shared" si="1"/>
        <v>0</v>
      </c>
    </row>
    <row r="12" spans="1:10" ht="15">
      <c r="A12" s="3" t="s">
        <v>9</v>
      </c>
      <c r="B12" s="3">
        <v>234</v>
      </c>
      <c r="C12" s="3">
        <v>232</v>
      </c>
      <c r="D12" s="3">
        <v>236</v>
      </c>
      <c r="E12" s="3">
        <v>0</v>
      </c>
      <c r="F12" s="3">
        <v>0</v>
      </c>
      <c r="G12" s="31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3" t="s">
        <v>11</v>
      </c>
      <c r="B13" s="3">
        <v>234</v>
      </c>
      <c r="C13" s="3">
        <v>232</v>
      </c>
      <c r="D13" s="3">
        <v>236</v>
      </c>
      <c r="E13" s="3">
        <v>0</v>
      </c>
      <c r="F13" s="3">
        <v>0</v>
      </c>
      <c r="G13" s="31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1:13" ht="15">
      <c r="A14" s="4" t="s">
        <v>17</v>
      </c>
      <c r="B14" s="3">
        <v>234</v>
      </c>
      <c r="C14" s="3">
        <v>232</v>
      </c>
      <c r="D14" s="3">
        <v>236</v>
      </c>
      <c r="E14" s="3">
        <v>44</v>
      </c>
      <c r="F14" s="3">
        <v>440</v>
      </c>
      <c r="G14" s="31">
        <v>38</v>
      </c>
      <c r="H14" s="3">
        <f t="shared" si="1"/>
        <v>10296</v>
      </c>
      <c r="I14" s="3">
        <f t="shared" si="1"/>
        <v>102080</v>
      </c>
      <c r="J14" s="3">
        <f t="shared" si="1"/>
        <v>8968</v>
      </c>
      <c r="K14" s="67" t="s">
        <v>262</v>
      </c>
      <c r="L14" s="67" t="s">
        <v>263</v>
      </c>
      <c r="M14" s="67" t="s">
        <v>268</v>
      </c>
    </row>
    <row r="15" spans="5:13" ht="15">
      <c r="E15" s="1">
        <f aca="true" t="shared" si="2" ref="E15:J15">SUM(E11:E14)</f>
        <v>44</v>
      </c>
      <c r="F15" s="1">
        <f t="shared" si="2"/>
        <v>440</v>
      </c>
      <c r="G15" s="1">
        <f t="shared" si="2"/>
        <v>38</v>
      </c>
      <c r="H15" s="1">
        <f t="shared" si="2"/>
        <v>10296</v>
      </c>
      <c r="I15" s="1">
        <f t="shared" si="2"/>
        <v>102080</v>
      </c>
      <c r="J15" s="1">
        <f t="shared" si="2"/>
        <v>8968</v>
      </c>
      <c r="K15" s="1">
        <f>SUM(H15:J15)</f>
        <v>121344</v>
      </c>
      <c r="L15" s="1">
        <v>400000</v>
      </c>
      <c r="M15" s="1">
        <f>K15/L15</f>
        <v>0.30336</v>
      </c>
    </row>
  </sheetData>
  <sheetProtection/>
  <printOptions/>
  <pageMargins left="0.7" right="0.7" top="0.75" bottom="0.75" header="0.3" footer="0.3"/>
  <pageSetup orientation="portrait" paperSize="9"/>
  <ignoredErrors>
    <ignoredError sqref="J5" formula="1"/>
  </ignoredErrors>
</worksheet>
</file>

<file path=xl/worksheets/sheet128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121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47"/>
      <c r="M2" s="47" t="s">
        <v>380</v>
      </c>
      <c r="N2" s="47"/>
    </row>
    <row r="3" spans="1:10" ht="15">
      <c r="A3" s="3" t="s">
        <v>1</v>
      </c>
      <c r="B3" s="3">
        <v>244</v>
      </c>
      <c r="C3" s="3">
        <v>242</v>
      </c>
      <c r="D3" s="3">
        <v>236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244</v>
      </c>
      <c r="C4" s="3">
        <v>242</v>
      </c>
      <c r="D4" s="3">
        <v>236</v>
      </c>
      <c r="E4" s="3">
        <v>132</v>
      </c>
      <c r="F4" s="3">
        <v>120</v>
      </c>
      <c r="G4" s="31">
        <v>140</v>
      </c>
      <c r="H4" s="3">
        <f aca="true" t="shared" si="0" ref="H4:J7">B4*E4</f>
        <v>32208</v>
      </c>
      <c r="I4" s="3">
        <f t="shared" si="0"/>
        <v>29040</v>
      </c>
      <c r="J4" s="3">
        <f t="shared" si="0"/>
        <v>33040</v>
      </c>
    </row>
    <row r="5" spans="1:10" ht="15">
      <c r="A5" s="3" t="s">
        <v>3</v>
      </c>
      <c r="B5" s="3">
        <v>244</v>
      </c>
      <c r="C5" s="3">
        <v>242</v>
      </c>
      <c r="D5" s="3">
        <v>236</v>
      </c>
      <c r="E5" s="3">
        <v>13</v>
      </c>
      <c r="F5" s="3">
        <v>12</v>
      </c>
      <c r="G5" s="31">
        <v>7</v>
      </c>
      <c r="H5" s="3">
        <f t="shared" si="0"/>
        <v>3172</v>
      </c>
      <c r="I5" s="3">
        <f t="shared" si="0"/>
        <v>2904</v>
      </c>
      <c r="J5" s="3">
        <f t="shared" si="0"/>
        <v>1652</v>
      </c>
    </row>
    <row r="6" spans="1:10" ht="15">
      <c r="A6" s="3" t="s">
        <v>4</v>
      </c>
      <c r="B6" s="3">
        <v>244</v>
      </c>
      <c r="C6" s="3">
        <v>242</v>
      </c>
      <c r="D6" s="3">
        <v>236</v>
      </c>
      <c r="E6" s="3">
        <v>87</v>
      </c>
      <c r="F6" s="3">
        <v>49</v>
      </c>
      <c r="G6" s="31">
        <v>75</v>
      </c>
      <c r="H6" s="3">
        <f t="shared" si="0"/>
        <v>21228</v>
      </c>
      <c r="I6" s="3">
        <f t="shared" si="0"/>
        <v>11858</v>
      </c>
      <c r="J6" s="3">
        <f t="shared" si="0"/>
        <v>17700</v>
      </c>
    </row>
    <row r="7" spans="1:13" ht="15">
      <c r="A7" s="3" t="s">
        <v>5</v>
      </c>
      <c r="B7" s="3">
        <v>244</v>
      </c>
      <c r="C7" s="3">
        <v>242</v>
      </c>
      <c r="D7" s="3">
        <v>236</v>
      </c>
      <c r="E7" s="3">
        <v>0</v>
      </c>
      <c r="F7" s="3">
        <v>0</v>
      </c>
      <c r="G7" s="31">
        <v>1</v>
      </c>
      <c r="H7" s="3">
        <f t="shared" si="0"/>
        <v>0</v>
      </c>
      <c r="I7" s="3">
        <f t="shared" si="0"/>
        <v>0</v>
      </c>
      <c r="J7" s="3">
        <f t="shared" si="0"/>
        <v>236</v>
      </c>
      <c r="K7" s="1" t="s">
        <v>262</v>
      </c>
      <c r="L7" s="1" t="s">
        <v>263</v>
      </c>
      <c r="M7" s="1" t="s">
        <v>268</v>
      </c>
    </row>
    <row r="8" spans="1:13" ht="15">
      <c r="A8" s="3"/>
      <c r="B8" s="3"/>
      <c r="C8" s="3"/>
      <c r="D8" s="3"/>
      <c r="E8" s="3"/>
      <c r="F8" s="3"/>
      <c r="G8" s="31"/>
      <c r="H8" s="3">
        <f>SUM(H4:H7)</f>
        <v>56608</v>
      </c>
      <c r="I8" s="3">
        <f>SUM(I4:I7)</f>
        <v>43802</v>
      </c>
      <c r="J8" s="3">
        <f>SUM(J4:J7)</f>
        <v>52628</v>
      </c>
      <c r="K8" s="1">
        <f>SUM(H8:J8)</f>
        <v>153038</v>
      </c>
      <c r="L8" s="1">
        <v>250000</v>
      </c>
      <c r="M8" s="1">
        <f>K8/L8</f>
        <v>0.612152</v>
      </c>
    </row>
    <row r="9" spans="1:10" ht="15">
      <c r="A9" s="3" t="s">
        <v>18</v>
      </c>
      <c r="B9" s="3">
        <v>240</v>
      </c>
      <c r="C9" s="3">
        <v>231</v>
      </c>
      <c r="D9" s="3">
        <v>238</v>
      </c>
      <c r="E9" s="3"/>
      <c r="F9" s="3"/>
      <c r="G9" s="31"/>
      <c r="H9" s="3"/>
      <c r="I9" s="3"/>
      <c r="J9" s="3"/>
    </row>
    <row r="10" spans="1:10" ht="15">
      <c r="A10" s="3" t="s">
        <v>6</v>
      </c>
      <c r="B10" s="3">
        <v>240</v>
      </c>
      <c r="C10" s="3">
        <v>231</v>
      </c>
      <c r="D10" s="3">
        <v>238</v>
      </c>
      <c r="E10" s="3">
        <v>0</v>
      </c>
      <c r="F10" s="3">
        <v>3</v>
      </c>
      <c r="G10" s="31">
        <v>2</v>
      </c>
      <c r="H10" s="3">
        <f aca="true" t="shared" si="1" ref="H10:J13">B10*E10</f>
        <v>0</v>
      </c>
      <c r="I10" s="3">
        <f t="shared" si="1"/>
        <v>693</v>
      </c>
      <c r="J10" s="3">
        <f t="shared" si="1"/>
        <v>476</v>
      </c>
    </row>
    <row r="11" spans="1:10" ht="15">
      <c r="A11" s="3" t="s">
        <v>7</v>
      </c>
      <c r="B11" s="3">
        <v>240</v>
      </c>
      <c r="C11" s="3">
        <v>231</v>
      </c>
      <c r="D11" s="3">
        <v>238</v>
      </c>
      <c r="E11" s="3">
        <v>0</v>
      </c>
      <c r="F11" s="3">
        <v>0</v>
      </c>
      <c r="G11" s="31"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</row>
    <row r="12" spans="1:10" ht="15">
      <c r="A12" s="4" t="s">
        <v>8</v>
      </c>
      <c r="B12" s="3">
        <v>240</v>
      </c>
      <c r="C12" s="3">
        <v>231</v>
      </c>
      <c r="D12" s="3">
        <v>238</v>
      </c>
      <c r="E12" s="3">
        <v>13</v>
      </c>
      <c r="F12" s="3">
        <v>11</v>
      </c>
      <c r="G12" s="31">
        <v>8</v>
      </c>
      <c r="H12" s="3">
        <f t="shared" si="1"/>
        <v>3120</v>
      </c>
      <c r="I12" s="3">
        <f t="shared" si="1"/>
        <v>2541</v>
      </c>
      <c r="J12" s="3">
        <f t="shared" si="1"/>
        <v>1904</v>
      </c>
    </row>
    <row r="13" spans="1:10" ht="15">
      <c r="A13" s="4" t="s">
        <v>9</v>
      </c>
      <c r="B13" s="3">
        <v>240</v>
      </c>
      <c r="C13" s="3">
        <v>231</v>
      </c>
      <c r="D13" s="3">
        <v>238</v>
      </c>
      <c r="E13" s="3">
        <v>59</v>
      </c>
      <c r="F13" s="3">
        <v>51</v>
      </c>
      <c r="G13" s="31">
        <v>60</v>
      </c>
      <c r="H13" s="3">
        <f t="shared" si="1"/>
        <v>14160</v>
      </c>
      <c r="I13" s="3">
        <f t="shared" si="1"/>
        <v>11781</v>
      </c>
      <c r="J13" s="3">
        <f t="shared" si="1"/>
        <v>14280</v>
      </c>
    </row>
    <row r="14" spans="1:13" ht="15">
      <c r="A14" s="15"/>
      <c r="B14" s="6"/>
      <c r="C14" s="6"/>
      <c r="D14" s="6"/>
      <c r="E14" s="3">
        <f aca="true" t="shared" si="2" ref="E14:J14">SUM(E10:E13)</f>
        <v>72</v>
      </c>
      <c r="F14" s="3">
        <f t="shared" si="2"/>
        <v>65</v>
      </c>
      <c r="G14" s="3">
        <f t="shared" si="2"/>
        <v>70</v>
      </c>
      <c r="H14" s="3">
        <f t="shared" si="2"/>
        <v>17280</v>
      </c>
      <c r="I14" s="3">
        <f t="shared" si="2"/>
        <v>15015</v>
      </c>
      <c r="J14" s="3">
        <f t="shared" si="2"/>
        <v>16660</v>
      </c>
      <c r="K14" s="1">
        <f>SUM(H14:J14)</f>
        <v>48955</v>
      </c>
      <c r="L14" s="1">
        <v>250000</v>
      </c>
      <c r="M14" s="1">
        <f>K14/L14</f>
        <v>0.19582</v>
      </c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25.28125" style="0" customWidth="1"/>
    <col min="13" max="13" width="10.140625" style="0" bestFit="1" customWidth="1"/>
  </cols>
  <sheetData>
    <row r="1" spans="1:4" ht="15">
      <c r="A1" s="1" t="s">
        <v>144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43129</v>
      </c>
      <c r="N2" s="32"/>
    </row>
    <row r="3" spans="1:10" ht="15">
      <c r="A3" s="3" t="s">
        <v>224</v>
      </c>
      <c r="B3" s="3">
        <v>242</v>
      </c>
      <c r="C3" s="3">
        <v>241</v>
      </c>
      <c r="D3" s="3">
        <v>241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242</v>
      </c>
      <c r="C4" s="3">
        <v>241</v>
      </c>
      <c r="D4" s="3">
        <v>241</v>
      </c>
      <c r="E4" s="3">
        <v>38</v>
      </c>
      <c r="F4" s="3">
        <v>34</v>
      </c>
      <c r="G4" s="31">
        <v>26</v>
      </c>
      <c r="H4" s="3">
        <f aca="true" t="shared" si="0" ref="H4:J9">B4*E4</f>
        <v>9196</v>
      </c>
      <c r="I4" s="3">
        <f t="shared" si="0"/>
        <v>8194</v>
      </c>
      <c r="J4" s="3">
        <f t="shared" si="0"/>
        <v>6266</v>
      </c>
    </row>
    <row r="5" spans="1:10" ht="15">
      <c r="A5" s="3" t="s">
        <v>4</v>
      </c>
      <c r="B5" s="3">
        <v>242</v>
      </c>
      <c r="C5" s="3">
        <v>241</v>
      </c>
      <c r="D5" s="3">
        <v>241</v>
      </c>
      <c r="E5" s="3">
        <v>0</v>
      </c>
      <c r="F5" s="3">
        <v>0</v>
      </c>
      <c r="G5" s="31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3" t="s">
        <v>5</v>
      </c>
      <c r="B6" s="3">
        <v>242</v>
      </c>
      <c r="C6" s="3">
        <v>241</v>
      </c>
      <c r="D6" s="3">
        <v>241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6</v>
      </c>
      <c r="B7" s="3">
        <v>242</v>
      </c>
      <c r="C7" s="3">
        <v>241</v>
      </c>
      <c r="D7" s="3">
        <v>241</v>
      </c>
      <c r="E7" s="3">
        <v>0</v>
      </c>
      <c r="F7" s="3">
        <v>0</v>
      </c>
      <c r="G7" s="31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</row>
    <row r="8" spans="1:10" ht="15">
      <c r="A8" s="3" t="s">
        <v>8</v>
      </c>
      <c r="B8" s="3">
        <v>242</v>
      </c>
      <c r="C8" s="3">
        <v>241</v>
      </c>
      <c r="D8" s="3">
        <v>241</v>
      </c>
      <c r="E8" s="3">
        <v>0</v>
      </c>
      <c r="F8" s="3">
        <v>0</v>
      </c>
      <c r="G8" s="31">
        <v>5</v>
      </c>
      <c r="H8" s="3">
        <f t="shared" si="0"/>
        <v>0</v>
      </c>
      <c r="I8" s="3">
        <f t="shared" si="0"/>
        <v>0</v>
      </c>
      <c r="J8" s="3">
        <f t="shared" si="0"/>
        <v>1205</v>
      </c>
    </row>
    <row r="9" spans="1:13" ht="15">
      <c r="A9" s="3" t="s">
        <v>9</v>
      </c>
      <c r="B9" s="3">
        <v>242</v>
      </c>
      <c r="C9" s="3">
        <v>241</v>
      </c>
      <c r="D9" s="3">
        <v>241</v>
      </c>
      <c r="E9" s="3">
        <v>0</v>
      </c>
      <c r="F9" s="3">
        <v>0</v>
      </c>
      <c r="G9" s="31"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1" t="s">
        <v>262</v>
      </c>
      <c r="L9" s="1" t="s">
        <v>263</v>
      </c>
      <c r="M9" s="1" t="s">
        <v>268</v>
      </c>
    </row>
    <row r="10" spans="1:13" ht="15">
      <c r="A10" s="3"/>
      <c r="B10" s="3"/>
      <c r="C10" s="3"/>
      <c r="D10" s="3"/>
      <c r="E10" s="3"/>
      <c r="F10" s="3"/>
      <c r="G10" s="31"/>
      <c r="H10" s="3">
        <f>SUM(H4:H9)</f>
        <v>9196</v>
      </c>
      <c r="I10" s="3">
        <f>SUM(I4:I9)</f>
        <v>8194</v>
      </c>
      <c r="J10" s="3">
        <f>SUM(J4:J9)</f>
        <v>7471</v>
      </c>
      <c r="K10" s="1">
        <f>SUM(H10:J10)</f>
        <v>24861</v>
      </c>
      <c r="L10" s="1">
        <v>250000</v>
      </c>
      <c r="M10" s="1">
        <f>K10/L10</f>
        <v>0.099444</v>
      </c>
    </row>
    <row r="11" spans="1:10" ht="15">
      <c r="A11" s="3" t="s">
        <v>18</v>
      </c>
      <c r="B11" s="3">
        <v>247</v>
      </c>
      <c r="C11" s="3">
        <v>249</v>
      </c>
      <c r="D11" s="3">
        <v>249</v>
      </c>
      <c r="E11" s="3"/>
      <c r="F11" s="3"/>
      <c r="G11" s="31"/>
      <c r="H11" s="3"/>
      <c r="I11" s="3"/>
      <c r="J11" s="3"/>
    </row>
    <row r="12" spans="1:10" ht="15">
      <c r="A12" s="3" t="s">
        <v>5</v>
      </c>
      <c r="B12" s="3">
        <v>247</v>
      </c>
      <c r="C12" s="3">
        <v>249</v>
      </c>
      <c r="D12" s="3">
        <v>249</v>
      </c>
      <c r="E12" s="3">
        <v>60</v>
      </c>
      <c r="F12" s="3">
        <v>55</v>
      </c>
      <c r="G12" s="31">
        <v>41</v>
      </c>
      <c r="H12" s="3">
        <f>B12*E12</f>
        <v>14820</v>
      </c>
      <c r="I12" s="3">
        <f>C12*F12</f>
        <v>13695</v>
      </c>
      <c r="J12" s="3">
        <f>D12*G12</f>
        <v>10209</v>
      </c>
    </row>
    <row r="13" spans="5:13" ht="15">
      <c r="E13" s="1">
        <f aca="true" t="shared" si="1" ref="E13:J13">SUM(E12)</f>
        <v>60</v>
      </c>
      <c r="F13" s="1">
        <f t="shared" si="1"/>
        <v>55</v>
      </c>
      <c r="G13" s="1">
        <f t="shared" si="1"/>
        <v>41</v>
      </c>
      <c r="H13" s="3">
        <f t="shared" si="1"/>
        <v>14820</v>
      </c>
      <c r="I13" s="1">
        <f t="shared" si="1"/>
        <v>13695</v>
      </c>
      <c r="J13" s="1">
        <f t="shared" si="1"/>
        <v>10209</v>
      </c>
      <c r="K13" s="1">
        <f>SUM(H13:J13)</f>
        <v>38724</v>
      </c>
      <c r="L13" s="1">
        <v>320000</v>
      </c>
      <c r="M13" s="1">
        <f>K13/L13</f>
        <v>0.1210125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9.57421875" style="0" customWidth="1"/>
  </cols>
  <sheetData>
    <row r="1" spans="1:10" ht="15">
      <c r="A1" s="1" t="s">
        <v>35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333</v>
      </c>
      <c r="N2" s="47"/>
    </row>
    <row r="3" spans="1:10" ht="15">
      <c r="A3" s="3" t="s">
        <v>1</v>
      </c>
      <c r="B3" s="3">
        <v>242</v>
      </c>
      <c r="C3" s="3">
        <v>238</v>
      </c>
      <c r="D3" s="3">
        <v>232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242</v>
      </c>
      <c r="C4" s="3">
        <v>238</v>
      </c>
      <c r="D4" s="3">
        <v>232</v>
      </c>
      <c r="E4" s="3">
        <v>65</v>
      </c>
      <c r="F4" s="3">
        <v>71</v>
      </c>
      <c r="G4" s="31">
        <v>64</v>
      </c>
      <c r="H4" s="3">
        <f>B4*E4</f>
        <v>15730</v>
      </c>
      <c r="I4" s="3">
        <f>C4*F4</f>
        <v>16898</v>
      </c>
      <c r="J4" s="3">
        <f>D4*G4</f>
        <v>14848</v>
      </c>
    </row>
    <row r="5" spans="1:10" ht="15">
      <c r="A5" s="3" t="s">
        <v>3</v>
      </c>
      <c r="B5" s="3">
        <v>242</v>
      </c>
      <c r="C5" s="3">
        <v>238</v>
      </c>
      <c r="D5" s="3">
        <v>232</v>
      </c>
      <c r="E5" s="3">
        <v>0</v>
      </c>
      <c r="F5" s="3">
        <v>0</v>
      </c>
      <c r="G5" s="31">
        <v>0</v>
      </c>
      <c r="H5" s="3">
        <f aca="true" t="shared" si="0" ref="H5:H11">B5*E5</f>
        <v>0</v>
      </c>
      <c r="I5" s="3">
        <f aca="true" t="shared" si="1" ref="I5:I11">C5*F5</f>
        <v>0</v>
      </c>
      <c r="J5" s="3">
        <f aca="true" t="shared" si="2" ref="J5:J11">D5*G5</f>
        <v>0</v>
      </c>
    </row>
    <row r="6" spans="1:10" ht="15">
      <c r="A6" s="3" t="s">
        <v>4</v>
      </c>
      <c r="B6" s="3">
        <v>242</v>
      </c>
      <c r="C6" s="3">
        <v>238</v>
      </c>
      <c r="D6" s="3">
        <v>232</v>
      </c>
      <c r="E6" s="3">
        <v>0</v>
      </c>
      <c r="F6" s="3">
        <v>1</v>
      </c>
      <c r="G6" s="31">
        <v>86</v>
      </c>
      <c r="H6" s="3">
        <f t="shared" si="0"/>
        <v>0</v>
      </c>
      <c r="I6" s="3">
        <f t="shared" si="1"/>
        <v>238</v>
      </c>
      <c r="J6" s="3">
        <f t="shared" si="2"/>
        <v>19952</v>
      </c>
    </row>
    <row r="7" spans="1:10" ht="15">
      <c r="A7" s="3" t="s">
        <v>5</v>
      </c>
      <c r="B7" s="3">
        <v>242</v>
      </c>
      <c r="C7" s="3">
        <v>238</v>
      </c>
      <c r="D7" s="3">
        <v>232</v>
      </c>
      <c r="E7" s="3">
        <v>71</v>
      </c>
      <c r="F7" s="3">
        <v>64</v>
      </c>
      <c r="G7" s="31">
        <v>41</v>
      </c>
      <c r="H7" s="3">
        <f t="shared" si="0"/>
        <v>17182</v>
      </c>
      <c r="I7" s="3">
        <f t="shared" si="1"/>
        <v>15232</v>
      </c>
      <c r="J7" s="3">
        <f t="shared" si="2"/>
        <v>9512</v>
      </c>
    </row>
    <row r="8" spans="1:10" ht="15">
      <c r="A8" s="3" t="s">
        <v>6</v>
      </c>
      <c r="B8" s="3">
        <v>242</v>
      </c>
      <c r="C8" s="3">
        <v>238</v>
      </c>
      <c r="D8" s="3">
        <v>232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0" ht="15">
      <c r="A9" s="3" t="s">
        <v>7</v>
      </c>
      <c r="B9" s="3">
        <v>242</v>
      </c>
      <c r="C9" s="3">
        <v>238</v>
      </c>
      <c r="D9" s="3">
        <v>232</v>
      </c>
      <c r="E9" s="3">
        <v>13</v>
      </c>
      <c r="F9" s="3">
        <v>33</v>
      </c>
      <c r="G9" s="31">
        <v>21</v>
      </c>
      <c r="H9" s="3">
        <f t="shared" si="0"/>
        <v>3146</v>
      </c>
      <c r="I9" s="3">
        <f t="shared" si="1"/>
        <v>7854</v>
      </c>
      <c r="J9" s="3">
        <f t="shared" si="2"/>
        <v>4872</v>
      </c>
    </row>
    <row r="10" spans="1:10" ht="15">
      <c r="A10" s="3" t="s">
        <v>8</v>
      </c>
      <c r="B10" s="3">
        <v>242</v>
      </c>
      <c r="C10" s="3">
        <v>238</v>
      </c>
      <c r="D10" s="3">
        <v>232</v>
      </c>
      <c r="E10" s="3">
        <v>0</v>
      </c>
      <c r="F10" s="3">
        <v>0</v>
      </c>
      <c r="G10" s="31">
        <v>1</v>
      </c>
      <c r="H10" s="3">
        <f t="shared" si="0"/>
        <v>0</v>
      </c>
      <c r="I10" s="3">
        <f t="shared" si="1"/>
        <v>0</v>
      </c>
      <c r="J10" s="3">
        <f t="shared" si="2"/>
        <v>232</v>
      </c>
    </row>
    <row r="11" spans="1:13" ht="15">
      <c r="A11" s="3" t="s">
        <v>9</v>
      </c>
      <c r="B11" s="3">
        <v>242</v>
      </c>
      <c r="C11" s="3">
        <v>238</v>
      </c>
      <c r="D11" s="3">
        <v>232</v>
      </c>
      <c r="E11" s="3">
        <v>0</v>
      </c>
      <c r="F11" s="3">
        <v>0</v>
      </c>
      <c r="G11" s="31">
        <v>0</v>
      </c>
      <c r="H11" s="3">
        <f t="shared" si="0"/>
        <v>0</v>
      </c>
      <c r="I11" s="3">
        <f t="shared" si="1"/>
        <v>0</v>
      </c>
      <c r="J11" s="3">
        <f t="shared" si="2"/>
        <v>0</v>
      </c>
      <c r="K11" s="1" t="s">
        <v>262</v>
      </c>
      <c r="L11" s="1" t="s">
        <v>263</v>
      </c>
      <c r="M11" s="1" t="s">
        <v>268</v>
      </c>
    </row>
    <row r="12" spans="1:13" ht="15">
      <c r="A12" s="3"/>
      <c r="B12" s="3"/>
      <c r="C12" s="3"/>
      <c r="D12" s="3"/>
      <c r="E12" s="3"/>
      <c r="F12" s="3"/>
      <c r="G12" s="31"/>
      <c r="H12" s="3">
        <f>SUM(H4:H11)</f>
        <v>36058</v>
      </c>
      <c r="I12" s="3">
        <f>SUM(I4:I11)</f>
        <v>40222</v>
      </c>
      <c r="J12" s="3">
        <f>SUM(J4:J11)</f>
        <v>49416</v>
      </c>
      <c r="K12" s="1">
        <f>SUM(H12:J12)</f>
        <v>125696</v>
      </c>
      <c r="L12" s="1"/>
      <c r="M12" s="1"/>
    </row>
    <row r="13" spans="1:10" ht="15">
      <c r="A13" s="4" t="s">
        <v>18</v>
      </c>
      <c r="B13" s="3">
        <v>230</v>
      </c>
      <c r="C13" s="3">
        <v>238</v>
      </c>
      <c r="D13" s="3">
        <v>240</v>
      </c>
      <c r="E13" s="3"/>
      <c r="F13" s="3"/>
      <c r="G13" s="31"/>
      <c r="H13" s="3"/>
      <c r="I13" s="3"/>
      <c r="J13" s="3"/>
    </row>
    <row r="14" spans="1:10" ht="15">
      <c r="A14" s="3" t="s">
        <v>2</v>
      </c>
      <c r="B14" s="3">
        <v>230</v>
      </c>
      <c r="C14" s="3">
        <v>238</v>
      </c>
      <c r="D14" s="3">
        <v>240</v>
      </c>
      <c r="E14" s="3">
        <v>0</v>
      </c>
      <c r="F14" s="3">
        <v>0</v>
      </c>
      <c r="G14" s="31">
        <v>0</v>
      </c>
      <c r="H14" s="3">
        <f>B14*E14</f>
        <v>0</v>
      </c>
      <c r="I14" s="3">
        <f>C14*F14</f>
        <v>0</v>
      </c>
      <c r="J14" s="3">
        <f>D14*G14</f>
        <v>0</v>
      </c>
    </row>
    <row r="15" spans="1:10" ht="15">
      <c r="A15" s="3" t="s">
        <v>3</v>
      </c>
      <c r="B15" s="3">
        <v>230</v>
      </c>
      <c r="C15" s="3">
        <v>238</v>
      </c>
      <c r="D15" s="3">
        <v>240</v>
      </c>
      <c r="E15" s="3">
        <v>25</v>
      </c>
      <c r="F15" s="3">
        <v>35</v>
      </c>
      <c r="G15" s="31">
        <v>28</v>
      </c>
      <c r="H15" s="3">
        <f aca="true" t="shared" si="3" ref="H15:H20">B15*E15</f>
        <v>5750</v>
      </c>
      <c r="I15" s="3">
        <f aca="true" t="shared" si="4" ref="I15:I20">C15*F15</f>
        <v>8330</v>
      </c>
      <c r="J15" s="3">
        <f aca="true" t="shared" si="5" ref="J15:J20">D15*G15</f>
        <v>6720</v>
      </c>
    </row>
    <row r="16" spans="1:10" ht="15">
      <c r="A16" s="3" t="s">
        <v>4</v>
      </c>
      <c r="B16" s="3">
        <v>230</v>
      </c>
      <c r="C16" s="3">
        <v>238</v>
      </c>
      <c r="D16" s="3">
        <v>240</v>
      </c>
      <c r="E16" s="3">
        <v>14</v>
      </c>
      <c r="F16" s="3">
        <v>2</v>
      </c>
      <c r="G16" s="31">
        <v>7</v>
      </c>
      <c r="H16" s="3">
        <f t="shared" si="3"/>
        <v>3220</v>
      </c>
      <c r="I16" s="3">
        <f t="shared" si="4"/>
        <v>476</v>
      </c>
      <c r="J16" s="3">
        <f t="shared" si="5"/>
        <v>1680</v>
      </c>
    </row>
    <row r="17" spans="1:10" ht="15">
      <c r="A17" s="3" t="s">
        <v>5</v>
      </c>
      <c r="B17" s="3">
        <v>230</v>
      </c>
      <c r="C17" s="3">
        <v>238</v>
      </c>
      <c r="D17" s="3">
        <v>240</v>
      </c>
      <c r="E17" s="3">
        <v>88</v>
      </c>
      <c r="F17" s="3">
        <v>103</v>
      </c>
      <c r="G17" s="31">
        <v>0</v>
      </c>
      <c r="H17" s="3">
        <f t="shared" si="3"/>
        <v>20240</v>
      </c>
      <c r="I17" s="3">
        <f t="shared" si="4"/>
        <v>24514</v>
      </c>
      <c r="J17" s="3">
        <f t="shared" si="5"/>
        <v>0</v>
      </c>
    </row>
    <row r="18" spans="1:10" ht="15">
      <c r="A18" s="3" t="s">
        <v>6</v>
      </c>
      <c r="B18" s="3">
        <v>230</v>
      </c>
      <c r="C18" s="3">
        <v>238</v>
      </c>
      <c r="D18" s="3">
        <v>240</v>
      </c>
      <c r="E18" s="3">
        <v>54</v>
      </c>
      <c r="F18" s="3">
        <v>61</v>
      </c>
      <c r="G18" s="31">
        <v>69</v>
      </c>
      <c r="H18" s="3">
        <f t="shared" si="3"/>
        <v>12420</v>
      </c>
      <c r="I18" s="3">
        <f t="shared" si="4"/>
        <v>14518</v>
      </c>
      <c r="J18" s="3">
        <f t="shared" si="5"/>
        <v>16560</v>
      </c>
    </row>
    <row r="19" spans="1:10" ht="15">
      <c r="A19" s="3" t="s">
        <v>7</v>
      </c>
      <c r="B19" s="3">
        <v>230</v>
      </c>
      <c r="C19" s="3">
        <v>238</v>
      </c>
      <c r="D19" s="3">
        <v>240</v>
      </c>
      <c r="E19" s="3">
        <v>32</v>
      </c>
      <c r="F19" s="3">
        <v>9</v>
      </c>
      <c r="G19" s="31">
        <v>17</v>
      </c>
      <c r="H19" s="3">
        <f t="shared" si="3"/>
        <v>7360</v>
      </c>
      <c r="I19" s="3">
        <f t="shared" si="4"/>
        <v>2142</v>
      </c>
      <c r="J19" s="3">
        <f t="shared" si="5"/>
        <v>4080</v>
      </c>
    </row>
    <row r="20" spans="1:10" ht="15">
      <c r="A20" s="3" t="s">
        <v>9</v>
      </c>
      <c r="B20" s="3">
        <v>230</v>
      </c>
      <c r="C20" s="3">
        <v>238</v>
      </c>
      <c r="D20" s="3">
        <v>240</v>
      </c>
      <c r="E20" s="3">
        <v>55</v>
      </c>
      <c r="F20" s="3">
        <v>53</v>
      </c>
      <c r="G20" s="31">
        <v>56</v>
      </c>
      <c r="H20" s="3">
        <f t="shared" si="3"/>
        <v>12650</v>
      </c>
      <c r="I20" s="3">
        <f t="shared" si="4"/>
        <v>12614</v>
      </c>
      <c r="J20" s="3">
        <f t="shared" si="5"/>
        <v>13440</v>
      </c>
    </row>
    <row r="21" spans="1:13" ht="15">
      <c r="A21" s="3"/>
      <c r="B21" s="3"/>
      <c r="C21" s="3"/>
      <c r="D21" s="3"/>
      <c r="E21" s="3"/>
      <c r="F21" s="3"/>
      <c r="G21" s="31"/>
      <c r="H21" s="3">
        <f>SUM(H14:H20)</f>
        <v>61640</v>
      </c>
      <c r="I21" s="3">
        <f>SUM(I14:I20)</f>
        <v>62594</v>
      </c>
      <c r="J21" s="3">
        <f>SUM(J14:J20)</f>
        <v>42480</v>
      </c>
      <c r="K21" s="1">
        <f>SUM(H21:J21)</f>
        <v>166714</v>
      </c>
      <c r="L21" s="1"/>
      <c r="M21" s="1"/>
    </row>
    <row r="22" spans="1:10" ht="15">
      <c r="A22" s="4" t="s">
        <v>36</v>
      </c>
      <c r="B22" s="3">
        <v>237</v>
      </c>
      <c r="C22" s="3">
        <v>240</v>
      </c>
      <c r="D22" s="3">
        <v>238</v>
      </c>
      <c r="E22" s="3"/>
      <c r="F22" s="3"/>
      <c r="G22" s="31"/>
      <c r="H22" s="3"/>
      <c r="I22" s="3"/>
      <c r="J22" s="3"/>
    </row>
    <row r="23" spans="1:10" ht="15">
      <c r="A23" s="3" t="s">
        <v>2</v>
      </c>
      <c r="B23" s="3">
        <v>237</v>
      </c>
      <c r="C23" s="3">
        <v>240</v>
      </c>
      <c r="D23" s="3">
        <v>238</v>
      </c>
      <c r="E23" s="3">
        <v>0</v>
      </c>
      <c r="F23" s="3">
        <v>0</v>
      </c>
      <c r="G23" s="31">
        <v>0</v>
      </c>
      <c r="H23" s="3">
        <f aca="true" t="shared" si="6" ref="H23:J28">B23*E23</f>
        <v>0</v>
      </c>
      <c r="I23" s="3">
        <f t="shared" si="6"/>
        <v>0</v>
      </c>
      <c r="J23" s="3">
        <f t="shared" si="6"/>
        <v>0</v>
      </c>
    </row>
    <row r="24" spans="1:10" ht="15">
      <c r="A24" s="3" t="s">
        <v>3</v>
      </c>
      <c r="B24" s="3">
        <v>237</v>
      </c>
      <c r="C24" s="3">
        <v>240</v>
      </c>
      <c r="D24" s="3">
        <v>238</v>
      </c>
      <c r="E24" s="3">
        <v>8</v>
      </c>
      <c r="F24" s="3">
        <v>0</v>
      </c>
      <c r="G24" s="31">
        <v>2</v>
      </c>
      <c r="H24" s="3">
        <f t="shared" si="6"/>
        <v>1896</v>
      </c>
      <c r="I24" s="3">
        <f t="shared" si="6"/>
        <v>0</v>
      </c>
      <c r="J24" s="3">
        <f t="shared" si="6"/>
        <v>476</v>
      </c>
    </row>
    <row r="25" spans="1:10" ht="15">
      <c r="A25" s="3" t="s">
        <v>4</v>
      </c>
      <c r="B25" s="3">
        <v>237</v>
      </c>
      <c r="C25" s="3">
        <v>240</v>
      </c>
      <c r="D25" s="3">
        <v>238</v>
      </c>
      <c r="E25" s="3">
        <v>0</v>
      </c>
      <c r="F25" s="3">
        <v>0</v>
      </c>
      <c r="G25" s="31">
        <v>0</v>
      </c>
      <c r="H25" s="3">
        <f t="shared" si="6"/>
        <v>0</v>
      </c>
      <c r="I25" s="3">
        <f t="shared" si="6"/>
        <v>0</v>
      </c>
      <c r="J25" s="3">
        <f t="shared" si="6"/>
        <v>0</v>
      </c>
    </row>
    <row r="26" spans="1:10" ht="15">
      <c r="A26" s="3" t="s">
        <v>5</v>
      </c>
      <c r="B26" s="3">
        <v>237</v>
      </c>
      <c r="C26" s="3">
        <v>240</v>
      </c>
      <c r="D26" s="3">
        <v>238</v>
      </c>
      <c r="E26" s="3">
        <v>0</v>
      </c>
      <c r="F26" s="3">
        <v>0</v>
      </c>
      <c r="G26" s="31">
        <v>0</v>
      </c>
      <c r="H26" s="3">
        <f t="shared" si="6"/>
        <v>0</v>
      </c>
      <c r="I26" s="3">
        <f t="shared" si="6"/>
        <v>0</v>
      </c>
      <c r="J26" s="3">
        <f t="shared" si="6"/>
        <v>0</v>
      </c>
    </row>
    <row r="27" spans="1:10" ht="15">
      <c r="A27" s="3" t="s">
        <v>7</v>
      </c>
      <c r="B27" s="3">
        <v>237</v>
      </c>
      <c r="C27" s="3">
        <v>240</v>
      </c>
      <c r="D27" s="3">
        <v>238</v>
      </c>
      <c r="E27" s="3">
        <v>0</v>
      </c>
      <c r="F27" s="3">
        <v>0</v>
      </c>
      <c r="G27" s="31">
        <v>0</v>
      </c>
      <c r="H27" s="3">
        <f t="shared" si="6"/>
        <v>0</v>
      </c>
      <c r="I27" s="3">
        <f t="shared" si="6"/>
        <v>0</v>
      </c>
      <c r="J27" s="3">
        <f t="shared" si="6"/>
        <v>0</v>
      </c>
    </row>
    <row r="28" spans="1:10" ht="15">
      <c r="A28" s="3" t="s">
        <v>9</v>
      </c>
      <c r="B28" s="3">
        <v>237</v>
      </c>
      <c r="C28" s="3">
        <v>240</v>
      </c>
      <c r="D28" s="3">
        <v>238</v>
      </c>
      <c r="E28" s="3">
        <v>0</v>
      </c>
      <c r="F28" s="3">
        <v>0</v>
      </c>
      <c r="G28" s="31">
        <v>0</v>
      </c>
      <c r="H28" s="3">
        <f t="shared" si="6"/>
        <v>0</v>
      </c>
      <c r="I28" s="3">
        <f t="shared" si="6"/>
        <v>0</v>
      </c>
      <c r="J28" s="3">
        <f t="shared" si="6"/>
        <v>0</v>
      </c>
    </row>
    <row r="29" spans="1:13" ht="15">
      <c r="A29" s="3"/>
      <c r="B29" s="3"/>
      <c r="C29" s="3"/>
      <c r="D29" s="3"/>
      <c r="E29" s="3"/>
      <c r="F29" s="3"/>
      <c r="G29" s="31"/>
      <c r="H29" s="3">
        <f>SUM(H23:H28)</f>
        <v>1896</v>
      </c>
      <c r="I29" s="3">
        <f>SUM(I23:I28)</f>
        <v>0</v>
      </c>
      <c r="J29" s="3">
        <f>SUM(J23:J28)</f>
        <v>476</v>
      </c>
      <c r="K29" s="1">
        <f>SUM(H29:J29)</f>
        <v>2372</v>
      </c>
      <c r="L29" s="1"/>
      <c r="M29" s="1"/>
    </row>
    <row r="30" spans="1:10" ht="15">
      <c r="A30" s="4" t="s">
        <v>37</v>
      </c>
      <c r="B30" s="3">
        <v>237</v>
      </c>
      <c r="C30" s="3">
        <v>238</v>
      </c>
      <c r="D30" s="3">
        <v>240</v>
      </c>
      <c r="E30" s="3"/>
      <c r="F30" s="3"/>
      <c r="G30" s="31"/>
      <c r="H30" s="3"/>
      <c r="I30" s="3"/>
      <c r="J30" s="3"/>
    </row>
    <row r="31" spans="1:10" ht="15">
      <c r="A31" s="3" t="s">
        <v>2</v>
      </c>
      <c r="B31" s="3">
        <v>237</v>
      </c>
      <c r="C31" s="3">
        <v>238</v>
      </c>
      <c r="D31" s="3">
        <v>240</v>
      </c>
      <c r="E31" s="3">
        <v>16</v>
      </c>
      <c r="F31" s="3">
        <v>18</v>
      </c>
      <c r="G31" s="31">
        <v>16</v>
      </c>
      <c r="H31" s="3">
        <f aca="true" t="shared" si="7" ref="H31:J36">B31*E31</f>
        <v>3792</v>
      </c>
      <c r="I31" s="3">
        <f t="shared" si="7"/>
        <v>4284</v>
      </c>
      <c r="J31" s="3">
        <f t="shared" si="7"/>
        <v>3840</v>
      </c>
    </row>
    <row r="32" spans="1:10" ht="15">
      <c r="A32" s="3" t="s">
        <v>3</v>
      </c>
      <c r="B32" s="3">
        <v>237</v>
      </c>
      <c r="C32" s="3">
        <v>238</v>
      </c>
      <c r="D32" s="3">
        <v>240</v>
      </c>
      <c r="E32" s="3">
        <v>44</v>
      </c>
      <c r="F32" s="3">
        <v>103</v>
      </c>
      <c r="G32" s="31">
        <v>63</v>
      </c>
      <c r="H32" s="3">
        <f t="shared" si="7"/>
        <v>10428</v>
      </c>
      <c r="I32" s="3">
        <f t="shared" si="7"/>
        <v>24514</v>
      </c>
      <c r="J32" s="3">
        <f t="shared" si="7"/>
        <v>15120</v>
      </c>
    </row>
    <row r="33" spans="1:10" ht="15">
      <c r="A33" s="3" t="s">
        <v>5</v>
      </c>
      <c r="B33" s="3">
        <v>237</v>
      </c>
      <c r="C33" s="3">
        <v>238</v>
      </c>
      <c r="D33" s="3">
        <v>240</v>
      </c>
      <c r="E33" s="3">
        <v>68</v>
      </c>
      <c r="F33" s="3">
        <v>66</v>
      </c>
      <c r="G33" s="31">
        <v>41</v>
      </c>
      <c r="H33" s="3">
        <f t="shared" si="7"/>
        <v>16116</v>
      </c>
      <c r="I33" s="3">
        <f t="shared" si="7"/>
        <v>15708</v>
      </c>
      <c r="J33" s="3">
        <f t="shared" si="7"/>
        <v>9840</v>
      </c>
    </row>
    <row r="34" spans="1:10" ht="15">
      <c r="A34" s="3" t="s">
        <v>6</v>
      </c>
      <c r="B34" s="3">
        <v>237</v>
      </c>
      <c r="C34" s="3">
        <v>238</v>
      </c>
      <c r="D34" s="3">
        <v>240</v>
      </c>
      <c r="E34" s="3">
        <v>10</v>
      </c>
      <c r="F34" s="3">
        <v>14</v>
      </c>
      <c r="G34" s="31">
        <v>12</v>
      </c>
      <c r="H34" s="3">
        <f t="shared" si="7"/>
        <v>2370</v>
      </c>
      <c r="I34" s="3">
        <f t="shared" si="7"/>
        <v>3332</v>
      </c>
      <c r="J34" s="3">
        <f t="shared" si="7"/>
        <v>2880</v>
      </c>
    </row>
    <row r="35" spans="1:10" ht="15">
      <c r="A35" s="3" t="s">
        <v>7</v>
      </c>
      <c r="B35" s="3">
        <v>237</v>
      </c>
      <c r="C35" s="3">
        <v>238</v>
      </c>
      <c r="D35" s="3">
        <v>240</v>
      </c>
      <c r="E35" s="3">
        <v>118</v>
      </c>
      <c r="F35" s="3">
        <v>115</v>
      </c>
      <c r="G35" s="31">
        <v>78</v>
      </c>
      <c r="H35" s="3">
        <f t="shared" si="7"/>
        <v>27966</v>
      </c>
      <c r="I35" s="3">
        <f t="shared" si="7"/>
        <v>27370</v>
      </c>
      <c r="J35" s="3">
        <f t="shared" si="7"/>
        <v>18720</v>
      </c>
    </row>
    <row r="36" spans="1:10" ht="15">
      <c r="A36" s="3" t="s">
        <v>8</v>
      </c>
      <c r="B36" s="3">
        <v>237</v>
      </c>
      <c r="C36" s="3">
        <v>238</v>
      </c>
      <c r="D36" s="3">
        <v>240</v>
      </c>
      <c r="E36" s="3">
        <v>118</v>
      </c>
      <c r="F36" s="3">
        <v>95</v>
      </c>
      <c r="G36" s="31">
        <v>108</v>
      </c>
      <c r="H36" s="3">
        <f t="shared" si="7"/>
        <v>27966</v>
      </c>
      <c r="I36" s="3">
        <f t="shared" si="7"/>
        <v>22610</v>
      </c>
      <c r="J36" s="3">
        <f t="shared" si="7"/>
        <v>25920</v>
      </c>
    </row>
    <row r="37" spans="5:13" ht="15">
      <c r="E37" s="1"/>
      <c r="F37" s="1"/>
      <c r="G37" s="1"/>
      <c r="H37" s="1">
        <f>SUM(H31:H36)</f>
        <v>88638</v>
      </c>
      <c r="I37" s="1">
        <f>SUM(I31:I36)</f>
        <v>97818</v>
      </c>
      <c r="J37" s="1">
        <f>SUM(J31:J36)</f>
        <v>76320</v>
      </c>
      <c r="K37" s="1">
        <f>SUM(H37:J37)</f>
        <v>262776</v>
      </c>
      <c r="L37" s="1"/>
      <c r="M37" s="1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143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43130</v>
      </c>
      <c r="N2" s="32"/>
    </row>
    <row r="3" spans="1:10" ht="15">
      <c r="A3" s="3" t="s">
        <v>1</v>
      </c>
      <c r="B3" s="3">
        <v>235</v>
      </c>
      <c r="C3" s="3">
        <v>234</v>
      </c>
      <c r="D3" s="3">
        <v>235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235</v>
      </c>
      <c r="C4" s="3">
        <v>234</v>
      </c>
      <c r="D4" s="3">
        <v>235</v>
      </c>
      <c r="E4" s="3">
        <v>0</v>
      </c>
      <c r="F4" s="3">
        <v>0</v>
      </c>
      <c r="G4" s="31">
        <v>0</v>
      </c>
      <c r="H4" s="3">
        <f aca="true" t="shared" si="0" ref="H4:J7">B4*E4</f>
        <v>0</v>
      </c>
      <c r="I4" s="3">
        <f t="shared" si="0"/>
        <v>0</v>
      </c>
      <c r="J4" s="3">
        <f t="shared" si="0"/>
        <v>0</v>
      </c>
    </row>
    <row r="5" spans="1:10" ht="15">
      <c r="A5" s="3" t="s">
        <v>3</v>
      </c>
      <c r="B5" s="3">
        <v>235</v>
      </c>
      <c r="C5" s="3">
        <v>234</v>
      </c>
      <c r="D5" s="3">
        <v>235</v>
      </c>
      <c r="E5" s="3">
        <v>0</v>
      </c>
      <c r="F5" s="3">
        <v>0</v>
      </c>
      <c r="G5" s="31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3" t="s">
        <v>4</v>
      </c>
      <c r="B6" s="3">
        <v>235</v>
      </c>
      <c r="C6" s="3">
        <v>234</v>
      </c>
      <c r="D6" s="3">
        <v>235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3" ht="15">
      <c r="A7" s="3" t="s">
        <v>5</v>
      </c>
      <c r="B7" s="3">
        <v>235</v>
      </c>
      <c r="C7" s="3">
        <v>234</v>
      </c>
      <c r="D7" s="3">
        <v>235</v>
      </c>
      <c r="E7" s="3">
        <v>16</v>
      </c>
      <c r="F7" s="3">
        <v>4</v>
      </c>
      <c r="G7" s="31">
        <v>4</v>
      </c>
      <c r="H7" s="3">
        <f t="shared" si="0"/>
        <v>3760</v>
      </c>
      <c r="I7" s="3">
        <f t="shared" si="0"/>
        <v>936</v>
      </c>
      <c r="J7" s="3">
        <f t="shared" si="0"/>
        <v>940</v>
      </c>
      <c r="K7" s="1" t="s">
        <v>269</v>
      </c>
      <c r="L7" s="1" t="s">
        <v>263</v>
      </c>
      <c r="M7" s="1" t="s">
        <v>268</v>
      </c>
    </row>
    <row r="8" spans="5:13" ht="15">
      <c r="E8" s="1">
        <f aca="true" t="shared" si="1" ref="E8:J8">SUM(E4:E7)</f>
        <v>16</v>
      </c>
      <c r="F8" s="1">
        <f t="shared" si="1"/>
        <v>4</v>
      </c>
      <c r="G8" s="1">
        <f t="shared" si="1"/>
        <v>4</v>
      </c>
      <c r="H8" s="1">
        <f t="shared" si="1"/>
        <v>3760</v>
      </c>
      <c r="I8" s="1">
        <f t="shared" si="1"/>
        <v>936</v>
      </c>
      <c r="J8" s="1">
        <f t="shared" si="1"/>
        <v>940</v>
      </c>
      <c r="K8" s="1">
        <f>SUM(H8:J8)</f>
        <v>5636</v>
      </c>
      <c r="L8" s="1">
        <v>100000</v>
      </c>
      <c r="M8" s="1">
        <f>K8/L8</f>
        <v>0.05636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154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43109</v>
      </c>
    </row>
    <row r="3" spans="1:10" ht="15">
      <c r="A3" s="3" t="s">
        <v>153</v>
      </c>
      <c r="B3" s="3">
        <v>234</v>
      </c>
      <c r="C3" s="3">
        <v>234</v>
      </c>
      <c r="D3" s="3">
        <v>233</v>
      </c>
      <c r="E3" s="3"/>
      <c r="F3" s="3"/>
      <c r="G3" s="31"/>
      <c r="H3" s="3"/>
      <c r="I3" s="3"/>
      <c r="J3" s="3"/>
    </row>
    <row r="4" spans="1:10" ht="15">
      <c r="A4" s="3" t="s">
        <v>4</v>
      </c>
      <c r="B4" s="3">
        <v>234</v>
      </c>
      <c r="C4" s="3">
        <v>234</v>
      </c>
      <c r="D4" s="3">
        <v>233</v>
      </c>
      <c r="E4" s="3">
        <v>155</v>
      </c>
      <c r="F4" s="3">
        <v>210</v>
      </c>
      <c r="G4" s="31">
        <v>190</v>
      </c>
      <c r="H4" s="3">
        <f aca="true" t="shared" si="0" ref="H4:J5">B4*E4</f>
        <v>36270</v>
      </c>
      <c r="I4" s="3">
        <f t="shared" si="0"/>
        <v>49140</v>
      </c>
      <c r="J4" s="3">
        <f t="shared" si="0"/>
        <v>44270</v>
      </c>
    </row>
    <row r="5" spans="1:13" ht="15">
      <c r="A5" s="12" t="s">
        <v>9</v>
      </c>
      <c r="B5" s="3">
        <v>234</v>
      </c>
      <c r="C5" s="3">
        <v>234</v>
      </c>
      <c r="D5" s="3">
        <v>233</v>
      </c>
      <c r="E5" s="11">
        <v>78</v>
      </c>
      <c r="F5" s="11">
        <v>42</v>
      </c>
      <c r="G5" s="28">
        <v>75</v>
      </c>
      <c r="H5" s="3">
        <f t="shared" si="0"/>
        <v>18252</v>
      </c>
      <c r="I5" s="3">
        <f t="shared" si="0"/>
        <v>9828</v>
      </c>
      <c r="J5" s="3">
        <f t="shared" si="0"/>
        <v>17475</v>
      </c>
      <c r="K5" s="1" t="s">
        <v>262</v>
      </c>
      <c r="L5" s="1" t="s">
        <v>263</v>
      </c>
      <c r="M5" s="1" t="s">
        <v>268</v>
      </c>
    </row>
    <row r="6" spans="5:13" ht="15">
      <c r="E6" s="1">
        <f aca="true" t="shared" si="1" ref="E6:J6">SUM(E4:E5)</f>
        <v>233</v>
      </c>
      <c r="F6" s="1">
        <f t="shared" si="1"/>
        <v>252</v>
      </c>
      <c r="G6" s="1">
        <f t="shared" si="1"/>
        <v>265</v>
      </c>
      <c r="H6" s="1">
        <f t="shared" si="1"/>
        <v>54522</v>
      </c>
      <c r="I6" s="1">
        <f t="shared" si="1"/>
        <v>58968</v>
      </c>
      <c r="J6" s="1">
        <f t="shared" si="1"/>
        <v>61745</v>
      </c>
      <c r="K6" s="1">
        <f>SUM(H6:J6)</f>
        <v>175235</v>
      </c>
      <c r="L6" s="1">
        <v>250000</v>
      </c>
      <c r="M6" s="1">
        <f>K6/L6</f>
        <v>0.70094</v>
      </c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158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43105</v>
      </c>
      <c r="N2" s="32"/>
    </row>
    <row r="3" spans="1:10" ht="15">
      <c r="A3" s="3" t="s">
        <v>159</v>
      </c>
      <c r="B3" s="3">
        <v>228</v>
      </c>
      <c r="C3" s="3">
        <v>234</v>
      </c>
      <c r="D3" s="3">
        <v>228</v>
      </c>
      <c r="E3" s="3">
        <v>660</v>
      </c>
      <c r="F3" s="3">
        <v>600</v>
      </c>
      <c r="G3" s="31">
        <v>625</v>
      </c>
      <c r="H3" s="3"/>
      <c r="I3" s="3"/>
      <c r="J3" s="3"/>
    </row>
    <row r="4" spans="1:10" ht="15">
      <c r="A4" s="3" t="s">
        <v>155</v>
      </c>
      <c r="B4" s="3">
        <v>228</v>
      </c>
      <c r="C4" s="3">
        <v>234</v>
      </c>
      <c r="D4" s="3">
        <v>228</v>
      </c>
      <c r="E4" s="3">
        <v>96</v>
      </c>
      <c r="F4" s="3">
        <v>95</v>
      </c>
      <c r="G4" s="31">
        <v>106</v>
      </c>
      <c r="H4" s="3">
        <f aca="true" t="shared" si="0" ref="H4:J6">B4*E4</f>
        <v>21888</v>
      </c>
      <c r="I4" s="3">
        <f t="shared" si="0"/>
        <v>22230</v>
      </c>
      <c r="J4" s="3">
        <f t="shared" si="0"/>
        <v>24168</v>
      </c>
    </row>
    <row r="5" spans="1:10" ht="15">
      <c r="A5" s="3" t="s">
        <v>156</v>
      </c>
      <c r="B5" s="3">
        <v>228</v>
      </c>
      <c r="C5" s="3">
        <v>234</v>
      </c>
      <c r="D5" s="3">
        <v>228</v>
      </c>
      <c r="E5" s="3">
        <v>346</v>
      </c>
      <c r="F5" s="3">
        <v>351</v>
      </c>
      <c r="G5" s="31">
        <v>270</v>
      </c>
      <c r="H5" s="3">
        <f>B5*E5</f>
        <v>78888</v>
      </c>
      <c r="I5" s="3">
        <f>C5*F5</f>
        <v>82134</v>
      </c>
      <c r="J5" s="3">
        <f>D5*G5</f>
        <v>61560</v>
      </c>
    </row>
    <row r="6" spans="1:13" ht="15">
      <c r="A6" s="3" t="s">
        <v>157</v>
      </c>
      <c r="B6" s="3">
        <v>228</v>
      </c>
      <c r="C6" s="3">
        <v>234</v>
      </c>
      <c r="D6" s="3">
        <v>228</v>
      </c>
      <c r="E6" s="3">
        <v>208</v>
      </c>
      <c r="F6" s="3">
        <v>155</v>
      </c>
      <c r="G6" s="31">
        <v>224</v>
      </c>
      <c r="H6" s="3">
        <f t="shared" si="0"/>
        <v>47424</v>
      </c>
      <c r="I6" s="3">
        <f t="shared" si="0"/>
        <v>36270</v>
      </c>
      <c r="J6" s="3">
        <f t="shared" si="0"/>
        <v>51072</v>
      </c>
      <c r="K6" s="1" t="s">
        <v>262</v>
      </c>
      <c r="L6" s="1" t="s">
        <v>263</v>
      </c>
      <c r="M6" s="1" t="s">
        <v>268</v>
      </c>
    </row>
    <row r="7" spans="5:13" ht="15">
      <c r="E7" s="1">
        <f aca="true" t="shared" si="1" ref="E7:J7">SUM(E4:E6)</f>
        <v>650</v>
      </c>
      <c r="F7" s="1">
        <f t="shared" si="1"/>
        <v>601</v>
      </c>
      <c r="G7" s="1">
        <f t="shared" si="1"/>
        <v>600</v>
      </c>
      <c r="H7" s="1">
        <f t="shared" si="1"/>
        <v>148200</v>
      </c>
      <c r="I7" s="1">
        <f t="shared" si="1"/>
        <v>140634</v>
      </c>
      <c r="J7" s="1">
        <f t="shared" si="1"/>
        <v>136800</v>
      </c>
      <c r="K7" s="1">
        <f>SUM(H7:J7)</f>
        <v>425634</v>
      </c>
      <c r="L7" s="1">
        <v>400000</v>
      </c>
      <c r="M7" s="1">
        <f>K7/L7</f>
        <v>1.064085</v>
      </c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161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43105</v>
      </c>
      <c r="N2" s="32"/>
    </row>
    <row r="3" spans="1:10" ht="15">
      <c r="A3" s="3" t="s">
        <v>159</v>
      </c>
      <c r="B3" s="3">
        <v>229</v>
      </c>
      <c r="C3" s="3">
        <v>231</v>
      </c>
      <c r="D3" s="3">
        <v>223</v>
      </c>
      <c r="E3" s="3"/>
      <c r="F3" s="3"/>
      <c r="G3" s="31"/>
      <c r="H3" s="3"/>
      <c r="I3" s="3"/>
      <c r="J3" s="3"/>
    </row>
    <row r="4" spans="1:10" ht="15">
      <c r="A4" s="3" t="s">
        <v>155</v>
      </c>
      <c r="B4" s="3">
        <v>229</v>
      </c>
      <c r="C4" s="3">
        <v>231</v>
      </c>
      <c r="D4" s="3">
        <v>223</v>
      </c>
      <c r="E4" s="3">
        <v>1</v>
      </c>
      <c r="F4" s="3">
        <v>10</v>
      </c>
      <c r="G4" s="31">
        <v>27</v>
      </c>
      <c r="H4" s="3">
        <f aca="true" t="shared" si="0" ref="H4:J8">B4*E4</f>
        <v>229</v>
      </c>
      <c r="I4" s="3">
        <f t="shared" si="0"/>
        <v>2310</v>
      </c>
      <c r="J4" s="3">
        <f t="shared" si="0"/>
        <v>6021</v>
      </c>
    </row>
    <row r="5" spans="1:10" ht="15">
      <c r="A5" s="3" t="s">
        <v>156</v>
      </c>
      <c r="B5" s="3">
        <v>229</v>
      </c>
      <c r="C5" s="3">
        <v>231</v>
      </c>
      <c r="D5" s="3">
        <v>223</v>
      </c>
      <c r="E5" s="3">
        <v>92</v>
      </c>
      <c r="F5" s="3">
        <v>110</v>
      </c>
      <c r="G5" s="31">
        <v>40</v>
      </c>
      <c r="H5" s="3">
        <f aca="true" t="shared" si="1" ref="H5:J6">B5*E5</f>
        <v>21068</v>
      </c>
      <c r="I5" s="3">
        <f t="shared" si="1"/>
        <v>25410</v>
      </c>
      <c r="J5" s="3">
        <f t="shared" si="1"/>
        <v>8920</v>
      </c>
    </row>
    <row r="6" spans="1:10" ht="15">
      <c r="A6" s="3" t="s">
        <v>157</v>
      </c>
      <c r="B6" s="3">
        <v>229</v>
      </c>
      <c r="C6" s="3">
        <v>231</v>
      </c>
      <c r="D6" s="3">
        <v>223</v>
      </c>
      <c r="E6" s="3">
        <v>40</v>
      </c>
      <c r="F6" s="3">
        <v>56</v>
      </c>
      <c r="G6" s="31">
        <v>98</v>
      </c>
      <c r="H6" s="3">
        <f t="shared" si="1"/>
        <v>9160</v>
      </c>
      <c r="I6" s="3">
        <f t="shared" si="1"/>
        <v>12936</v>
      </c>
      <c r="J6" s="3">
        <f t="shared" si="1"/>
        <v>21854</v>
      </c>
    </row>
    <row r="7" spans="1:10" ht="15">
      <c r="A7" s="3" t="s">
        <v>160</v>
      </c>
      <c r="B7" s="3">
        <v>229</v>
      </c>
      <c r="C7" s="3">
        <v>231</v>
      </c>
      <c r="D7" s="3">
        <v>223</v>
      </c>
      <c r="E7" s="3">
        <v>75</v>
      </c>
      <c r="F7" s="3">
        <v>80</v>
      </c>
      <c r="G7" s="31">
        <v>31</v>
      </c>
      <c r="H7" s="3">
        <f t="shared" si="0"/>
        <v>17175</v>
      </c>
      <c r="I7" s="3">
        <f t="shared" si="0"/>
        <v>18480</v>
      </c>
      <c r="J7" s="3">
        <f t="shared" si="0"/>
        <v>6913</v>
      </c>
    </row>
    <row r="8" spans="1:13" ht="15">
      <c r="A8" s="3" t="s">
        <v>162</v>
      </c>
      <c r="B8" s="3">
        <v>229</v>
      </c>
      <c r="C8" s="3">
        <v>231</v>
      </c>
      <c r="D8" s="3">
        <v>223</v>
      </c>
      <c r="E8" s="3">
        <v>25</v>
      </c>
      <c r="F8" s="3">
        <v>30</v>
      </c>
      <c r="G8" s="31">
        <v>34</v>
      </c>
      <c r="H8" s="3">
        <f t="shared" si="0"/>
        <v>5725</v>
      </c>
      <c r="I8" s="3">
        <f t="shared" si="0"/>
        <v>6930</v>
      </c>
      <c r="J8" s="3">
        <f t="shared" si="0"/>
        <v>7582</v>
      </c>
      <c r="K8" s="1" t="s">
        <v>262</v>
      </c>
      <c r="L8" s="1" t="s">
        <v>263</v>
      </c>
      <c r="M8" s="1" t="s">
        <v>268</v>
      </c>
    </row>
    <row r="9" spans="5:13" ht="15">
      <c r="E9" s="1">
        <f aca="true" t="shared" si="2" ref="E9:J9">SUM(E4:E8)</f>
        <v>233</v>
      </c>
      <c r="F9" s="1">
        <f t="shared" si="2"/>
        <v>286</v>
      </c>
      <c r="G9" s="1">
        <f t="shared" si="2"/>
        <v>230</v>
      </c>
      <c r="H9" s="1">
        <f t="shared" si="2"/>
        <v>53357</v>
      </c>
      <c r="I9" s="1">
        <f t="shared" si="2"/>
        <v>66066</v>
      </c>
      <c r="J9" s="1">
        <f t="shared" si="2"/>
        <v>51290</v>
      </c>
      <c r="K9" s="1">
        <f>SUM(H9:J9)</f>
        <v>170713</v>
      </c>
      <c r="L9" s="1">
        <v>400000</v>
      </c>
      <c r="M9" s="1">
        <f>K9/L9</f>
        <v>0.4267825</v>
      </c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169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43128</v>
      </c>
    </row>
    <row r="3" spans="1:10" ht="15">
      <c r="A3" s="3" t="s">
        <v>191</v>
      </c>
      <c r="B3" s="3">
        <v>236</v>
      </c>
      <c r="C3" s="3">
        <v>242</v>
      </c>
      <c r="D3" s="3">
        <v>240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236</v>
      </c>
      <c r="C4" s="3">
        <v>242</v>
      </c>
      <c r="D4" s="3">
        <v>240</v>
      </c>
      <c r="E4" s="3">
        <v>5</v>
      </c>
      <c r="F4" s="3">
        <v>22</v>
      </c>
      <c r="G4" s="31">
        <v>27</v>
      </c>
      <c r="H4" s="3">
        <f>B4*E4</f>
        <v>1180</v>
      </c>
      <c r="I4" s="3">
        <f>C4*F4</f>
        <v>5324</v>
      </c>
      <c r="J4" s="3">
        <f>D4*G4</f>
        <v>6480</v>
      </c>
    </row>
    <row r="5" spans="1:10" ht="15">
      <c r="A5" s="3" t="s">
        <v>3</v>
      </c>
      <c r="B5" s="3">
        <v>236</v>
      </c>
      <c r="C5" s="3">
        <v>242</v>
      </c>
      <c r="D5" s="3">
        <v>240</v>
      </c>
      <c r="E5" s="3">
        <v>29</v>
      </c>
      <c r="F5" s="3">
        <v>20</v>
      </c>
      <c r="G5" s="31">
        <v>13</v>
      </c>
      <c r="H5" s="3">
        <f aca="true" t="shared" si="0" ref="H5:H11">B5*E5</f>
        <v>6844</v>
      </c>
      <c r="I5" s="3">
        <f aca="true" t="shared" si="1" ref="I5:I11">C5*F5</f>
        <v>4840</v>
      </c>
      <c r="J5" s="3">
        <f aca="true" t="shared" si="2" ref="J5:J11">D5*G5</f>
        <v>3120</v>
      </c>
    </row>
    <row r="6" spans="1:10" ht="15">
      <c r="A6" s="3" t="s">
        <v>4</v>
      </c>
      <c r="B6" s="3">
        <v>236</v>
      </c>
      <c r="C6" s="3">
        <v>242</v>
      </c>
      <c r="D6" s="3">
        <v>240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0" ht="15">
      <c r="A7" s="3" t="s">
        <v>5</v>
      </c>
      <c r="B7" s="3">
        <v>236</v>
      </c>
      <c r="C7" s="3">
        <v>242</v>
      </c>
      <c r="D7" s="3">
        <v>240</v>
      </c>
      <c r="E7" s="3">
        <v>81</v>
      </c>
      <c r="F7" s="3">
        <v>70</v>
      </c>
      <c r="G7" s="31">
        <v>73</v>
      </c>
      <c r="H7" s="3">
        <f t="shared" si="0"/>
        <v>19116</v>
      </c>
      <c r="I7" s="3">
        <f t="shared" si="1"/>
        <v>16940</v>
      </c>
      <c r="J7" s="3">
        <f t="shared" si="2"/>
        <v>17520</v>
      </c>
    </row>
    <row r="8" spans="1:13" ht="15">
      <c r="A8" s="3" t="s">
        <v>6</v>
      </c>
      <c r="B8" s="3">
        <v>236</v>
      </c>
      <c r="C8" s="3">
        <v>242</v>
      </c>
      <c r="D8" s="3">
        <v>240</v>
      </c>
      <c r="E8" s="3">
        <v>22</v>
      </c>
      <c r="F8" s="3">
        <v>6</v>
      </c>
      <c r="G8" s="31">
        <v>7</v>
      </c>
      <c r="H8" s="3">
        <f t="shared" si="0"/>
        <v>5192</v>
      </c>
      <c r="I8" s="3">
        <f t="shared" si="1"/>
        <v>1452</v>
      </c>
      <c r="J8" s="3">
        <f t="shared" si="2"/>
        <v>1680</v>
      </c>
      <c r="M8" s="9"/>
    </row>
    <row r="9" spans="1:13" ht="15">
      <c r="A9" s="3" t="s">
        <v>7</v>
      </c>
      <c r="B9" s="3">
        <v>236</v>
      </c>
      <c r="C9" s="3">
        <v>242</v>
      </c>
      <c r="D9" s="3">
        <v>240</v>
      </c>
      <c r="E9" s="3">
        <v>30</v>
      </c>
      <c r="F9" s="3">
        <v>23</v>
      </c>
      <c r="G9" s="31">
        <v>39</v>
      </c>
      <c r="H9" s="3">
        <f t="shared" si="0"/>
        <v>7080</v>
      </c>
      <c r="I9" s="3">
        <f t="shared" si="1"/>
        <v>5566</v>
      </c>
      <c r="J9" s="3">
        <f t="shared" si="2"/>
        <v>9360</v>
      </c>
      <c r="M9" s="9"/>
    </row>
    <row r="10" spans="1:10" ht="15">
      <c r="A10" s="3" t="s">
        <v>8</v>
      </c>
      <c r="B10" s="3">
        <v>236</v>
      </c>
      <c r="C10" s="3">
        <v>242</v>
      </c>
      <c r="D10" s="3">
        <v>240</v>
      </c>
      <c r="E10" s="3">
        <v>70</v>
      </c>
      <c r="F10" s="3">
        <v>61</v>
      </c>
      <c r="G10" s="31">
        <v>64</v>
      </c>
      <c r="H10" s="3">
        <f t="shared" si="0"/>
        <v>16520</v>
      </c>
      <c r="I10" s="3">
        <f t="shared" si="1"/>
        <v>14762</v>
      </c>
      <c r="J10" s="3">
        <f t="shared" si="2"/>
        <v>15360</v>
      </c>
    </row>
    <row r="11" spans="1:13" ht="15">
      <c r="A11" s="3" t="s">
        <v>9</v>
      </c>
      <c r="B11" s="3">
        <v>236</v>
      </c>
      <c r="C11" s="3">
        <v>242</v>
      </c>
      <c r="D11" s="3">
        <v>240</v>
      </c>
      <c r="E11" s="3">
        <v>66</v>
      </c>
      <c r="F11" s="3">
        <v>52</v>
      </c>
      <c r="G11" s="31">
        <v>58</v>
      </c>
      <c r="H11" s="3">
        <f t="shared" si="0"/>
        <v>15576</v>
      </c>
      <c r="I11" s="3">
        <f t="shared" si="1"/>
        <v>12584</v>
      </c>
      <c r="J11" s="3">
        <f t="shared" si="2"/>
        <v>13920</v>
      </c>
      <c r="K11" s="1" t="s">
        <v>262</v>
      </c>
      <c r="L11" s="1" t="s">
        <v>263</v>
      </c>
      <c r="M11" s="1" t="s">
        <v>268</v>
      </c>
    </row>
    <row r="12" spans="5:13" ht="15">
      <c r="E12" s="1">
        <f aca="true" t="shared" si="3" ref="E12:J12">SUM(E4:E11)</f>
        <v>303</v>
      </c>
      <c r="F12" s="1">
        <f t="shared" si="3"/>
        <v>254</v>
      </c>
      <c r="G12" s="1">
        <f t="shared" si="3"/>
        <v>281</v>
      </c>
      <c r="H12" s="1">
        <f t="shared" si="3"/>
        <v>71508</v>
      </c>
      <c r="I12" s="1">
        <f t="shared" si="3"/>
        <v>61468</v>
      </c>
      <c r="J12" s="1">
        <f t="shared" si="3"/>
        <v>67440</v>
      </c>
      <c r="K12" s="1">
        <f>SUM(H12:J12)</f>
        <v>200416</v>
      </c>
      <c r="L12" s="1">
        <v>560000</v>
      </c>
      <c r="M12" s="1">
        <f>K12/L12</f>
        <v>0.3578857142857143</v>
      </c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18" zoomScalePageLayoutView="0" workbookViewId="0" topLeftCell="A1">
      <selection activeCell="L20" sqref="L20"/>
    </sheetView>
  </sheetViews>
  <sheetFormatPr defaultColWidth="9.140625" defaultRowHeight="15"/>
  <cols>
    <col min="1" max="1" width="19.7109375" style="0" customWidth="1"/>
    <col min="2" max="12" width="9.28125" style="0" bestFit="1" customWidth="1"/>
    <col min="13" max="13" width="12.00390625" style="0" bestFit="1" customWidth="1"/>
  </cols>
  <sheetData>
    <row r="1" spans="1:4" ht="15">
      <c r="A1" s="1" t="s">
        <v>170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44"/>
      <c r="M2" s="65">
        <v>43105</v>
      </c>
    </row>
    <row r="3" spans="1:10" ht="15">
      <c r="A3" s="3" t="s">
        <v>171</v>
      </c>
      <c r="B3" s="3">
        <v>221</v>
      </c>
      <c r="C3" s="3">
        <v>228</v>
      </c>
      <c r="D3" s="3">
        <v>226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221</v>
      </c>
      <c r="C4" s="3">
        <v>228</v>
      </c>
      <c r="D4" s="3">
        <v>226</v>
      </c>
      <c r="E4" s="3">
        <v>87</v>
      </c>
      <c r="F4" s="3">
        <v>81</v>
      </c>
      <c r="G4" s="31">
        <v>82</v>
      </c>
      <c r="H4" s="3">
        <f aca="true" t="shared" si="0" ref="H4:J9">B4*E4</f>
        <v>19227</v>
      </c>
      <c r="I4" s="3">
        <f t="shared" si="0"/>
        <v>18468</v>
      </c>
      <c r="J4" s="3">
        <f t="shared" si="0"/>
        <v>18532</v>
      </c>
    </row>
    <row r="5" spans="1:10" ht="15">
      <c r="A5" s="3" t="s">
        <v>3</v>
      </c>
      <c r="B5" s="3">
        <v>221</v>
      </c>
      <c r="C5" s="3">
        <v>228</v>
      </c>
      <c r="D5" s="3">
        <v>226</v>
      </c>
      <c r="E5" s="3">
        <v>24</v>
      </c>
      <c r="F5" s="3">
        <v>54</v>
      </c>
      <c r="G5" s="31">
        <v>54</v>
      </c>
      <c r="H5" s="3">
        <f t="shared" si="0"/>
        <v>5304</v>
      </c>
      <c r="I5" s="3">
        <f t="shared" si="0"/>
        <v>12312</v>
      </c>
      <c r="J5" s="3">
        <f t="shared" si="0"/>
        <v>12204</v>
      </c>
    </row>
    <row r="6" spans="1:10" ht="15">
      <c r="A6" s="3" t="s">
        <v>4</v>
      </c>
      <c r="B6" s="3">
        <v>221</v>
      </c>
      <c r="C6" s="3">
        <v>228</v>
      </c>
      <c r="D6" s="3">
        <v>226</v>
      </c>
      <c r="E6" s="3">
        <v>4</v>
      </c>
      <c r="F6" s="3">
        <v>38</v>
      </c>
      <c r="G6" s="31">
        <v>36</v>
      </c>
      <c r="H6" s="3">
        <f t="shared" si="0"/>
        <v>884</v>
      </c>
      <c r="I6" s="3">
        <f t="shared" si="0"/>
        <v>8664</v>
      </c>
      <c r="J6" s="3">
        <f t="shared" si="0"/>
        <v>8136</v>
      </c>
    </row>
    <row r="7" spans="1:10" ht="15">
      <c r="A7" s="3" t="s">
        <v>5</v>
      </c>
      <c r="B7" s="3">
        <v>221</v>
      </c>
      <c r="C7" s="3">
        <v>228</v>
      </c>
      <c r="D7" s="3">
        <v>226</v>
      </c>
      <c r="E7" s="3">
        <v>25</v>
      </c>
      <c r="F7" s="3">
        <v>6</v>
      </c>
      <c r="G7" s="31">
        <v>5</v>
      </c>
      <c r="H7" s="3">
        <f t="shared" si="0"/>
        <v>5525</v>
      </c>
      <c r="I7" s="3">
        <f t="shared" si="0"/>
        <v>1368</v>
      </c>
      <c r="J7" s="3">
        <f t="shared" si="0"/>
        <v>1130</v>
      </c>
    </row>
    <row r="8" spans="1:10" ht="15">
      <c r="A8" s="3" t="s">
        <v>6</v>
      </c>
      <c r="B8" s="3">
        <v>221</v>
      </c>
      <c r="C8" s="3">
        <v>228</v>
      </c>
      <c r="D8" s="3">
        <v>226</v>
      </c>
      <c r="E8" s="3">
        <v>44</v>
      </c>
      <c r="F8" s="3">
        <v>8</v>
      </c>
      <c r="G8" s="31">
        <v>7</v>
      </c>
      <c r="H8" s="3">
        <f>B8*E8</f>
        <v>9724</v>
      </c>
      <c r="I8" s="3">
        <f>C8*F8</f>
        <v>1824</v>
      </c>
      <c r="J8" s="3">
        <f>D8*G8</f>
        <v>1582</v>
      </c>
    </row>
    <row r="9" spans="1:13" ht="15">
      <c r="A9" s="3" t="s">
        <v>9</v>
      </c>
      <c r="B9" s="3">
        <v>221</v>
      </c>
      <c r="C9" s="3">
        <v>228</v>
      </c>
      <c r="D9" s="3">
        <v>226</v>
      </c>
      <c r="E9" s="3">
        <v>65</v>
      </c>
      <c r="F9" s="3">
        <v>86</v>
      </c>
      <c r="G9" s="31">
        <v>86</v>
      </c>
      <c r="H9" s="3">
        <f t="shared" si="0"/>
        <v>14365</v>
      </c>
      <c r="I9" s="3">
        <f t="shared" si="0"/>
        <v>19608</v>
      </c>
      <c r="J9" s="3">
        <f t="shared" si="0"/>
        <v>19436</v>
      </c>
      <c r="K9" s="1" t="s">
        <v>262</v>
      </c>
      <c r="L9" s="1" t="s">
        <v>263</v>
      </c>
      <c r="M9" s="1" t="s">
        <v>268</v>
      </c>
    </row>
    <row r="10" spans="1:13" ht="15">
      <c r="A10" s="3"/>
      <c r="B10" s="3"/>
      <c r="C10" s="3"/>
      <c r="D10" s="3"/>
      <c r="E10" s="3"/>
      <c r="F10" s="3"/>
      <c r="G10" s="31"/>
      <c r="H10" s="3">
        <f>SUM(H4:H9)</f>
        <v>55029</v>
      </c>
      <c r="I10" s="3">
        <f>SUM(I4:I9)</f>
        <v>62244</v>
      </c>
      <c r="J10" s="3">
        <f>SUM(J4:J9)</f>
        <v>61020</v>
      </c>
      <c r="K10" s="1">
        <f>SUM(H10:J10)</f>
        <v>178293</v>
      </c>
      <c r="L10" s="1">
        <v>400000</v>
      </c>
      <c r="M10" s="1">
        <f>K10/L10</f>
        <v>0.4457325</v>
      </c>
    </row>
    <row r="11" spans="1:10" ht="15">
      <c r="A11" s="3" t="s">
        <v>251</v>
      </c>
      <c r="B11" s="3">
        <v>243</v>
      </c>
      <c r="C11" s="3">
        <v>240</v>
      </c>
      <c r="D11" s="3">
        <v>243</v>
      </c>
      <c r="E11" s="3"/>
      <c r="F11" s="3"/>
      <c r="G11" s="31"/>
      <c r="H11" s="3"/>
      <c r="I11" s="3"/>
      <c r="J11" s="3"/>
    </row>
    <row r="12" spans="1:10" ht="15">
      <c r="A12" s="3" t="s">
        <v>11</v>
      </c>
      <c r="B12" s="3">
        <v>243</v>
      </c>
      <c r="C12" s="3">
        <v>240</v>
      </c>
      <c r="D12" s="3">
        <v>243</v>
      </c>
      <c r="E12" s="3">
        <v>33</v>
      </c>
      <c r="F12" s="3">
        <v>28</v>
      </c>
      <c r="G12" s="31">
        <v>33</v>
      </c>
      <c r="H12" s="3">
        <f aca="true" t="shared" si="1" ref="H12:J14">B12*E12</f>
        <v>8019</v>
      </c>
      <c r="I12" s="3">
        <f t="shared" si="1"/>
        <v>6720</v>
      </c>
      <c r="J12" s="3">
        <f t="shared" si="1"/>
        <v>8019</v>
      </c>
    </row>
    <row r="13" spans="1:10" ht="15">
      <c r="A13" s="3" t="s">
        <v>12</v>
      </c>
      <c r="B13" s="3">
        <v>243</v>
      </c>
      <c r="C13" s="3">
        <v>240</v>
      </c>
      <c r="D13" s="3">
        <v>243</v>
      </c>
      <c r="E13" s="3">
        <v>19</v>
      </c>
      <c r="F13" s="3">
        <v>32</v>
      </c>
      <c r="G13" s="31">
        <v>29</v>
      </c>
      <c r="H13" s="3">
        <f t="shared" si="1"/>
        <v>4617</v>
      </c>
      <c r="I13" s="3">
        <f t="shared" si="1"/>
        <v>7680</v>
      </c>
      <c r="J13" s="3">
        <f t="shared" si="1"/>
        <v>7047</v>
      </c>
    </row>
    <row r="14" spans="1:13" ht="15">
      <c r="A14" s="12" t="s">
        <v>13</v>
      </c>
      <c r="B14" s="3">
        <v>243</v>
      </c>
      <c r="C14" s="3">
        <v>240</v>
      </c>
      <c r="D14" s="3">
        <v>243</v>
      </c>
      <c r="E14" s="11">
        <v>14</v>
      </c>
      <c r="F14" s="11">
        <v>0</v>
      </c>
      <c r="G14" s="28">
        <v>12</v>
      </c>
      <c r="H14" s="3">
        <f t="shared" si="1"/>
        <v>3402</v>
      </c>
      <c r="I14" s="3">
        <f t="shared" si="1"/>
        <v>0</v>
      </c>
      <c r="J14" s="3">
        <f t="shared" si="1"/>
        <v>2916</v>
      </c>
      <c r="K14" s="67" t="s">
        <v>262</v>
      </c>
      <c r="L14" s="67" t="s">
        <v>263</v>
      </c>
      <c r="M14" s="67" t="s">
        <v>268</v>
      </c>
    </row>
    <row r="15" spans="5:13" ht="15">
      <c r="E15" s="1">
        <f aca="true" t="shared" si="2" ref="E15:J15">SUM(E12:E14)</f>
        <v>66</v>
      </c>
      <c r="F15" s="1">
        <f t="shared" si="2"/>
        <v>60</v>
      </c>
      <c r="G15" s="1">
        <f t="shared" si="2"/>
        <v>74</v>
      </c>
      <c r="H15" s="1">
        <f t="shared" si="2"/>
        <v>16038</v>
      </c>
      <c r="I15" s="1">
        <f t="shared" si="2"/>
        <v>14400</v>
      </c>
      <c r="J15" s="1">
        <f t="shared" si="2"/>
        <v>17982</v>
      </c>
      <c r="K15" s="1">
        <f>SUM(H15:J15)</f>
        <v>48420</v>
      </c>
      <c r="L15" s="1">
        <v>400000</v>
      </c>
      <c r="M15" s="1">
        <f>K15/L15</f>
        <v>0.12105</v>
      </c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168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L2" s="32"/>
      <c r="M2" s="64">
        <v>43107</v>
      </c>
      <c r="N2" s="32"/>
    </row>
    <row r="3" spans="1:10" ht="15">
      <c r="A3" s="3" t="s">
        <v>177</v>
      </c>
      <c r="B3" s="3">
        <v>247</v>
      </c>
      <c r="C3" s="3">
        <v>248</v>
      </c>
      <c r="D3" s="3">
        <v>246</v>
      </c>
      <c r="E3" s="3"/>
      <c r="F3" s="3"/>
      <c r="G3" s="3"/>
      <c r="H3" s="3"/>
      <c r="I3" s="3"/>
      <c r="J3" s="3"/>
    </row>
    <row r="4" spans="1:10" ht="15">
      <c r="A4" s="3" t="s">
        <v>155</v>
      </c>
      <c r="B4" s="68">
        <v>247</v>
      </c>
      <c r="C4" s="68">
        <v>248</v>
      </c>
      <c r="D4" s="68">
        <v>246</v>
      </c>
      <c r="E4" s="3">
        <v>85</v>
      </c>
      <c r="F4" s="3">
        <v>48</v>
      </c>
      <c r="G4" s="3">
        <v>118</v>
      </c>
      <c r="H4" s="3">
        <f aca="true" t="shared" si="0" ref="H4:J13">B4*E4</f>
        <v>20995</v>
      </c>
      <c r="I4" s="3">
        <f t="shared" si="0"/>
        <v>11904</v>
      </c>
      <c r="J4" s="3">
        <f t="shared" si="0"/>
        <v>29028</v>
      </c>
    </row>
    <row r="5" spans="1:13" ht="15">
      <c r="A5" s="3" t="s">
        <v>156</v>
      </c>
      <c r="B5" s="68">
        <v>247</v>
      </c>
      <c r="C5" s="68">
        <v>248</v>
      </c>
      <c r="D5" s="68">
        <v>246</v>
      </c>
      <c r="E5" s="3">
        <v>46</v>
      </c>
      <c r="F5" s="3">
        <v>60</v>
      </c>
      <c r="G5" s="3">
        <v>46</v>
      </c>
      <c r="H5" s="3">
        <f t="shared" si="0"/>
        <v>11362</v>
      </c>
      <c r="I5" s="3">
        <f t="shared" si="0"/>
        <v>14880</v>
      </c>
      <c r="J5" s="3">
        <f t="shared" si="0"/>
        <v>11316</v>
      </c>
      <c r="M5" s="9"/>
    </row>
    <row r="6" spans="1:10" ht="15">
      <c r="A6" s="3" t="s">
        <v>157</v>
      </c>
      <c r="B6" s="68">
        <v>247</v>
      </c>
      <c r="C6" s="68">
        <v>248</v>
      </c>
      <c r="D6" s="68">
        <v>246</v>
      </c>
      <c r="E6" s="3">
        <v>0</v>
      </c>
      <c r="F6" s="3">
        <v>0</v>
      </c>
      <c r="G6" s="3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160</v>
      </c>
      <c r="B7" s="68">
        <v>247</v>
      </c>
      <c r="C7" s="68">
        <v>248</v>
      </c>
      <c r="D7" s="68">
        <v>246</v>
      </c>
      <c r="E7" s="3">
        <v>62</v>
      </c>
      <c r="F7" s="3">
        <v>80</v>
      </c>
      <c r="G7" s="3">
        <v>58</v>
      </c>
      <c r="H7" s="3">
        <f t="shared" si="0"/>
        <v>15314</v>
      </c>
      <c r="I7" s="3">
        <f t="shared" si="0"/>
        <v>19840</v>
      </c>
      <c r="J7" s="3">
        <f t="shared" si="0"/>
        <v>14268</v>
      </c>
    </row>
    <row r="8" spans="1:10" ht="15">
      <c r="A8" s="3" t="s">
        <v>162</v>
      </c>
      <c r="B8" s="68">
        <v>247</v>
      </c>
      <c r="C8" s="68">
        <v>248</v>
      </c>
      <c r="D8" s="68">
        <v>246</v>
      </c>
      <c r="E8" s="3">
        <v>0</v>
      </c>
      <c r="F8" s="3">
        <v>0</v>
      </c>
      <c r="G8" s="3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</row>
    <row r="9" spans="1:10" ht="15">
      <c r="A9" s="68" t="s">
        <v>173</v>
      </c>
      <c r="B9" s="68">
        <v>247</v>
      </c>
      <c r="C9" s="68">
        <v>248</v>
      </c>
      <c r="D9" s="68">
        <v>246</v>
      </c>
      <c r="E9" s="68">
        <v>0</v>
      </c>
      <c r="F9" s="68">
        <v>0</v>
      </c>
      <c r="G9" s="68">
        <v>0</v>
      </c>
      <c r="H9" s="68">
        <f aca="true" t="shared" si="1" ref="H9:J12">B9*E9</f>
        <v>0</v>
      </c>
      <c r="I9" s="68">
        <f t="shared" si="1"/>
        <v>0</v>
      </c>
      <c r="J9" s="68">
        <f t="shared" si="1"/>
        <v>0</v>
      </c>
    </row>
    <row r="10" spans="1:10" ht="15">
      <c r="A10" s="68" t="s">
        <v>163</v>
      </c>
      <c r="B10" s="68">
        <v>247</v>
      </c>
      <c r="C10" s="68">
        <v>248</v>
      </c>
      <c r="D10" s="68">
        <v>246</v>
      </c>
      <c r="E10" s="68">
        <v>4</v>
      </c>
      <c r="F10" s="68">
        <v>11</v>
      </c>
      <c r="G10" s="68">
        <v>16</v>
      </c>
      <c r="H10" s="68">
        <f t="shared" si="1"/>
        <v>988</v>
      </c>
      <c r="I10" s="68">
        <f t="shared" si="1"/>
        <v>2728</v>
      </c>
      <c r="J10" s="68">
        <f t="shared" si="1"/>
        <v>3936</v>
      </c>
    </row>
    <row r="11" spans="1:10" ht="15">
      <c r="A11" s="68" t="s">
        <v>164</v>
      </c>
      <c r="B11" s="68">
        <v>247</v>
      </c>
      <c r="C11" s="68">
        <v>248</v>
      </c>
      <c r="D11" s="68">
        <v>246</v>
      </c>
      <c r="E11" s="68">
        <v>0</v>
      </c>
      <c r="F11" s="68">
        <v>0</v>
      </c>
      <c r="G11" s="68">
        <v>0</v>
      </c>
      <c r="H11" s="68">
        <f t="shared" si="1"/>
        <v>0</v>
      </c>
      <c r="I11" s="68">
        <f t="shared" si="1"/>
        <v>0</v>
      </c>
      <c r="J11" s="68">
        <f t="shared" si="1"/>
        <v>0</v>
      </c>
    </row>
    <row r="12" spans="1:10" ht="15">
      <c r="A12" s="68" t="s">
        <v>165</v>
      </c>
      <c r="B12" s="68">
        <v>247</v>
      </c>
      <c r="C12" s="68">
        <v>248</v>
      </c>
      <c r="D12" s="68">
        <v>246</v>
      </c>
      <c r="E12" s="68">
        <v>10</v>
      </c>
      <c r="F12" s="68">
        <v>40</v>
      </c>
      <c r="G12" s="68">
        <v>40</v>
      </c>
      <c r="H12" s="68">
        <f t="shared" si="1"/>
        <v>2470</v>
      </c>
      <c r="I12" s="68">
        <f t="shared" si="1"/>
        <v>9920</v>
      </c>
      <c r="J12" s="68">
        <f t="shared" si="1"/>
        <v>9840</v>
      </c>
    </row>
    <row r="13" spans="1:13" ht="15">
      <c r="A13" s="3" t="s">
        <v>167</v>
      </c>
      <c r="B13" s="68">
        <v>247</v>
      </c>
      <c r="C13" s="68">
        <v>248</v>
      </c>
      <c r="D13" s="68">
        <v>246</v>
      </c>
      <c r="E13" s="3">
        <v>48</v>
      </c>
      <c r="F13" s="3">
        <v>46</v>
      </c>
      <c r="G13" s="3">
        <v>53</v>
      </c>
      <c r="H13" s="3">
        <f t="shared" si="0"/>
        <v>11856</v>
      </c>
      <c r="I13" s="3">
        <f t="shared" si="0"/>
        <v>11408</v>
      </c>
      <c r="J13" s="3">
        <f t="shared" si="0"/>
        <v>13038</v>
      </c>
      <c r="K13" s="1" t="s">
        <v>262</v>
      </c>
      <c r="L13" s="1" t="s">
        <v>263</v>
      </c>
      <c r="M13" s="1" t="s">
        <v>268</v>
      </c>
    </row>
    <row r="14" spans="1:13" ht="15">
      <c r="A14" s="3"/>
      <c r="B14" s="3"/>
      <c r="C14" s="3"/>
      <c r="D14" s="3"/>
      <c r="E14" s="3"/>
      <c r="F14" s="3"/>
      <c r="G14" s="3"/>
      <c r="H14" s="3">
        <f>SUM(H4:H13)</f>
        <v>62985</v>
      </c>
      <c r="I14" s="3">
        <f>SUM(I4:I13)</f>
        <v>70680</v>
      </c>
      <c r="J14" s="3">
        <f>SUM(J4:J13)</f>
        <v>81426</v>
      </c>
      <c r="K14" s="1">
        <f>SUM(H14:J14)</f>
        <v>215091</v>
      </c>
      <c r="L14" s="1">
        <v>630000</v>
      </c>
      <c r="M14" s="1">
        <f>K14/L14</f>
        <v>0.3414142857142857</v>
      </c>
    </row>
    <row r="15" spans="1:10" ht="15">
      <c r="A15" s="3" t="s">
        <v>178</v>
      </c>
      <c r="B15" s="3">
        <v>240</v>
      </c>
      <c r="C15" s="3">
        <v>238</v>
      </c>
      <c r="D15" s="3">
        <v>242</v>
      </c>
      <c r="E15" s="3"/>
      <c r="F15" s="3"/>
      <c r="G15" s="3"/>
      <c r="H15" s="3"/>
      <c r="I15" s="3"/>
      <c r="J15" s="3"/>
    </row>
    <row r="16" spans="1:10" ht="15">
      <c r="A16" s="3" t="s">
        <v>166</v>
      </c>
      <c r="B16" s="68">
        <v>240</v>
      </c>
      <c r="C16" s="68">
        <v>238</v>
      </c>
      <c r="D16" s="68">
        <v>242</v>
      </c>
      <c r="E16" s="3">
        <v>30</v>
      </c>
      <c r="F16" s="3">
        <v>27</v>
      </c>
      <c r="G16" s="3">
        <v>14</v>
      </c>
      <c r="H16" s="3">
        <f aca="true" t="shared" si="2" ref="H16:J21">B16*E16</f>
        <v>7200</v>
      </c>
      <c r="I16" s="3">
        <f t="shared" si="2"/>
        <v>6426</v>
      </c>
      <c r="J16" s="3">
        <f t="shared" si="2"/>
        <v>3388</v>
      </c>
    </row>
    <row r="17" spans="1:10" ht="15">
      <c r="A17" s="68" t="s">
        <v>373</v>
      </c>
      <c r="B17" s="68">
        <v>240</v>
      </c>
      <c r="C17" s="68">
        <v>238</v>
      </c>
      <c r="D17" s="68">
        <v>242</v>
      </c>
      <c r="E17" s="68">
        <v>0</v>
      </c>
      <c r="F17" s="68">
        <v>0</v>
      </c>
      <c r="G17" s="68">
        <v>0</v>
      </c>
      <c r="H17" s="68">
        <f aca="true" t="shared" si="3" ref="H17:J18">B17*E17</f>
        <v>0</v>
      </c>
      <c r="I17" s="68">
        <f t="shared" si="3"/>
        <v>0</v>
      </c>
      <c r="J17" s="68">
        <f t="shared" si="3"/>
        <v>0</v>
      </c>
    </row>
    <row r="18" spans="1:10" ht="15">
      <c r="A18" s="68" t="s">
        <v>180</v>
      </c>
      <c r="B18" s="68">
        <v>240</v>
      </c>
      <c r="C18" s="68">
        <v>238</v>
      </c>
      <c r="D18" s="68">
        <v>242</v>
      </c>
      <c r="E18" s="68">
        <v>15</v>
      </c>
      <c r="F18" s="68">
        <v>25</v>
      </c>
      <c r="G18" s="68">
        <v>25</v>
      </c>
      <c r="H18" s="68">
        <f t="shared" si="3"/>
        <v>3600</v>
      </c>
      <c r="I18" s="68">
        <f t="shared" si="3"/>
        <v>5950</v>
      </c>
      <c r="J18" s="68">
        <f t="shared" si="3"/>
        <v>6050</v>
      </c>
    </row>
    <row r="19" spans="1:10" ht="15">
      <c r="A19" s="4" t="s">
        <v>242</v>
      </c>
      <c r="B19" s="68">
        <v>240</v>
      </c>
      <c r="C19" s="68">
        <v>238</v>
      </c>
      <c r="D19" s="68">
        <v>242</v>
      </c>
      <c r="E19" s="3">
        <v>0</v>
      </c>
      <c r="F19" s="3">
        <v>0</v>
      </c>
      <c r="G19" s="3">
        <v>0</v>
      </c>
      <c r="H19" s="3">
        <f t="shared" si="2"/>
        <v>0</v>
      </c>
      <c r="I19" s="3">
        <f t="shared" si="2"/>
        <v>0</v>
      </c>
      <c r="J19" s="3">
        <f t="shared" si="2"/>
        <v>0</v>
      </c>
    </row>
    <row r="20" spans="1:10" ht="15">
      <c r="A20" s="4" t="s">
        <v>374</v>
      </c>
      <c r="B20" s="68">
        <v>240</v>
      </c>
      <c r="C20" s="68">
        <v>238</v>
      </c>
      <c r="D20" s="68">
        <v>242</v>
      </c>
      <c r="E20" s="3">
        <v>56</v>
      </c>
      <c r="F20" s="3">
        <v>25</v>
      </c>
      <c r="G20" s="3">
        <v>28</v>
      </c>
      <c r="H20" s="3">
        <f t="shared" si="2"/>
        <v>13440</v>
      </c>
      <c r="I20" s="3">
        <f t="shared" si="2"/>
        <v>5950</v>
      </c>
      <c r="J20" s="3">
        <f t="shared" si="2"/>
        <v>6776</v>
      </c>
    </row>
    <row r="21" spans="1:10" ht="15">
      <c r="A21" s="4" t="s">
        <v>179</v>
      </c>
      <c r="B21" s="68">
        <v>240</v>
      </c>
      <c r="C21" s="68">
        <v>238</v>
      </c>
      <c r="D21" s="68">
        <v>242</v>
      </c>
      <c r="E21" s="3">
        <v>36</v>
      </c>
      <c r="F21" s="3">
        <v>47</v>
      </c>
      <c r="G21" s="3">
        <v>31</v>
      </c>
      <c r="H21" s="3">
        <f t="shared" si="2"/>
        <v>8640</v>
      </c>
      <c r="I21" s="3">
        <f t="shared" si="2"/>
        <v>11186</v>
      </c>
      <c r="J21" s="3">
        <f t="shared" si="2"/>
        <v>7502</v>
      </c>
    </row>
    <row r="22" spans="1:10" ht="15">
      <c r="A22" s="12" t="s">
        <v>183</v>
      </c>
      <c r="B22" s="68">
        <v>240</v>
      </c>
      <c r="C22" s="68">
        <v>238</v>
      </c>
      <c r="D22" s="68">
        <v>242</v>
      </c>
      <c r="E22" s="11">
        <v>0</v>
      </c>
      <c r="F22" s="11">
        <v>0</v>
      </c>
      <c r="G22" s="11">
        <v>0</v>
      </c>
      <c r="H22" s="3">
        <f>B22*E22</f>
        <v>0</v>
      </c>
      <c r="I22" s="3">
        <f>C22*F22</f>
        <v>0</v>
      </c>
      <c r="J22" s="3">
        <f>D22*G22</f>
        <v>0</v>
      </c>
    </row>
    <row r="23" spans="5:13" ht="15">
      <c r="E23" s="1">
        <f aca="true" t="shared" si="4" ref="E23:J23">SUM(E16:E22)</f>
        <v>137</v>
      </c>
      <c r="F23" s="1">
        <f t="shared" si="4"/>
        <v>124</v>
      </c>
      <c r="G23" s="1">
        <f t="shared" si="4"/>
        <v>98</v>
      </c>
      <c r="H23" s="1">
        <f t="shared" si="4"/>
        <v>32880</v>
      </c>
      <c r="I23" s="1">
        <f t="shared" si="4"/>
        <v>29512</v>
      </c>
      <c r="J23" s="1">
        <f t="shared" si="4"/>
        <v>23716</v>
      </c>
      <c r="K23" s="1">
        <f>SUM(H23:J23)</f>
        <v>86108</v>
      </c>
      <c r="L23" s="1">
        <v>630000</v>
      </c>
      <c r="M23" s="1">
        <f>K23/L23</f>
        <v>0.13667936507936507</v>
      </c>
    </row>
    <row r="30" ht="15">
      <c r="D30" t="s">
        <v>223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M39" sqref="M39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176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5" t="s">
        <v>23</v>
      </c>
      <c r="F2" s="5" t="s">
        <v>24</v>
      </c>
      <c r="G2" s="46" t="s">
        <v>25</v>
      </c>
      <c r="H2" s="5" t="s">
        <v>259</v>
      </c>
      <c r="I2" s="5" t="s">
        <v>260</v>
      </c>
      <c r="J2" s="5" t="s">
        <v>261</v>
      </c>
      <c r="L2" s="76"/>
      <c r="M2" s="64">
        <v>43107</v>
      </c>
      <c r="N2" s="32"/>
    </row>
    <row r="3" spans="1:14" ht="15">
      <c r="A3" s="3" t="s">
        <v>226</v>
      </c>
      <c r="B3" s="3">
        <v>238</v>
      </c>
      <c r="C3" s="3">
        <v>254</v>
      </c>
      <c r="D3" s="3">
        <v>240</v>
      </c>
      <c r="E3" s="5"/>
      <c r="F3" s="5"/>
      <c r="G3" s="46"/>
      <c r="H3" s="5"/>
      <c r="I3" s="5"/>
      <c r="J3" s="5"/>
      <c r="L3" s="70"/>
      <c r="M3" s="70"/>
      <c r="N3" s="47"/>
    </row>
    <row r="4" spans="1:14" ht="15">
      <c r="A4" s="3" t="s">
        <v>2</v>
      </c>
      <c r="B4" s="68">
        <v>238</v>
      </c>
      <c r="C4" s="68">
        <v>254</v>
      </c>
      <c r="D4" s="68">
        <v>240</v>
      </c>
      <c r="E4" s="5">
        <v>0</v>
      </c>
      <c r="F4" s="5">
        <v>0</v>
      </c>
      <c r="G4" s="46">
        <v>0</v>
      </c>
      <c r="H4" s="3">
        <f>B4*E4</f>
        <v>0</v>
      </c>
      <c r="I4" s="3">
        <f aca="true" t="shared" si="0" ref="H4:J8">C4*F4</f>
        <v>0</v>
      </c>
      <c r="J4" s="3">
        <f t="shared" si="0"/>
        <v>0</v>
      </c>
      <c r="L4" s="70"/>
      <c r="M4" s="70"/>
      <c r="N4" s="47"/>
    </row>
    <row r="5" spans="1:14" ht="15">
      <c r="A5" s="3" t="s">
        <v>4</v>
      </c>
      <c r="B5" s="68">
        <v>238</v>
      </c>
      <c r="C5" s="68">
        <v>254</v>
      </c>
      <c r="D5" s="68">
        <v>240</v>
      </c>
      <c r="E5" s="5">
        <v>35</v>
      </c>
      <c r="F5" s="5">
        <v>12</v>
      </c>
      <c r="G5" s="46">
        <v>0</v>
      </c>
      <c r="H5" s="3">
        <f t="shared" si="0"/>
        <v>8330</v>
      </c>
      <c r="I5" s="3">
        <f t="shared" si="0"/>
        <v>3048</v>
      </c>
      <c r="J5" s="3">
        <f t="shared" si="0"/>
        <v>0</v>
      </c>
      <c r="L5" s="70"/>
      <c r="M5" s="70"/>
      <c r="N5" s="47"/>
    </row>
    <row r="6" spans="1:14" ht="15">
      <c r="A6" s="3" t="s">
        <v>3</v>
      </c>
      <c r="B6" s="68">
        <v>238</v>
      </c>
      <c r="C6" s="68">
        <v>254</v>
      </c>
      <c r="D6" s="68">
        <v>240</v>
      </c>
      <c r="E6" s="5">
        <v>31</v>
      </c>
      <c r="F6" s="5">
        <v>27</v>
      </c>
      <c r="G6" s="46">
        <v>51</v>
      </c>
      <c r="H6" s="3">
        <f t="shared" si="0"/>
        <v>7378</v>
      </c>
      <c r="I6" s="3">
        <f t="shared" si="0"/>
        <v>6858</v>
      </c>
      <c r="J6" s="3">
        <f t="shared" si="0"/>
        <v>12240</v>
      </c>
      <c r="L6" s="70"/>
      <c r="M6" s="70"/>
      <c r="N6" s="47"/>
    </row>
    <row r="7" spans="1:14" ht="15">
      <c r="A7" s="3" t="s">
        <v>5</v>
      </c>
      <c r="B7" s="68">
        <v>238</v>
      </c>
      <c r="C7" s="68">
        <v>254</v>
      </c>
      <c r="D7" s="68">
        <v>240</v>
      </c>
      <c r="E7" s="5">
        <v>25</v>
      </c>
      <c r="F7" s="5">
        <v>15</v>
      </c>
      <c r="G7" s="46">
        <v>23</v>
      </c>
      <c r="H7" s="3">
        <f t="shared" si="0"/>
        <v>5950</v>
      </c>
      <c r="I7" s="3">
        <f t="shared" si="0"/>
        <v>3810</v>
      </c>
      <c r="J7" s="3">
        <f t="shared" si="0"/>
        <v>5520</v>
      </c>
      <c r="L7" s="70"/>
      <c r="M7" s="70"/>
      <c r="N7" s="47"/>
    </row>
    <row r="8" spans="1:14" ht="15">
      <c r="A8" s="3" t="s">
        <v>6</v>
      </c>
      <c r="B8" s="68">
        <v>238</v>
      </c>
      <c r="C8" s="68">
        <v>254</v>
      </c>
      <c r="D8" s="68">
        <v>240</v>
      </c>
      <c r="E8" s="5">
        <v>17</v>
      </c>
      <c r="F8" s="5">
        <v>24</v>
      </c>
      <c r="G8" s="46">
        <v>15</v>
      </c>
      <c r="H8" s="3">
        <f t="shared" si="0"/>
        <v>4046</v>
      </c>
      <c r="I8" s="3">
        <f t="shared" si="0"/>
        <v>6096</v>
      </c>
      <c r="J8" s="3">
        <f t="shared" si="0"/>
        <v>3600</v>
      </c>
      <c r="L8" s="79"/>
      <c r="M8" s="79"/>
      <c r="N8" s="47"/>
    </row>
    <row r="9" spans="1:13" ht="15">
      <c r="A9" s="3" t="s">
        <v>375</v>
      </c>
      <c r="B9" s="68">
        <v>238</v>
      </c>
      <c r="C9" s="68">
        <v>254</v>
      </c>
      <c r="D9" s="68">
        <v>240</v>
      </c>
      <c r="E9" s="3">
        <v>0</v>
      </c>
      <c r="F9" s="3">
        <v>0</v>
      </c>
      <c r="G9" s="3">
        <v>0</v>
      </c>
      <c r="H9" s="3">
        <f aca="true" t="shared" si="1" ref="H9:J19">B9*E9</f>
        <v>0</v>
      </c>
      <c r="I9" s="3">
        <f t="shared" si="1"/>
        <v>0</v>
      </c>
      <c r="J9" s="3">
        <f t="shared" si="1"/>
        <v>0</v>
      </c>
      <c r="K9" s="35" t="s">
        <v>269</v>
      </c>
      <c r="L9" s="1" t="s">
        <v>263</v>
      </c>
      <c r="M9" s="1" t="s">
        <v>268</v>
      </c>
    </row>
    <row r="10" spans="1:13" ht="15">
      <c r="A10" s="3"/>
      <c r="B10" s="3"/>
      <c r="C10" s="3"/>
      <c r="D10" s="3"/>
      <c r="E10" s="18"/>
      <c r="F10" s="18"/>
      <c r="G10" s="18"/>
      <c r="H10" s="3">
        <f>SUM(H4:H9)</f>
        <v>25704</v>
      </c>
      <c r="I10" s="3">
        <f>SUM(I4:I9)</f>
        <v>19812</v>
      </c>
      <c r="J10" s="3">
        <f>SUM(J4:J9)</f>
        <v>21360</v>
      </c>
      <c r="K10" s="35">
        <f>SUM(H10:J10)</f>
        <v>66876</v>
      </c>
      <c r="L10" s="1">
        <v>400000</v>
      </c>
      <c r="M10" s="1">
        <f>K10/L10</f>
        <v>0.16719</v>
      </c>
    </row>
    <row r="11" spans="1:13" ht="15">
      <c r="A11" s="3" t="s">
        <v>189</v>
      </c>
      <c r="B11" s="3">
        <v>240</v>
      </c>
      <c r="C11" s="3">
        <v>249</v>
      </c>
      <c r="D11" s="3">
        <v>246</v>
      </c>
      <c r="E11" s="18"/>
      <c r="F11" s="18"/>
      <c r="G11" s="18"/>
      <c r="H11" s="3"/>
      <c r="I11" s="3"/>
      <c r="J11" s="3"/>
      <c r="K11" s="35"/>
      <c r="L11" s="1"/>
      <c r="M11" s="1"/>
    </row>
    <row r="12" spans="1:13" ht="15">
      <c r="A12" s="3" t="s">
        <v>8</v>
      </c>
      <c r="B12" s="68">
        <v>240</v>
      </c>
      <c r="C12" s="68">
        <v>249</v>
      </c>
      <c r="D12" s="68">
        <v>246</v>
      </c>
      <c r="E12" s="18">
        <v>84</v>
      </c>
      <c r="F12" s="18">
        <v>46</v>
      </c>
      <c r="G12" s="18">
        <v>83</v>
      </c>
      <c r="H12" s="3">
        <f t="shared" si="1"/>
        <v>20160</v>
      </c>
      <c r="I12" s="3">
        <f t="shared" si="1"/>
        <v>11454</v>
      </c>
      <c r="J12" s="3">
        <f t="shared" si="1"/>
        <v>20418</v>
      </c>
      <c r="K12" s="35"/>
      <c r="L12" s="1"/>
      <c r="M12" s="1"/>
    </row>
    <row r="13" spans="1:13" ht="15">
      <c r="A13" s="3" t="s">
        <v>376</v>
      </c>
      <c r="B13" s="68">
        <v>240</v>
      </c>
      <c r="C13" s="68">
        <v>249</v>
      </c>
      <c r="D13" s="68">
        <v>246</v>
      </c>
      <c r="E13" s="18">
        <v>0</v>
      </c>
      <c r="F13" s="18">
        <v>0</v>
      </c>
      <c r="G13" s="18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  <c r="K13" s="35"/>
      <c r="L13" s="1"/>
      <c r="M13" s="1"/>
    </row>
    <row r="14" spans="1:13" ht="15">
      <c r="A14" s="3" t="s">
        <v>12</v>
      </c>
      <c r="B14" s="68">
        <v>240</v>
      </c>
      <c r="C14" s="68">
        <v>249</v>
      </c>
      <c r="D14" s="68">
        <v>246</v>
      </c>
      <c r="E14" s="18">
        <v>23</v>
      </c>
      <c r="F14" s="18">
        <v>0.4</v>
      </c>
      <c r="G14" s="18">
        <v>17</v>
      </c>
      <c r="H14" s="3">
        <f t="shared" si="1"/>
        <v>5520</v>
      </c>
      <c r="I14" s="3">
        <f t="shared" si="1"/>
        <v>99.60000000000001</v>
      </c>
      <c r="J14" s="3">
        <f t="shared" si="1"/>
        <v>4182</v>
      </c>
      <c r="K14" s="35"/>
      <c r="L14" s="1"/>
      <c r="M14" s="1"/>
    </row>
    <row r="15" spans="1:13" ht="15">
      <c r="A15" s="3" t="s">
        <v>13</v>
      </c>
      <c r="B15" s="68">
        <v>240</v>
      </c>
      <c r="C15" s="68">
        <v>249</v>
      </c>
      <c r="D15" s="68">
        <v>246</v>
      </c>
      <c r="E15" s="18">
        <v>27</v>
      </c>
      <c r="F15" s="18">
        <v>61</v>
      </c>
      <c r="G15" s="18">
        <v>43</v>
      </c>
      <c r="H15" s="3">
        <f t="shared" si="1"/>
        <v>6480</v>
      </c>
      <c r="I15" s="3">
        <f t="shared" si="1"/>
        <v>15189</v>
      </c>
      <c r="J15" s="3">
        <f t="shared" si="1"/>
        <v>10578</v>
      </c>
      <c r="K15" s="35"/>
      <c r="L15" s="1"/>
      <c r="M15" s="1"/>
    </row>
    <row r="16" spans="1:13" ht="15">
      <c r="A16" s="3" t="s">
        <v>14</v>
      </c>
      <c r="B16" s="68">
        <v>240</v>
      </c>
      <c r="C16" s="68">
        <v>249</v>
      </c>
      <c r="D16" s="68">
        <v>246</v>
      </c>
      <c r="E16" s="18">
        <v>25</v>
      </c>
      <c r="F16" s="18">
        <v>8</v>
      </c>
      <c r="G16" s="18">
        <v>6</v>
      </c>
      <c r="H16" s="3">
        <f t="shared" si="1"/>
        <v>6000</v>
      </c>
      <c r="I16" s="3">
        <f t="shared" si="1"/>
        <v>1992</v>
      </c>
      <c r="J16" s="3">
        <f t="shared" si="1"/>
        <v>1476</v>
      </c>
      <c r="K16" s="35"/>
      <c r="L16" s="1"/>
      <c r="M16" s="1"/>
    </row>
    <row r="17" spans="1:13" ht="15">
      <c r="A17" s="3" t="s">
        <v>15</v>
      </c>
      <c r="B17" s="68">
        <v>240</v>
      </c>
      <c r="C17" s="68">
        <v>249</v>
      </c>
      <c r="D17" s="68">
        <v>246</v>
      </c>
      <c r="E17" s="18">
        <v>1</v>
      </c>
      <c r="F17" s="18">
        <v>4</v>
      </c>
      <c r="G17" s="18">
        <v>0</v>
      </c>
      <c r="H17" s="3">
        <f t="shared" si="1"/>
        <v>240</v>
      </c>
      <c r="I17" s="3">
        <f t="shared" si="1"/>
        <v>996</v>
      </c>
      <c r="J17" s="3">
        <f t="shared" si="1"/>
        <v>0</v>
      </c>
      <c r="K17" s="35"/>
      <c r="L17" s="1"/>
      <c r="M17" s="1"/>
    </row>
    <row r="18" spans="1:13" ht="15">
      <c r="A18" s="3" t="s">
        <v>16</v>
      </c>
      <c r="B18" s="68">
        <v>240</v>
      </c>
      <c r="C18" s="68">
        <v>249</v>
      </c>
      <c r="D18" s="68">
        <v>246</v>
      </c>
      <c r="E18" s="18">
        <v>64</v>
      </c>
      <c r="F18" s="18">
        <v>68</v>
      </c>
      <c r="G18" s="18">
        <v>50</v>
      </c>
      <c r="H18" s="3">
        <f t="shared" si="1"/>
        <v>15360</v>
      </c>
      <c r="I18" s="3">
        <f t="shared" si="1"/>
        <v>16932</v>
      </c>
      <c r="J18" s="3">
        <f t="shared" si="1"/>
        <v>12300</v>
      </c>
      <c r="K18" s="35"/>
      <c r="L18" s="1"/>
      <c r="M18" s="1"/>
    </row>
    <row r="19" spans="1:13" ht="15">
      <c r="A19" s="3" t="s">
        <v>17</v>
      </c>
      <c r="B19" s="68">
        <v>240</v>
      </c>
      <c r="C19" s="68">
        <v>249</v>
      </c>
      <c r="D19" s="68">
        <v>246</v>
      </c>
      <c r="E19" s="18">
        <v>34</v>
      </c>
      <c r="F19" s="18">
        <v>22</v>
      </c>
      <c r="G19" s="18">
        <v>10</v>
      </c>
      <c r="H19" s="3">
        <f t="shared" si="1"/>
        <v>8160</v>
      </c>
      <c r="I19" s="3">
        <f t="shared" si="1"/>
        <v>5478</v>
      </c>
      <c r="J19" s="3">
        <f t="shared" si="1"/>
        <v>2460</v>
      </c>
      <c r="K19" s="35"/>
      <c r="L19" s="1"/>
      <c r="M19" s="1"/>
    </row>
    <row r="20" spans="1:13" ht="15">
      <c r="A20" s="3"/>
      <c r="B20" s="3"/>
      <c r="C20" s="3"/>
      <c r="D20" s="3"/>
      <c r="E20" s="18"/>
      <c r="F20" s="18"/>
      <c r="G20" s="18"/>
      <c r="H20" s="3">
        <f>SUM(H12:H19)</f>
        <v>61920</v>
      </c>
      <c r="I20" s="3">
        <f>SUM(I12:I19)</f>
        <v>52140.6</v>
      </c>
      <c r="J20" s="3">
        <f>SUM(J12:J19)</f>
        <v>51414</v>
      </c>
      <c r="K20" s="35">
        <f>SUM(H20:J20)</f>
        <v>165474.6</v>
      </c>
      <c r="L20" s="1">
        <v>400000</v>
      </c>
      <c r="M20" s="1">
        <f>K20/L20</f>
        <v>0.4136865</v>
      </c>
    </row>
    <row r="21" spans="5:14" ht="15"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P36" sqref="P36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181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43105</v>
      </c>
    </row>
    <row r="3" spans="1:10" ht="15">
      <c r="A3" s="3" t="s">
        <v>172</v>
      </c>
      <c r="B3" s="3">
        <v>235</v>
      </c>
      <c r="C3" s="3">
        <v>237</v>
      </c>
      <c r="D3" s="3">
        <v>238</v>
      </c>
      <c r="E3" s="3">
        <v>120</v>
      </c>
      <c r="F3" s="3">
        <v>156</v>
      </c>
      <c r="G3" s="31">
        <v>126</v>
      </c>
      <c r="H3" s="3"/>
      <c r="I3" s="3"/>
      <c r="J3" s="3"/>
    </row>
    <row r="4" spans="1:10" ht="15">
      <c r="A4" s="3" t="s">
        <v>155</v>
      </c>
      <c r="B4" s="68">
        <v>235</v>
      </c>
      <c r="C4" s="68">
        <v>237</v>
      </c>
      <c r="D4" s="68">
        <v>238</v>
      </c>
      <c r="E4" s="3">
        <v>11</v>
      </c>
      <c r="F4" s="3">
        <v>36</v>
      </c>
      <c r="G4" s="31">
        <v>14</v>
      </c>
      <c r="H4" s="3">
        <f aca="true" t="shared" si="0" ref="H4:J12">B4*E4</f>
        <v>2585</v>
      </c>
      <c r="I4" s="3">
        <f t="shared" si="0"/>
        <v>8532</v>
      </c>
      <c r="J4" s="3">
        <f t="shared" si="0"/>
        <v>3332</v>
      </c>
    </row>
    <row r="5" spans="1:10" ht="15">
      <c r="A5" s="3" t="s">
        <v>156</v>
      </c>
      <c r="B5" s="68">
        <v>235</v>
      </c>
      <c r="C5" s="68">
        <v>237</v>
      </c>
      <c r="D5" s="68">
        <v>238</v>
      </c>
      <c r="E5" s="3">
        <v>20</v>
      </c>
      <c r="F5" s="3">
        <v>15</v>
      </c>
      <c r="G5" s="31">
        <v>12</v>
      </c>
      <c r="H5" s="3">
        <f t="shared" si="0"/>
        <v>4700</v>
      </c>
      <c r="I5" s="3">
        <f t="shared" si="0"/>
        <v>3555</v>
      </c>
      <c r="J5" s="3">
        <f t="shared" si="0"/>
        <v>2856</v>
      </c>
    </row>
    <row r="6" spans="1:10" ht="15">
      <c r="A6" s="3" t="s">
        <v>157</v>
      </c>
      <c r="B6" s="68">
        <v>235</v>
      </c>
      <c r="C6" s="68">
        <v>237</v>
      </c>
      <c r="D6" s="68">
        <v>238</v>
      </c>
      <c r="E6" s="3">
        <v>39</v>
      </c>
      <c r="F6" s="3">
        <v>42</v>
      </c>
      <c r="G6" s="31">
        <v>40</v>
      </c>
      <c r="H6" s="3">
        <f t="shared" si="0"/>
        <v>9165</v>
      </c>
      <c r="I6" s="3">
        <f t="shared" si="0"/>
        <v>9954</v>
      </c>
      <c r="J6" s="3">
        <f t="shared" si="0"/>
        <v>9520</v>
      </c>
    </row>
    <row r="7" spans="1:10" ht="15">
      <c r="A7" s="3" t="s">
        <v>160</v>
      </c>
      <c r="B7" s="68">
        <v>235</v>
      </c>
      <c r="C7" s="68">
        <v>237</v>
      </c>
      <c r="D7" s="68">
        <v>238</v>
      </c>
      <c r="E7" s="3">
        <v>0</v>
      </c>
      <c r="F7" s="3">
        <v>0</v>
      </c>
      <c r="G7" s="31">
        <v>6</v>
      </c>
      <c r="H7" s="3">
        <f aca="true" t="shared" si="1" ref="H7:J10">B7*E7</f>
        <v>0</v>
      </c>
      <c r="I7" s="3">
        <f t="shared" si="1"/>
        <v>0</v>
      </c>
      <c r="J7" s="3">
        <f t="shared" si="1"/>
        <v>1428</v>
      </c>
    </row>
    <row r="8" spans="1:10" ht="15">
      <c r="A8" s="3" t="s">
        <v>164</v>
      </c>
      <c r="B8" s="68">
        <v>235</v>
      </c>
      <c r="C8" s="68">
        <v>237</v>
      </c>
      <c r="D8" s="68">
        <v>238</v>
      </c>
      <c r="E8" s="3">
        <v>1</v>
      </c>
      <c r="F8" s="3">
        <v>14</v>
      </c>
      <c r="G8" s="31">
        <v>6</v>
      </c>
      <c r="H8" s="3">
        <f t="shared" si="1"/>
        <v>235</v>
      </c>
      <c r="I8" s="3">
        <f t="shared" si="1"/>
        <v>3318</v>
      </c>
      <c r="J8" s="3">
        <f t="shared" si="1"/>
        <v>1428</v>
      </c>
    </row>
    <row r="9" spans="1:10" ht="15">
      <c r="A9" s="3" t="s">
        <v>165</v>
      </c>
      <c r="B9" s="68">
        <v>235</v>
      </c>
      <c r="C9" s="68">
        <v>237</v>
      </c>
      <c r="D9" s="68">
        <v>238</v>
      </c>
      <c r="E9" s="3">
        <v>33</v>
      </c>
      <c r="F9" s="3">
        <v>23</v>
      </c>
      <c r="G9" s="31">
        <v>33</v>
      </c>
      <c r="H9" s="3">
        <f t="shared" si="1"/>
        <v>7755</v>
      </c>
      <c r="I9" s="3">
        <f t="shared" si="1"/>
        <v>5451</v>
      </c>
      <c r="J9" s="3">
        <f t="shared" si="1"/>
        <v>7854</v>
      </c>
    </row>
    <row r="10" spans="1:10" ht="15">
      <c r="A10" s="3" t="s">
        <v>167</v>
      </c>
      <c r="B10" s="68">
        <v>235</v>
      </c>
      <c r="C10" s="68">
        <v>237</v>
      </c>
      <c r="D10" s="68">
        <v>238</v>
      </c>
      <c r="E10" s="3">
        <v>0</v>
      </c>
      <c r="F10" s="3">
        <v>0</v>
      </c>
      <c r="G10" s="31"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</row>
    <row r="11" spans="1:10" ht="15">
      <c r="A11" s="3" t="s">
        <v>166</v>
      </c>
      <c r="B11" s="68">
        <v>235</v>
      </c>
      <c r="C11" s="68">
        <v>237</v>
      </c>
      <c r="D11" s="68">
        <v>238</v>
      </c>
      <c r="E11" s="3">
        <v>0</v>
      </c>
      <c r="F11" s="3">
        <v>2</v>
      </c>
      <c r="G11" s="31">
        <v>0</v>
      </c>
      <c r="H11" s="3">
        <f t="shared" si="0"/>
        <v>0</v>
      </c>
      <c r="I11" s="3">
        <f t="shared" si="0"/>
        <v>474</v>
      </c>
      <c r="J11" s="3">
        <f t="shared" si="0"/>
        <v>0</v>
      </c>
    </row>
    <row r="12" spans="1:13" ht="15">
      <c r="A12" s="3" t="s">
        <v>180</v>
      </c>
      <c r="B12" s="68">
        <v>235</v>
      </c>
      <c r="C12" s="68">
        <v>237</v>
      </c>
      <c r="D12" s="68">
        <v>238</v>
      </c>
      <c r="E12" s="3">
        <v>0</v>
      </c>
      <c r="F12" s="3">
        <v>0</v>
      </c>
      <c r="G12" s="31"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1" t="s">
        <v>262</v>
      </c>
      <c r="L12" s="1" t="s">
        <v>263</v>
      </c>
      <c r="M12" s="1" t="s">
        <v>268</v>
      </c>
    </row>
    <row r="13" spans="1:13" ht="15">
      <c r="A13" s="3"/>
      <c r="B13" s="3"/>
      <c r="C13" s="3"/>
      <c r="D13" s="3"/>
      <c r="E13" s="3"/>
      <c r="F13" s="3"/>
      <c r="G13" s="31"/>
      <c r="H13" s="3">
        <f>SUM(H4:H12)</f>
        <v>24440</v>
      </c>
      <c r="I13" s="3">
        <f>SUM(I4:I12)</f>
        <v>31284</v>
      </c>
      <c r="J13" s="3">
        <f>SUM(J4:J12)</f>
        <v>26418</v>
      </c>
      <c r="K13" s="1">
        <f>SUM(H13:J13)</f>
        <v>82142</v>
      </c>
      <c r="L13" s="1">
        <v>400000</v>
      </c>
      <c r="M13" s="1">
        <f>K13/L13</f>
        <v>0.205355</v>
      </c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9.140625" style="0" customWidth="1"/>
    <col min="13" max="13" width="10.140625" style="0" bestFit="1" customWidth="1"/>
  </cols>
  <sheetData>
    <row r="1" spans="1:4" ht="15">
      <c r="A1" s="1" t="s">
        <v>152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2">
        <v>43107</v>
      </c>
    </row>
    <row r="3" spans="1:10" ht="15">
      <c r="A3" s="3" t="s">
        <v>177</v>
      </c>
      <c r="B3" s="3">
        <v>244</v>
      </c>
      <c r="C3" s="3">
        <v>229</v>
      </c>
      <c r="D3" s="3">
        <v>230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68">
        <v>244</v>
      </c>
      <c r="C4" s="68">
        <v>229</v>
      </c>
      <c r="D4" s="68">
        <v>230</v>
      </c>
      <c r="E4" s="3">
        <v>70</v>
      </c>
      <c r="F4" s="3">
        <v>55</v>
      </c>
      <c r="G4" s="31">
        <v>73</v>
      </c>
      <c r="H4" s="3">
        <f aca="true" t="shared" si="0" ref="H4:J11">B4*E4</f>
        <v>17080</v>
      </c>
      <c r="I4" s="3">
        <f t="shared" si="0"/>
        <v>12595</v>
      </c>
      <c r="J4" s="3">
        <f t="shared" si="0"/>
        <v>16790</v>
      </c>
    </row>
    <row r="5" spans="1:10" ht="15">
      <c r="A5" s="3" t="s">
        <v>3</v>
      </c>
      <c r="B5" s="68">
        <v>244</v>
      </c>
      <c r="C5" s="68">
        <v>229</v>
      </c>
      <c r="D5" s="68">
        <v>230</v>
      </c>
      <c r="E5" s="3">
        <v>45</v>
      </c>
      <c r="F5" s="3">
        <v>30</v>
      </c>
      <c r="G5" s="31">
        <v>64</v>
      </c>
      <c r="H5" s="3">
        <f t="shared" si="0"/>
        <v>10980</v>
      </c>
      <c r="I5" s="3">
        <f t="shared" si="0"/>
        <v>6870</v>
      </c>
      <c r="J5" s="3">
        <f t="shared" si="0"/>
        <v>14720</v>
      </c>
    </row>
    <row r="6" spans="1:13" ht="15">
      <c r="A6" s="3" t="s">
        <v>4</v>
      </c>
      <c r="B6" s="68">
        <v>244</v>
      </c>
      <c r="C6" s="68">
        <v>229</v>
      </c>
      <c r="D6" s="68">
        <v>230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M6" s="9"/>
    </row>
    <row r="7" spans="1:10" ht="15">
      <c r="A7" s="3" t="s">
        <v>5</v>
      </c>
      <c r="B7" s="68">
        <v>244</v>
      </c>
      <c r="C7" s="68">
        <v>229</v>
      </c>
      <c r="D7" s="68">
        <v>230</v>
      </c>
      <c r="E7" s="3">
        <v>30</v>
      </c>
      <c r="F7" s="3">
        <v>27</v>
      </c>
      <c r="G7" s="31">
        <v>28</v>
      </c>
      <c r="H7" s="3">
        <f t="shared" si="0"/>
        <v>7320</v>
      </c>
      <c r="I7" s="3">
        <f t="shared" si="0"/>
        <v>6183</v>
      </c>
      <c r="J7" s="3">
        <f t="shared" si="0"/>
        <v>6440</v>
      </c>
    </row>
    <row r="8" spans="1:10" ht="15">
      <c r="A8" s="3" t="s">
        <v>6</v>
      </c>
      <c r="B8" s="68">
        <v>244</v>
      </c>
      <c r="C8" s="68">
        <v>229</v>
      </c>
      <c r="D8" s="68">
        <v>230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</row>
    <row r="9" spans="1:10" ht="15">
      <c r="A9" s="3" t="s">
        <v>7</v>
      </c>
      <c r="B9" s="68">
        <v>244</v>
      </c>
      <c r="C9" s="68">
        <v>229</v>
      </c>
      <c r="D9" s="68">
        <v>230</v>
      </c>
      <c r="E9" s="3">
        <v>62</v>
      </c>
      <c r="F9" s="3">
        <v>60</v>
      </c>
      <c r="G9" s="31">
        <v>54</v>
      </c>
      <c r="H9" s="3">
        <f t="shared" si="0"/>
        <v>15128</v>
      </c>
      <c r="I9" s="3">
        <f t="shared" si="0"/>
        <v>13740</v>
      </c>
      <c r="J9" s="3">
        <f t="shared" si="0"/>
        <v>12420</v>
      </c>
    </row>
    <row r="10" spans="1:10" ht="15">
      <c r="A10" s="3" t="s">
        <v>8</v>
      </c>
      <c r="B10" s="68">
        <v>244</v>
      </c>
      <c r="C10" s="68">
        <v>229</v>
      </c>
      <c r="D10" s="68">
        <v>230</v>
      </c>
      <c r="E10" s="3">
        <v>84</v>
      </c>
      <c r="F10" s="3">
        <v>67</v>
      </c>
      <c r="G10" s="31">
        <v>25</v>
      </c>
      <c r="H10" s="3">
        <f t="shared" si="0"/>
        <v>20496</v>
      </c>
      <c r="I10" s="3">
        <f t="shared" si="0"/>
        <v>15343</v>
      </c>
      <c r="J10" s="3">
        <f t="shared" si="0"/>
        <v>5750</v>
      </c>
    </row>
    <row r="11" spans="1:13" ht="15">
      <c r="A11" s="3" t="s">
        <v>9</v>
      </c>
      <c r="B11" s="68">
        <v>244</v>
      </c>
      <c r="C11" s="68">
        <v>229</v>
      </c>
      <c r="D11" s="68">
        <v>230</v>
      </c>
      <c r="E11" s="3">
        <v>56</v>
      </c>
      <c r="F11" s="3">
        <v>54</v>
      </c>
      <c r="G11" s="31">
        <v>24</v>
      </c>
      <c r="H11" s="3">
        <f t="shared" si="0"/>
        <v>13664</v>
      </c>
      <c r="I11" s="3">
        <f t="shared" si="0"/>
        <v>12366</v>
      </c>
      <c r="J11" s="3">
        <f t="shared" si="0"/>
        <v>5520</v>
      </c>
      <c r="K11" s="1" t="s">
        <v>262</v>
      </c>
      <c r="L11" s="1" t="s">
        <v>263</v>
      </c>
      <c r="M11" s="1" t="s">
        <v>268</v>
      </c>
    </row>
    <row r="12" spans="1:13" ht="15">
      <c r="A12" s="3"/>
      <c r="B12" s="3"/>
      <c r="C12" s="3"/>
      <c r="D12" s="3"/>
      <c r="E12" s="3"/>
      <c r="F12" s="3"/>
      <c r="G12" s="31"/>
      <c r="H12" s="3">
        <f>SUM(H4:H11)</f>
        <v>84668</v>
      </c>
      <c r="I12" s="3">
        <f>SUM(I4:I11)</f>
        <v>67097</v>
      </c>
      <c r="J12" s="3">
        <f>SUM(J4:J11)</f>
        <v>61640</v>
      </c>
      <c r="K12" s="1">
        <f>SUM(H12:J12)</f>
        <v>213405</v>
      </c>
      <c r="L12" s="1">
        <v>630000</v>
      </c>
      <c r="M12" s="1">
        <f>K12/L12</f>
        <v>0.3387380952380952</v>
      </c>
    </row>
    <row r="13" spans="1:13" ht="15">
      <c r="A13" s="3" t="s">
        <v>178</v>
      </c>
      <c r="B13" s="3">
        <v>230</v>
      </c>
      <c r="C13" s="3">
        <v>238</v>
      </c>
      <c r="D13" s="3">
        <v>237</v>
      </c>
      <c r="E13" s="3"/>
      <c r="F13" s="3"/>
      <c r="G13" s="31"/>
      <c r="H13" s="3"/>
      <c r="I13" s="3"/>
      <c r="J13" s="3"/>
      <c r="M13" s="9"/>
    </row>
    <row r="14" spans="1:10" ht="15">
      <c r="A14" s="3" t="s">
        <v>10</v>
      </c>
      <c r="B14" s="68">
        <v>230</v>
      </c>
      <c r="C14" s="68">
        <v>238</v>
      </c>
      <c r="D14" s="68">
        <v>237</v>
      </c>
      <c r="E14" s="3">
        <v>0</v>
      </c>
      <c r="F14" s="3">
        <v>0</v>
      </c>
      <c r="G14" s="31">
        <v>0</v>
      </c>
      <c r="H14" s="3">
        <f>B14*E14</f>
        <v>0</v>
      </c>
      <c r="I14" s="3">
        <f>C14*F14</f>
        <v>0</v>
      </c>
      <c r="J14" s="3">
        <f>D14*G14</f>
        <v>0</v>
      </c>
    </row>
    <row r="15" spans="1:10" ht="15">
      <c r="A15" s="3" t="s">
        <v>11</v>
      </c>
      <c r="B15" s="68">
        <v>230</v>
      </c>
      <c r="C15" s="68">
        <v>238</v>
      </c>
      <c r="D15" s="68">
        <v>237</v>
      </c>
      <c r="E15" s="3">
        <v>135</v>
      </c>
      <c r="F15" s="3">
        <v>230</v>
      </c>
      <c r="G15" s="31">
        <v>186</v>
      </c>
      <c r="H15" s="3">
        <f aca="true" t="shared" si="1" ref="H15:H23">B15*E15</f>
        <v>31050</v>
      </c>
      <c r="I15" s="3">
        <f aca="true" t="shared" si="2" ref="I15:I23">C15*F15</f>
        <v>54740</v>
      </c>
      <c r="J15" s="3">
        <f aca="true" t="shared" si="3" ref="J15:J23">D15*G15</f>
        <v>44082</v>
      </c>
    </row>
    <row r="16" spans="1:10" ht="15">
      <c r="A16" s="4" t="s">
        <v>12</v>
      </c>
      <c r="B16" s="68">
        <v>230</v>
      </c>
      <c r="C16" s="68">
        <v>238</v>
      </c>
      <c r="D16" s="68">
        <v>237</v>
      </c>
      <c r="E16" s="3">
        <v>15</v>
      </c>
      <c r="F16" s="3">
        <v>58</v>
      </c>
      <c r="G16" s="31">
        <v>4</v>
      </c>
      <c r="H16" s="3">
        <f t="shared" si="1"/>
        <v>3450</v>
      </c>
      <c r="I16" s="3">
        <f t="shared" si="2"/>
        <v>13804</v>
      </c>
      <c r="J16" s="3">
        <f t="shared" si="3"/>
        <v>948</v>
      </c>
    </row>
    <row r="17" spans="1:10" ht="15">
      <c r="A17" s="4" t="s">
        <v>13</v>
      </c>
      <c r="B17" s="68">
        <v>230</v>
      </c>
      <c r="C17" s="68">
        <v>238</v>
      </c>
      <c r="D17" s="68">
        <v>237</v>
      </c>
      <c r="E17" s="3">
        <v>45</v>
      </c>
      <c r="F17" s="3">
        <v>42</v>
      </c>
      <c r="G17" s="31">
        <v>15</v>
      </c>
      <c r="H17" s="3">
        <f t="shared" si="1"/>
        <v>10350</v>
      </c>
      <c r="I17" s="3">
        <f t="shared" si="2"/>
        <v>9996</v>
      </c>
      <c r="J17" s="3">
        <f t="shared" si="3"/>
        <v>3555</v>
      </c>
    </row>
    <row r="18" spans="1:10" ht="15">
      <c r="A18" s="4" t="s">
        <v>14</v>
      </c>
      <c r="B18" s="68">
        <v>230</v>
      </c>
      <c r="C18" s="68">
        <v>238</v>
      </c>
      <c r="D18" s="68">
        <v>237</v>
      </c>
      <c r="E18" s="3">
        <v>20</v>
      </c>
      <c r="F18" s="3">
        <v>12</v>
      </c>
      <c r="G18" s="31">
        <v>11</v>
      </c>
      <c r="H18" s="3">
        <f t="shared" si="1"/>
        <v>4600</v>
      </c>
      <c r="I18" s="3">
        <f t="shared" si="2"/>
        <v>2856</v>
      </c>
      <c r="J18" s="3">
        <f t="shared" si="3"/>
        <v>2607</v>
      </c>
    </row>
    <row r="19" spans="1:10" ht="15">
      <c r="A19" s="4" t="s">
        <v>17</v>
      </c>
      <c r="B19" s="68">
        <v>230</v>
      </c>
      <c r="C19" s="68">
        <v>238</v>
      </c>
      <c r="D19" s="68">
        <v>237</v>
      </c>
      <c r="E19" s="11">
        <v>0</v>
      </c>
      <c r="F19" s="11">
        <v>0</v>
      </c>
      <c r="G19" s="28"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 ht="15">
      <c r="A20" s="4" t="s">
        <v>47</v>
      </c>
      <c r="B20" s="68">
        <v>230</v>
      </c>
      <c r="C20" s="68">
        <v>238</v>
      </c>
      <c r="D20" s="68">
        <v>237</v>
      </c>
      <c r="E20" s="11">
        <v>25</v>
      </c>
      <c r="F20" s="11">
        <v>48</v>
      </c>
      <c r="G20" s="28">
        <v>32</v>
      </c>
      <c r="H20" s="3">
        <f t="shared" si="1"/>
        <v>5750</v>
      </c>
      <c r="I20" s="3">
        <f t="shared" si="2"/>
        <v>11424</v>
      </c>
      <c r="J20" s="3">
        <f t="shared" si="3"/>
        <v>7584</v>
      </c>
    </row>
    <row r="21" spans="1:10" ht="15">
      <c r="A21" s="4" t="s">
        <v>48</v>
      </c>
      <c r="B21" s="68">
        <v>230</v>
      </c>
      <c r="C21" s="68">
        <v>238</v>
      </c>
      <c r="D21" s="68">
        <v>237</v>
      </c>
      <c r="E21" s="11">
        <v>0</v>
      </c>
      <c r="F21" s="11">
        <v>0</v>
      </c>
      <c r="G21" s="28"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</row>
    <row r="22" spans="1:10" ht="15">
      <c r="A22" s="4" t="s">
        <v>52</v>
      </c>
      <c r="B22" s="68">
        <v>230</v>
      </c>
      <c r="C22" s="68">
        <v>238</v>
      </c>
      <c r="D22" s="68">
        <v>237</v>
      </c>
      <c r="E22" s="11">
        <v>0</v>
      </c>
      <c r="F22" s="11">
        <v>0</v>
      </c>
      <c r="G22" s="28"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</row>
    <row r="23" spans="1:10" ht="15">
      <c r="A23" s="4" t="s">
        <v>53</v>
      </c>
      <c r="B23" s="68">
        <v>230</v>
      </c>
      <c r="C23" s="68">
        <v>238</v>
      </c>
      <c r="D23" s="68">
        <v>237</v>
      </c>
      <c r="E23" s="11">
        <v>0</v>
      </c>
      <c r="F23" s="11">
        <v>0</v>
      </c>
      <c r="G23" s="28"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</row>
    <row r="24" spans="5:13" ht="15">
      <c r="E24" s="1">
        <f aca="true" t="shared" si="4" ref="E24:J24">SUM(E14:E23)</f>
        <v>240</v>
      </c>
      <c r="F24" s="1">
        <f t="shared" si="4"/>
        <v>390</v>
      </c>
      <c r="G24" s="1">
        <f t="shared" si="4"/>
        <v>248</v>
      </c>
      <c r="H24" s="1">
        <f t="shared" si="4"/>
        <v>55200</v>
      </c>
      <c r="I24" s="1">
        <f t="shared" si="4"/>
        <v>92820</v>
      </c>
      <c r="J24" s="1">
        <f t="shared" si="4"/>
        <v>58776</v>
      </c>
      <c r="K24" s="1">
        <f>SUM(H24:J24)</f>
        <v>206796</v>
      </c>
      <c r="L24" s="1">
        <v>630000</v>
      </c>
      <c r="M24" s="1">
        <f>K24/L24</f>
        <v>0.32824761904761907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8.7109375" style="0" customWidth="1"/>
  </cols>
  <sheetData>
    <row r="1" spans="1:10" ht="15">
      <c r="A1" s="1" t="s">
        <v>38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333</v>
      </c>
      <c r="N2" s="47"/>
    </row>
    <row r="3" spans="1:10" ht="15">
      <c r="A3" s="3" t="s">
        <v>1</v>
      </c>
      <c r="B3" s="3">
        <v>225</v>
      </c>
      <c r="C3" s="3">
        <v>224</v>
      </c>
      <c r="D3" s="3">
        <v>226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225</v>
      </c>
      <c r="C4" s="3">
        <v>224</v>
      </c>
      <c r="D4" s="3">
        <v>226</v>
      </c>
      <c r="E4" s="3">
        <v>0</v>
      </c>
      <c r="F4" s="3">
        <v>0</v>
      </c>
      <c r="G4" s="31">
        <v>0</v>
      </c>
      <c r="H4" s="3">
        <f>B4*E4</f>
        <v>0</v>
      </c>
      <c r="I4" s="3">
        <f>C4*F4</f>
        <v>0</v>
      </c>
      <c r="J4" s="3">
        <f>D4*G4</f>
        <v>0</v>
      </c>
    </row>
    <row r="5" spans="1:10" ht="15">
      <c r="A5" s="3" t="s">
        <v>3</v>
      </c>
      <c r="B5" s="3">
        <v>225</v>
      </c>
      <c r="C5" s="3">
        <v>224</v>
      </c>
      <c r="D5" s="3">
        <v>226</v>
      </c>
      <c r="E5" s="3">
        <v>32</v>
      </c>
      <c r="F5" s="3">
        <v>35</v>
      </c>
      <c r="G5" s="31">
        <v>67</v>
      </c>
      <c r="H5" s="3">
        <f aca="true" t="shared" si="0" ref="H5:H10">B5*E5</f>
        <v>7200</v>
      </c>
      <c r="I5" s="3">
        <f aca="true" t="shared" si="1" ref="I5:I10">C5*F5</f>
        <v>7840</v>
      </c>
      <c r="J5" s="3">
        <f aca="true" t="shared" si="2" ref="J5:J10">D5*G5</f>
        <v>15142</v>
      </c>
    </row>
    <row r="6" spans="1:10" ht="15">
      <c r="A6" s="3" t="s">
        <v>4</v>
      </c>
      <c r="B6" s="3">
        <v>225</v>
      </c>
      <c r="C6" s="3">
        <v>224</v>
      </c>
      <c r="D6" s="3">
        <v>226</v>
      </c>
      <c r="E6" s="3">
        <v>26</v>
      </c>
      <c r="F6" s="3">
        <v>29</v>
      </c>
      <c r="G6" s="31">
        <v>28</v>
      </c>
      <c r="H6" s="3">
        <f t="shared" si="0"/>
        <v>5850</v>
      </c>
      <c r="I6" s="3">
        <f t="shared" si="1"/>
        <v>6496</v>
      </c>
      <c r="J6" s="3">
        <f t="shared" si="2"/>
        <v>6328</v>
      </c>
    </row>
    <row r="7" spans="1:10" ht="15">
      <c r="A7" s="3" t="s">
        <v>5</v>
      </c>
      <c r="B7" s="3">
        <v>225</v>
      </c>
      <c r="C7" s="3">
        <v>224</v>
      </c>
      <c r="D7" s="3">
        <v>226</v>
      </c>
      <c r="E7" s="3">
        <v>5</v>
      </c>
      <c r="F7" s="3">
        <v>10</v>
      </c>
      <c r="G7" s="31">
        <v>2</v>
      </c>
      <c r="H7" s="3">
        <f t="shared" si="0"/>
        <v>1125</v>
      </c>
      <c r="I7" s="3">
        <f t="shared" si="1"/>
        <v>2240</v>
      </c>
      <c r="J7" s="3">
        <f t="shared" si="2"/>
        <v>452</v>
      </c>
    </row>
    <row r="8" spans="1:10" ht="15">
      <c r="A8" s="3" t="s">
        <v>6</v>
      </c>
      <c r="B8" s="3">
        <v>225</v>
      </c>
      <c r="C8" s="3">
        <v>224</v>
      </c>
      <c r="D8" s="3">
        <v>226</v>
      </c>
      <c r="E8" s="3">
        <v>15</v>
      </c>
      <c r="F8" s="3">
        <v>12</v>
      </c>
      <c r="G8" s="31">
        <v>8</v>
      </c>
      <c r="H8" s="3">
        <f t="shared" si="0"/>
        <v>3375</v>
      </c>
      <c r="I8" s="3">
        <f t="shared" si="1"/>
        <v>2688</v>
      </c>
      <c r="J8" s="3">
        <f t="shared" si="2"/>
        <v>1808</v>
      </c>
    </row>
    <row r="9" spans="1:10" ht="15">
      <c r="A9" s="3" t="s">
        <v>7</v>
      </c>
      <c r="B9" s="3">
        <v>225</v>
      </c>
      <c r="C9" s="3">
        <v>224</v>
      </c>
      <c r="D9" s="3">
        <v>226</v>
      </c>
      <c r="E9" s="3">
        <v>53</v>
      </c>
      <c r="F9" s="3">
        <v>51</v>
      </c>
      <c r="G9" s="31">
        <v>50</v>
      </c>
      <c r="H9" s="3">
        <f t="shared" si="0"/>
        <v>11925</v>
      </c>
      <c r="I9" s="3">
        <f t="shared" si="1"/>
        <v>11424</v>
      </c>
      <c r="J9" s="3">
        <f t="shared" si="2"/>
        <v>11300</v>
      </c>
    </row>
    <row r="10" spans="1:13" ht="15">
      <c r="A10" s="3" t="s">
        <v>8</v>
      </c>
      <c r="B10" s="3">
        <v>225</v>
      </c>
      <c r="C10" s="3">
        <v>224</v>
      </c>
      <c r="D10" s="3">
        <v>226</v>
      </c>
      <c r="E10" s="3">
        <v>7</v>
      </c>
      <c r="F10" s="3">
        <v>7</v>
      </c>
      <c r="G10" s="31">
        <v>10</v>
      </c>
      <c r="H10" s="3">
        <f t="shared" si="0"/>
        <v>1575</v>
      </c>
      <c r="I10" s="3">
        <f t="shared" si="1"/>
        <v>1568</v>
      </c>
      <c r="J10" s="3">
        <f t="shared" si="2"/>
        <v>2260</v>
      </c>
      <c r="K10" s="1" t="s">
        <v>262</v>
      </c>
      <c r="L10" s="1" t="s">
        <v>263</v>
      </c>
      <c r="M10" s="1" t="s">
        <v>266</v>
      </c>
    </row>
    <row r="11" spans="1:13" ht="15">
      <c r="A11" s="3"/>
      <c r="B11" s="3"/>
      <c r="C11" s="3"/>
      <c r="D11" s="3"/>
      <c r="E11" s="3"/>
      <c r="F11" s="3"/>
      <c r="G11" s="31"/>
      <c r="H11" s="3">
        <f>SUM(H4:H10)</f>
        <v>31050</v>
      </c>
      <c r="I11" s="3">
        <f>SUM(I4:I10)</f>
        <v>32256</v>
      </c>
      <c r="J11" s="3">
        <f>SUM(J4:J10)</f>
        <v>37290</v>
      </c>
      <c r="K11" s="1">
        <f>SUM(H11:J11)</f>
        <v>100596</v>
      </c>
      <c r="L11" s="1"/>
      <c r="M11" s="1"/>
    </row>
    <row r="12" spans="1:10" ht="15">
      <c r="A12" s="4" t="s">
        <v>18</v>
      </c>
      <c r="B12" s="3">
        <v>225</v>
      </c>
      <c r="C12" s="3">
        <v>230</v>
      </c>
      <c r="D12" s="3">
        <v>235</v>
      </c>
      <c r="E12" s="3"/>
      <c r="F12" s="3"/>
      <c r="G12" s="31"/>
      <c r="H12" s="3"/>
      <c r="I12" s="3"/>
      <c r="J12" s="3"/>
    </row>
    <row r="13" spans="1:10" ht="15">
      <c r="A13" s="3" t="s">
        <v>7</v>
      </c>
      <c r="B13" s="3">
        <v>225</v>
      </c>
      <c r="C13" s="3">
        <v>230</v>
      </c>
      <c r="D13" s="3">
        <v>235</v>
      </c>
      <c r="E13" s="3">
        <v>80</v>
      </c>
      <c r="F13" s="3">
        <v>90</v>
      </c>
      <c r="G13" s="31">
        <v>78</v>
      </c>
      <c r="H13" s="3">
        <f aca="true" t="shared" si="3" ref="H13:J15">B13*E13</f>
        <v>18000</v>
      </c>
      <c r="I13" s="3">
        <f t="shared" si="3"/>
        <v>20700</v>
      </c>
      <c r="J13" s="3">
        <f t="shared" si="3"/>
        <v>18330</v>
      </c>
    </row>
    <row r="14" spans="1:10" ht="15">
      <c r="A14" s="3" t="s">
        <v>8</v>
      </c>
      <c r="B14" s="3">
        <v>225</v>
      </c>
      <c r="C14" s="3">
        <v>230</v>
      </c>
      <c r="D14" s="3">
        <v>235</v>
      </c>
      <c r="E14" s="3">
        <v>0</v>
      </c>
      <c r="F14" s="3">
        <v>4</v>
      </c>
      <c r="G14" s="31">
        <v>0</v>
      </c>
      <c r="H14" s="3">
        <f t="shared" si="3"/>
        <v>0</v>
      </c>
      <c r="I14" s="3">
        <f t="shared" si="3"/>
        <v>920</v>
      </c>
      <c r="J14" s="3">
        <f t="shared" si="3"/>
        <v>0</v>
      </c>
    </row>
    <row r="15" spans="1:10" ht="15">
      <c r="A15" s="3" t="s">
        <v>9</v>
      </c>
      <c r="B15" s="3">
        <v>225</v>
      </c>
      <c r="C15" s="3">
        <v>230</v>
      </c>
      <c r="D15" s="3">
        <v>235</v>
      </c>
      <c r="E15" s="3">
        <v>24</v>
      </c>
      <c r="F15" s="3">
        <v>29</v>
      </c>
      <c r="G15" s="31">
        <v>0</v>
      </c>
      <c r="H15" s="3">
        <f t="shared" si="3"/>
        <v>5400</v>
      </c>
      <c r="I15" s="3">
        <f t="shared" si="3"/>
        <v>6670</v>
      </c>
      <c r="J15" s="3">
        <f t="shared" si="3"/>
        <v>0</v>
      </c>
    </row>
    <row r="16" spans="5:13" ht="15">
      <c r="E16" s="1">
        <f aca="true" t="shared" si="4" ref="E16:J16">SUM(E13:E15)</f>
        <v>104</v>
      </c>
      <c r="F16" s="1">
        <f t="shared" si="4"/>
        <v>123</v>
      </c>
      <c r="G16" s="1">
        <f t="shared" si="4"/>
        <v>78</v>
      </c>
      <c r="H16" s="1">
        <f t="shared" si="4"/>
        <v>23400</v>
      </c>
      <c r="I16" s="1">
        <f t="shared" si="4"/>
        <v>28290</v>
      </c>
      <c r="J16" s="1">
        <f t="shared" si="4"/>
        <v>18330</v>
      </c>
      <c r="K16" s="1">
        <f>SUM(H16:J16)</f>
        <v>70020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19.8515625" style="0" customWidth="1"/>
    <col min="2" max="2" width="9.140625" style="0" customWidth="1"/>
    <col min="13" max="13" width="10.140625" style="0" bestFit="1" customWidth="1"/>
  </cols>
  <sheetData>
    <row r="1" spans="1:4" ht="15">
      <c r="A1" s="1" t="s">
        <v>182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43107</v>
      </c>
      <c r="N2" s="32"/>
    </row>
    <row r="3" spans="1:10" ht="15">
      <c r="A3" s="3" t="s">
        <v>172</v>
      </c>
      <c r="B3" s="3">
        <v>238</v>
      </c>
      <c r="C3" s="3">
        <v>225</v>
      </c>
      <c r="D3" s="3">
        <v>238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68">
        <v>238</v>
      </c>
      <c r="C4" s="68">
        <v>225</v>
      </c>
      <c r="D4" s="68">
        <v>238</v>
      </c>
      <c r="E4" s="3">
        <v>22</v>
      </c>
      <c r="F4" s="3">
        <v>11</v>
      </c>
      <c r="G4" s="31">
        <v>4</v>
      </c>
      <c r="H4" s="3">
        <f aca="true" t="shared" si="0" ref="H4:J12">B4*E4</f>
        <v>5236</v>
      </c>
      <c r="I4" s="3">
        <f t="shared" si="0"/>
        <v>2475</v>
      </c>
      <c r="J4" s="3">
        <f t="shared" si="0"/>
        <v>952</v>
      </c>
      <c r="M4" s="9"/>
    </row>
    <row r="5" spans="1:10" ht="15">
      <c r="A5" s="3" t="s">
        <v>3</v>
      </c>
      <c r="B5" s="68">
        <v>238</v>
      </c>
      <c r="C5" s="68">
        <v>225</v>
      </c>
      <c r="D5" s="68">
        <v>238</v>
      </c>
      <c r="E5" s="3">
        <v>13</v>
      </c>
      <c r="F5" s="3">
        <v>1</v>
      </c>
      <c r="G5" s="31">
        <v>2</v>
      </c>
      <c r="H5" s="3">
        <f t="shared" si="0"/>
        <v>3094</v>
      </c>
      <c r="I5" s="3">
        <f t="shared" si="0"/>
        <v>225</v>
      </c>
      <c r="J5" s="3">
        <f t="shared" si="0"/>
        <v>476</v>
      </c>
    </row>
    <row r="6" spans="1:13" ht="15">
      <c r="A6" s="3" t="s">
        <v>4</v>
      </c>
      <c r="B6" s="68">
        <v>238</v>
      </c>
      <c r="C6" s="68">
        <v>225</v>
      </c>
      <c r="D6" s="68">
        <v>238</v>
      </c>
      <c r="E6" s="3">
        <v>59</v>
      </c>
      <c r="F6" s="3">
        <v>72</v>
      </c>
      <c r="G6" s="31">
        <v>86</v>
      </c>
      <c r="H6" s="3">
        <f t="shared" si="0"/>
        <v>14042</v>
      </c>
      <c r="I6" s="3">
        <f t="shared" si="0"/>
        <v>16200</v>
      </c>
      <c r="J6" s="3">
        <f t="shared" si="0"/>
        <v>20468</v>
      </c>
      <c r="M6" s="9"/>
    </row>
    <row r="7" spans="1:13" ht="15">
      <c r="A7" s="3" t="s">
        <v>5</v>
      </c>
      <c r="B7" s="68">
        <v>238</v>
      </c>
      <c r="C7" s="68">
        <v>225</v>
      </c>
      <c r="D7" s="68">
        <v>238</v>
      </c>
      <c r="E7" s="3">
        <v>1</v>
      </c>
      <c r="F7" s="3">
        <v>0</v>
      </c>
      <c r="G7" s="31">
        <v>0</v>
      </c>
      <c r="H7" s="3">
        <f t="shared" si="0"/>
        <v>238</v>
      </c>
      <c r="I7" s="3">
        <f t="shared" si="0"/>
        <v>0</v>
      </c>
      <c r="J7" s="3">
        <f t="shared" si="0"/>
        <v>0</v>
      </c>
      <c r="M7" s="9"/>
    </row>
    <row r="8" spans="1:13" ht="15">
      <c r="A8" s="3" t="s">
        <v>6</v>
      </c>
      <c r="B8" s="68">
        <v>238</v>
      </c>
      <c r="C8" s="68">
        <v>225</v>
      </c>
      <c r="D8" s="68">
        <v>238</v>
      </c>
      <c r="E8" s="3">
        <v>20</v>
      </c>
      <c r="F8" s="3">
        <v>33</v>
      </c>
      <c r="G8" s="31">
        <v>40</v>
      </c>
      <c r="H8" s="3">
        <f t="shared" si="0"/>
        <v>4760</v>
      </c>
      <c r="I8" s="3">
        <f t="shared" si="0"/>
        <v>7425</v>
      </c>
      <c r="J8" s="3">
        <f t="shared" si="0"/>
        <v>9520</v>
      </c>
      <c r="M8" s="47"/>
    </row>
    <row r="9" spans="1:13" ht="15">
      <c r="A9" s="3" t="s">
        <v>7</v>
      </c>
      <c r="B9" s="68">
        <v>238</v>
      </c>
      <c r="C9" s="68">
        <v>225</v>
      </c>
      <c r="D9" s="68">
        <v>238</v>
      </c>
      <c r="E9" s="3">
        <v>2</v>
      </c>
      <c r="F9" s="3">
        <v>4</v>
      </c>
      <c r="G9" s="31">
        <v>7</v>
      </c>
      <c r="H9" s="3">
        <f t="shared" si="0"/>
        <v>476</v>
      </c>
      <c r="I9" s="3">
        <f t="shared" si="0"/>
        <v>900</v>
      </c>
      <c r="J9" s="3">
        <f t="shared" si="0"/>
        <v>1666</v>
      </c>
      <c r="M9" s="47"/>
    </row>
    <row r="10" spans="1:13" ht="15">
      <c r="A10" s="3" t="s">
        <v>9</v>
      </c>
      <c r="B10" s="68">
        <v>238</v>
      </c>
      <c r="C10" s="68">
        <v>225</v>
      </c>
      <c r="D10" s="68">
        <v>238</v>
      </c>
      <c r="E10" s="3">
        <v>18</v>
      </c>
      <c r="F10" s="3">
        <v>38</v>
      </c>
      <c r="G10" s="31">
        <v>40</v>
      </c>
      <c r="H10" s="3">
        <f t="shared" si="0"/>
        <v>4284</v>
      </c>
      <c r="I10" s="3">
        <f t="shared" si="0"/>
        <v>8550</v>
      </c>
      <c r="J10" s="3">
        <f t="shared" si="0"/>
        <v>9520</v>
      </c>
      <c r="M10" s="47"/>
    </row>
    <row r="11" spans="1:10" ht="15">
      <c r="A11" s="3" t="s">
        <v>10</v>
      </c>
      <c r="B11" s="68">
        <v>238</v>
      </c>
      <c r="C11" s="68">
        <v>225</v>
      </c>
      <c r="D11" s="68">
        <v>238</v>
      </c>
      <c r="E11" s="3">
        <v>4</v>
      </c>
      <c r="F11" s="3">
        <v>2</v>
      </c>
      <c r="G11" s="31">
        <v>2</v>
      </c>
      <c r="H11" s="3">
        <f t="shared" si="0"/>
        <v>952</v>
      </c>
      <c r="I11" s="3">
        <f t="shared" si="0"/>
        <v>450</v>
      </c>
      <c r="J11" s="3">
        <f t="shared" si="0"/>
        <v>476</v>
      </c>
    </row>
    <row r="12" spans="1:13" ht="15">
      <c r="A12" s="3" t="s">
        <v>13</v>
      </c>
      <c r="B12" s="68">
        <v>238</v>
      </c>
      <c r="C12" s="68">
        <v>225</v>
      </c>
      <c r="D12" s="68">
        <v>238</v>
      </c>
      <c r="E12" s="3">
        <v>30</v>
      </c>
      <c r="F12" s="3">
        <v>22</v>
      </c>
      <c r="G12" s="31">
        <v>15</v>
      </c>
      <c r="H12" s="3">
        <f t="shared" si="0"/>
        <v>7140</v>
      </c>
      <c r="I12" s="3">
        <f t="shared" si="0"/>
        <v>4950</v>
      </c>
      <c r="J12" s="3">
        <f t="shared" si="0"/>
        <v>3570</v>
      </c>
      <c r="K12" s="1" t="s">
        <v>262</v>
      </c>
      <c r="L12" s="1" t="s">
        <v>263</v>
      </c>
      <c r="M12" s="1" t="s">
        <v>268</v>
      </c>
    </row>
    <row r="13" spans="1:13" ht="15">
      <c r="A13" s="3" t="s">
        <v>15</v>
      </c>
      <c r="B13" s="68">
        <v>238</v>
      </c>
      <c r="C13" s="68">
        <v>225</v>
      </c>
      <c r="D13" s="68">
        <v>238</v>
      </c>
      <c r="E13" s="3">
        <v>0</v>
      </c>
      <c r="F13" s="3">
        <v>3</v>
      </c>
      <c r="G13" s="31">
        <v>1</v>
      </c>
      <c r="H13" s="3">
        <f>SUM(H4:H12)</f>
        <v>40222</v>
      </c>
      <c r="I13" s="3">
        <f>SUM(I4:I12)</f>
        <v>41175</v>
      </c>
      <c r="J13" s="3">
        <f>SUM(J4:J12)</f>
        <v>46648</v>
      </c>
      <c r="K13" s="1"/>
      <c r="L13" s="1"/>
      <c r="M13" s="1"/>
    </row>
    <row r="14" spans="1:13" ht="15">
      <c r="A14" s="3"/>
      <c r="B14" s="3"/>
      <c r="C14" s="3"/>
      <c r="D14" s="3"/>
      <c r="E14" s="3"/>
      <c r="F14" s="3"/>
      <c r="G14" s="31"/>
      <c r="H14" s="3">
        <f>SUM(H13)</f>
        <v>40222</v>
      </c>
      <c r="I14" s="3">
        <f>SUM(I13)</f>
        <v>41175</v>
      </c>
      <c r="J14" s="3">
        <f>SUM(J13)</f>
        <v>46648</v>
      </c>
      <c r="K14" s="1">
        <f>SUM(H14:J14)</f>
        <v>128045</v>
      </c>
      <c r="L14" s="1">
        <v>630000</v>
      </c>
      <c r="M14" s="1">
        <f>K14/L14</f>
        <v>0.20324603174603176</v>
      </c>
    </row>
    <row r="15" spans="1:10" ht="15">
      <c r="A15" s="3" t="s">
        <v>174</v>
      </c>
      <c r="B15" s="24">
        <v>238</v>
      </c>
      <c r="C15" s="11">
        <v>226</v>
      </c>
      <c r="D15" s="11">
        <v>230</v>
      </c>
      <c r="E15" s="11"/>
      <c r="F15" s="11"/>
      <c r="G15" s="28"/>
      <c r="H15" s="11"/>
      <c r="I15" s="11"/>
      <c r="J15" s="11"/>
    </row>
    <row r="16" spans="1:10" ht="15">
      <c r="A16" s="3" t="s">
        <v>17</v>
      </c>
      <c r="B16" s="72">
        <v>238</v>
      </c>
      <c r="C16" s="71">
        <v>226</v>
      </c>
      <c r="D16" s="71">
        <v>230</v>
      </c>
      <c r="E16" s="11">
        <v>17</v>
      </c>
      <c r="F16" s="11">
        <v>10</v>
      </c>
      <c r="G16" s="28">
        <v>15</v>
      </c>
      <c r="H16" s="11">
        <f aca="true" t="shared" si="1" ref="H16:J18">B16*E16</f>
        <v>4046</v>
      </c>
      <c r="I16" s="11">
        <f t="shared" si="1"/>
        <v>2260</v>
      </c>
      <c r="J16" s="11">
        <f t="shared" si="1"/>
        <v>3450</v>
      </c>
    </row>
    <row r="17" spans="1:13" ht="15">
      <c r="A17" s="3" t="s">
        <v>46</v>
      </c>
      <c r="B17" s="72">
        <v>238</v>
      </c>
      <c r="C17" s="71">
        <v>226</v>
      </c>
      <c r="D17" s="71">
        <v>230</v>
      </c>
      <c r="E17" s="11">
        <v>8</v>
      </c>
      <c r="F17" s="11">
        <v>17</v>
      </c>
      <c r="G17" s="28">
        <v>5</v>
      </c>
      <c r="H17" s="11">
        <f t="shared" si="1"/>
        <v>1904</v>
      </c>
      <c r="I17" s="11">
        <f t="shared" si="1"/>
        <v>3842</v>
      </c>
      <c r="J17" s="11">
        <f t="shared" si="1"/>
        <v>1150</v>
      </c>
      <c r="M17" s="9"/>
    </row>
    <row r="18" spans="1:13" ht="15">
      <c r="A18" s="4" t="s">
        <v>48</v>
      </c>
      <c r="B18" s="72">
        <v>238</v>
      </c>
      <c r="C18" s="71">
        <v>226</v>
      </c>
      <c r="D18" s="71">
        <v>230</v>
      </c>
      <c r="E18" s="3">
        <v>0</v>
      </c>
      <c r="F18" s="3">
        <v>0</v>
      </c>
      <c r="G18" s="31">
        <v>0</v>
      </c>
      <c r="H18" s="11">
        <f t="shared" si="1"/>
        <v>0</v>
      </c>
      <c r="I18" s="11">
        <f t="shared" si="1"/>
        <v>0</v>
      </c>
      <c r="J18" s="11">
        <f t="shared" si="1"/>
        <v>0</v>
      </c>
      <c r="M18" s="9"/>
    </row>
    <row r="19" spans="5:13" ht="15">
      <c r="E19" s="1">
        <f aca="true" t="shared" si="2" ref="E19:J19">SUM(E16:E18)</f>
        <v>25</v>
      </c>
      <c r="F19" s="1">
        <f t="shared" si="2"/>
        <v>27</v>
      </c>
      <c r="G19" s="1">
        <f t="shared" si="2"/>
        <v>20</v>
      </c>
      <c r="H19" s="1">
        <f t="shared" si="2"/>
        <v>5950</v>
      </c>
      <c r="I19" s="1">
        <f t="shared" si="2"/>
        <v>6102</v>
      </c>
      <c r="J19" s="1">
        <f t="shared" si="2"/>
        <v>4600</v>
      </c>
      <c r="K19" s="1">
        <f>SUM(H19:J19)</f>
        <v>16652</v>
      </c>
      <c r="L19" s="1">
        <v>630000</v>
      </c>
      <c r="M19" s="1">
        <f>K19/L19</f>
        <v>0.026431746031746032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185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43130</v>
      </c>
      <c r="N2" s="32"/>
    </row>
    <row r="3" spans="1:10" ht="15">
      <c r="A3" s="3" t="s">
        <v>159</v>
      </c>
      <c r="B3" s="3">
        <v>227</v>
      </c>
      <c r="C3" s="3">
        <v>231</v>
      </c>
      <c r="D3" s="3">
        <v>230</v>
      </c>
      <c r="E3" s="3"/>
      <c r="F3" s="3"/>
      <c r="G3" s="31"/>
      <c r="H3" s="3"/>
      <c r="I3" s="3"/>
      <c r="J3" s="3"/>
    </row>
    <row r="4" spans="1:10" ht="15">
      <c r="A4" s="3" t="s">
        <v>157</v>
      </c>
      <c r="B4" s="3">
        <v>227</v>
      </c>
      <c r="C4" s="3">
        <v>231</v>
      </c>
      <c r="D4" s="3">
        <v>230</v>
      </c>
      <c r="E4" s="3">
        <v>84</v>
      </c>
      <c r="F4" s="3">
        <v>102</v>
      </c>
      <c r="G4" s="31">
        <v>70</v>
      </c>
      <c r="H4" s="3">
        <f aca="true" t="shared" si="0" ref="H4:J5">B4*E4</f>
        <v>19068</v>
      </c>
      <c r="I4" s="3">
        <f t="shared" si="0"/>
        <v>23562</v>
      </c>
      <c r="J4" s="3">
        <f t="shared" si="0"/>
        <v>16100</v>
      </c>
    </row>
    <row r="5" spans="1:13" ht="15">
      <c r="A5" s="3" t="s">
        <v>160</v>
      </c>
      <c r="B5" s="3">
        <v>227</v>
      </c>
      <c r="C5" s="3">
        <v>231</v>
      </c>
      <c r="D5" s="3">
        <v>230</v>
      </c>
      <c r="E5" s="3">
        <v>142</v>
      </c>
      <c r="F5" s="3">
        <v>140</v>
      </c>
      <c r="G5" s="31">
        <v>116</v>
      </c>
      <c r="H5" s="3">
        <f t="shared" si="0"/>
        <v>32234</v>
      </c>
      <c r="I5" s="3">
        <f t="shared" si="0"/>
        <v>32340</v>
      </c>
      <c r="J5" s="3">
        <f t="shared" si="0"/>
        <v>26680</v>
      </c>
      <c r="K5" s="1" t="s">
        <v>262</v>
      </c>
      <c r="L5" s="1" t="s">
        <v>263</v>
      </c>
      <c r="M5" s="1" t="s">
        <v>268</v>
      </c>
    </row>
    <row r="6" spans="5:13" ht="15">
      <c r="E6" s="1">
        <f aca="true" t="shared" si="1" ref="E6:J6">SUM(E4:E5)</f>
        <v>226</v>
      </c>
      <c r="F6" s="1">
        <f t="shared" si="1"/>
        <v>242</v>
      </c>
      <c r="G6" s="1">
        <f t="shared" si="1"/>
        <v>186</v>
      </c>
      <c r="H6" s="1">
        <f t="shared" si="1"/>
        <v>51302</v>
      </c>
      <c r="I6" s="1">
        <f t="shared" si="1"/>
        <v>55902</v>
      </c>
      <c r="J6" s="1">
        <f t="shared" si="1"/>
        <v>42780</v>
      </c>
      <c r="K6" s="1">
        <f>SUM(H6:J6)</f>
        <v>149984</v>
      </c>
      <c r="L6" s="1">
        <v>320000</v>
      </c>
      <c r="M6" s="1">
        <f>K6/L6</f>
        <v>0.4687</v>
      </c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39" sqref="L39"/>
    </sheetView>
  </sheetViews>
  <sheetFormatPr defaultColWidth="9.140625" defaultRowHeight="15"/>
  <cols>
    <col min="1" max="1" width="20.28125" style="0" customWidth="1"/>
    <col min="2" max="2" width="9.7109375" style="0" bestFit="1" customWidth="1"/>
    <col min="3" max="3" width="9.57421875" style="0" customWidth="1"/>
    <col min="4" max="4" width="9.421875" style="0" customWidth="1"/>
    <col min="5" max="5" width="9.8515625" style="0" customWidth="1"/>
    <col min="6" max="6" width="10.00390625" style="0" customWidth="1"/>
    <col min="7" max="11" width="9.7109375" style="0" customWidth="1"/>
    <col min="12" max="12" width="9.00390625" style="0" customWidth="1"/>
    <col min="13" max="13" width="11.8515625" style="0" customWidth="1"/>
  </cols>
  <sheetData>
    <row r="1" spans="1:4" ht="15">
      <c r="A1" s="1" t="s">
        <v>175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43107</v>
      </c>
      <c r="N2" s="32"/>
    </row>
    <row r="3" spans="1:10" ht="15">
      <c r="A3" s="3" t="s">
        <v>172</v>
      </c>
      <c r="B3" s="3">
        <v>230</v>
      </c>
      <c r="C3" s="3">
        <v>235</v>
      </c>
      <c r="D3" s="3">
        <v>232</v>
      </c>
      <c r="E3" s="3"/>
      <c r="F3" s="3"/>
      <c r="G3" s="31"/>
      <c r="H3" s="3"/>
      <c r="I3" s="3"/>
      <c r="J3" s="3"/>
    </row>
    <row r="4" spans="1:14" ht="15">
      <c r="A4" s="3" t="s">
        <v>2</v>
      </c>
      <c r="B4" s="68">
        <v>230</v>
      </c>
      <c r="C4" s="68">
        <v>235</v>
      </c>
      <c r="D4" s="3">
        <v>232</v>
      </c>
      <c r="E4" s="3">
        <v>0</v>
      </c>
      <c r="F4" s="3">
        <v>0</v>
      </c>
      <c r="G4" s="31">
        <v>0</v>
      </c>
      <c r="H4" s="3">
        <f aca="true" t="shared" si="0" ref="H4:J7">B4*E4</f>
        <v>0</v>
      </c>
      <c r="I4" s="3">
        <f t="shared" si="0"/>
        <v>0</v>
      </c>
      <c r="J4" s="3">
        <f t="shared" si="0"/>
        <v>0</v>
      </c>
      <c r="L4" s="13"/>
      <c r="M4" s="9"/>
      <c r="N4" s="8"/>
    </row>
    <row r="5" spans="1:14" ht="15">
      <c r="A5" s="5" t="s">
        <v>3</v>
      </c>
      <c r="B5" s="68">
        <v>230</v>
      </c>
      <c r="C5" s="68">
        <v>235</v>
      </c>
      <c r="D5" s="3">
        <v>232</v>
      </c>
      <c r="E5" s="5">
        <v>0</v>
      </c>
      <c r="F5" s="5">
        <v>0</v>
      </c>
      <c r="G5" s="46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L5" s="13"/>
      <c r="M5" s="47"/>
      <c r="N5" s="8"/>
    </row>
    <row r="6" spans="1:14" ht="15">
      <c r="A6" s="5" t="s">
        <v>4</v>
      </c>
      <c r="B6" s="68">
        <v>230</v>
      </c>
      <c r="C6" s="68">
        <v>235</v>
      </c>
      <c r="D6" s="3">
        <v>232</v>
      </c>
      <c r="E6" s="5">
        <v>18</v>
      </c>
      <c r="F6" s="5">
        <v>32</v>
      </c>
      <c r="G6" s="46">
        <v>26</v>
      </c>
      <c r="H6" s="3">
        <f t="shared" si="0"/>
        <v>4140</v>
      </c>
      <c r="I6" s="3">
        <f t="shared" si="0"/>
        <v>7520</v>
      </c>
      <c r="J6" s="3">
        <f t="shared" si="0"/>
        <v>6032</v>
      </c>
      <c r="L6" s="13"/>
      <c r="M6" s="47"/>
      <c r="N6" s="8"/>
    </row>
    <row r="7" spans="1:14" ht="15">
      <c r="A7" s="5" t="s">
        <v>5</v>
      </c>
      <c r="B7" s="68">
        <v>230</v>
      </c>
      <c r="C7" s="68">
        <v>235</v>
      </c>
      <c r="D7" s="3">
        <v>232</v>
      </c>
      <c r="E7" s="5">
        <v>36</v>
      </c>
      <c r="F7" s="5">
        <v>15</v>
      </c>
      <c r="G7" s="46">
        <v>27</v>
      </c>
      <c r="H7" s="3">
        <f aca="true" t="shared" si="1" ref="H7:J14">B7*E7</f>
        <v>8280</v>
      </c>
      <c r="I7" s="3">
        <f t="shared" si="1"/>
        <v>3525</v>
      </c>
      <c r="J7" s="3">
        <f t="shared" si="0"/>
        <v>6264</v>
      </c>
      <c r="L7" s="13"/>
      <c r="N7" s="8"/>
    </row>
    <row r="8" spans="1:10" ht="15">
      <c r="A8" s="68" t="s">
        <v>6</v>
      </c>
      <c r="B8" s="68">
        <v>230</v>
      </c>
      <c r="C8" s="68">
        <v>235</v>
      </c>
      <c r="D8" s="68">
        <v>232</v>
      </c>
      <c r="E8" s="68">
        <v>40</v>
      </c>
      <c r="F8" s="68">
        <v>18</v>
      </c>
      <c r="G8" s="74">
        <v>53</v>
      </c>
      <c r="H8" s="68">
        <f t="shared" si="1"/>
        <v>9200</v>
      </c>
      <c r="I8" s="68">
        <f t="shared" si="1"/>
        <v>4230</v>
      </c>
      <c r="J8" s="68">
        <f aca="true" t="shared" si="2" ref="J8:J13">D8*G8</f>
        <v>12296</v>
      </c>
    </row>
    <row r="9" spans="1:10" ht="15">
      <c r="A9" s="69" t="s">
        <v>7</v>
      </c>
      <c r="B9" s="68">
        <v>230</v>
      </c>
      <c r="C9" s="68">
        <v>235</v>
      </c>
      <c r="D9" s="68">
        <v>232</v>
      </c>
      <c r="E9" s="69">
        <v>25</v>
      </c>
      <c r="F9" s="69">
        <v>40</v>
      </c>
      <c r="G9" s="77">
        <v>21</v>
      </c>
      <c r="H9" s="68">
        <f t="shared" si="1"/>
        <v>5750</v>
      </c>
      <c r="I9" s="68">
        <f t="shared" si="1"/>
        <v>9400</v>
      </c>
      <c r="J9" s="68">
        <f t="shared" si="2"/>
        <v>4872</v>
      </c>
    </row>
    <row r="10" spans="1:10" ht="15">
      <c r="A10" s="68" t="s">
        <v>8</v>
      </c>
      <c r="B10" s="68">
        <v>230</v>
      </c>
      <c r="C10" s="68">
        <v>235</v>
      </c>
      <c r="D10" s="68">
        <v>232</v>
      </c>
      <c r="E10" s="68">
        <v>32</v>
      </c>
      <c r="F10" s="68">
        <v>27</v>
      </c>
      <c r="G10" s="74">
        <v>18</v>
      </c>
      <c r="H10" s="68">
        <f t="shared" si="1"/>
        <v>7360</v>
      </c>
      <c r="I10" s="68">
        <f t="shared" si="1"/>
        <v>6345</v>
      </c>
      <c r="J10" s="68">
        <f t="shared" si="2"/>
        <v>4176</v>
      </c>
    </row>
    <row r="11" spans="1:10" ht="15">
      <c r="A11" s="69" t="s">
        <v>9</v>
      </c>
      <c r="B11" s="68">
        <v>230</v>
      </c>
      <c r="C11" s="68">
        <v>235</v>
      </c>
      <c r="D11" s="68">
        <v>232</v>
      </c>
      <c r="E11" s="69">
        <v>25</v>
      </c>
      <c r="F11" s="69">
        <v>16</v>
      </c>
      <c r="G11" s="77">
        <v>21</v>
      </c>
      <c r="H11" s="68">
        <f t="shared" si="1"/>
        <v>5750</v>
      </c>
      <c r="I11" s="68">
        <f t="shared" si="1"/>
        <v>3760</v>
      </c>
      <c r="J11" s="68">
        <f t="shared" si="2"/>
        <v>4872</v>
      </c>
    </row>
    <row r="12" spans="1:10" ht="15">
      <c r="A12" s="69" t="s">
        <v>10</v>
      </c>
      <c r="B12" s="68">
        <v>230</v>
      </c>
      <c r="C12" s="68">
        <v>235</v>
      </c>
      <c r="D12" s="68">
        <v>232</v>
      </c>
      <c r="E12" s="69">
        <v>41</v>
      </c>
      <c r="F12" s="69">
        <v>35</v>
      </c>
      <c r="G12" s="77">
        <v>18</v>
      </c>
      <c r="H12" s="68">
        <f t="shared" si="1"/>
        <v>9430</v>
      </c>
      <c r="I12" s="68">
        <f t="shared" si="1"/>
        <v>8225</v>
      </c>
      <c r="J12" s="68">
        <f t="shared" si="2"/>
        <v>4176</v>
      </c>
    </row>
    <row r="13" spans="1:10" ht="15">
      <c r="A13" s="69" t="s">
        <v>11</v>
      </c>
      <c r="B13" s="68">
        <v>230</v>
      </c>
      <c r="C13" s="68">
        <v>235</v>
      </c>
      <c r="D13" s="68">
        <v>232</v>
      </c>
      <c r="E13" s="69">
        <v>15</v>
      </c>
      <c r="F13" s="69">
        <v>20</v>
      </c>
      <c r="G13" s="77">
        <v>14</v>
      </c>
      <c r="H13" s="68">
        <f>B13*E13</f>
        <v>3450</v>
      </c>
      <c r="I13" s="68">
        <f>C13*F13</f>
        <v>4700</v>
      </c>
      <c r="J13" s="68">
        <f t="shared" si="2"/>
        <v>3248</v>
      </c>
    </row>
    <row r="14" spans="1:13" ht="15">
      <c r="A14" s="4" t="s">
        <v>14</v>
      </c>
      <c r="B14" s="68">
        <v>230</v>
      </c>
      <c r="C14" s="68">
        <v>235</v>
      </c>
      <c r="D14" s="3">
        <v>232</v>
      </c>
      <c r="E14" s="11">
        <v>12</v>
      </c>
      <c r="F14" s="11">
        <v>5</v>
      </c>
      <c r="G14" s="28">
        <v>25</v>
      </c>
      <c r="H14" s="3">
        <f t="shared" si="1"/>
        <v>2760</v>
      </c>
      <c r="I14" s="3">
        <f t="shared" si="1"/>
        <v>1175</v>
      </c>
      <c r="J14" s="3">
        <f t="shared" si="1"/>
        <v>5800</v>
      </c>
      <c r="K14" s="1" t="s">
        <v>262</v>
      </c>
      <c r="L14" s="1" t="s">
        <v>263</v>
      </c>
      <c r="M14" s="1" t="s">
        <v>268</v>
      </c>
    </row>
    <row r="15" spans="1:13" ht="15">
      <c r="A15" s="9"/>
      <c r="E15" s="1">
        <f>SUM(E7:E14)</f>
        <v>226</v>
      </c>
      <c r="F15" s="1">
        <f>SUM(F7:F14)</f>
        <v>176</v>
      </c>
      <c r="G15" s="1">
        <f>SUM(G7:G14)</f>
        <v>197</v>
      </c>
      <c r="H15" s="1">
        <f>SUM(H4:H14)</f>
        <v>56120</v>
      </c>
      <c r="I15" s="1">
        <f>SUM(I4:I14)</f>
        <v>48880</v>
      </c>
      <c r="J15" s="1">
        <f>SUM(J4:J14)</f>
        <v>51736</v>
      </c>
      <c r="K15" s="1">
        <f>SUM(H15:J15)</f>
        <v>156736</v>
      </c>
      <c r="L15" s="1">
        <v>320000</v>
      </c>
      <c r="M15" s="1">
        <f>K15/L15</f>
        <v>0.4898</v>
      </c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184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43107</v>
      </c>
    </row>
    <row r="3" spans="1:10" ht="15">
      <c r="A3" s="3" t="s">
        <v>172</v>
      </c>
      <c r="B3" s="3">
        <v>230</v>
      </c>
      <c r="C3" s="3">
        <v>222</v>
      </c>
      <c r="D3" s="3">
        <v>250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68">
        <v>230</v>
      </c>
      <c r="C4" s="68">
        <v>222</v>
      </c>
      <c r="D4" s="68">
        <v>250</v>
      </c>
      <c r="E4" s="3">
        <v>65</v>
      </c>
      <c r="F4" s="3">
        <v>90</v>
      </c>
      <c r="G4" s="31">
        <v>56</v>
      </c>
      <c r="H4" s="3">
        <f aca="true" t="shared" si="0" ref="H4:J5">B4*E4</f>
        <v>14950</v>
      </c>
      <c r="I4" s="3">
        <f t="shared" si="0"/>
        <v>19980</v>
      </c>
      <c r="J4" s="3">
        <f t="shared" si="0"/>
        <v>14000</v>
      </c>
    </row>
    <row r="5" spans="1:13" ht="15">
      <c r="A5" s="3" t="s">
        <v>3</v>
      </c>
      <c r="B5" s="68">
        <v>230</v>
      </c>
      <c r="C5" s="68">
        <v>222</v>
      </c>
      <c r="D5" s="68">
        <v>250</v>
      </c>
      <c r="E5" s="3">
        <v>110</v>
      </c>
      <c r="F5" s="3">
        <v>152</v>
      </c>
      <c r="G5" s="31">
        <v>90</v>
      </c>
      <c r="H5" s="3">
        <f t="shared" si="0"/>
        <v>25300</v>
      </c>
      <c r="I5" s="3">
        <f t="shared" si="0"/>
        <v>33744</v>
      </c>
      <c r="J5" s="3">
        <f t="shared" si="0"/>
        <v>22500</v>
      </c>
      <c r="K5" s="1" t="s">
        <v>262</v>
      </c>
      <c r="L5" s="1" t="s">
        <v>263</v>
      </c>
      <c r="M5" s="1" t="s">
        <v>268</v>
      </c>
    </row>
    <row r="6" spans="5:13" ht="15">
      <c r="E6" s="1">
        <f aca="true" t="shared" si="1" ref="E6:J6">SUM(E5)</f>
        <v>110</v>
      </c>
      <c r="F6" s="1">
        <f t="shared" si="1"/>
        <v>152</v>
      </c>
      <c r="G6" s="1">
        <f t="shared" si="1"/>
        <v>90</v>
      </c>
      <c r="H6" s="3">
        <f t="shared" si="1"/>
        <v>25300</v>
      </c>
      <c r="I6" s="1">
        <f t="shared" si="1"/>
        <v>33744</v>
      </c>
      <c r="J6" s="1">
        <f t="shared" si="1"/>
        <v>22500</v>
      </c>
      <c r="K6" s="1">
        <f>SUM(H6:J6)</f>
        <v>81544</v>
      </c>
      <c r="L6" s="1">
        <v>160000</v>
      </c>
      <c r="M6" s="1">
        <f>K6/L6</f>
        <v>0.50965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186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43107</v>
      </c>
      <c r="N2" s="32"/>
    </row>
    <row r="3" spans="1:10" ht="15">
      <c r="A3" s="3" t="s">
        <v>159</v>
      </c>
      <c r="B3" s="3">
        <v>238</v>
      </c>
      <c r="C3" s="3">
        <v>230</v>
      </c>
      <c r="D3" s="3">
        <v>242</v>
      </c>
      <c r="E3" s="3"/>
      <c r="F3" s="3"/>
      <c r="G3" s="31"/>
      <c r="H3" s="3"/>
      <c r="I3" s="3"/>
      <c r="J3" s="3"/>
    </row>
    <row r="4" spans="1:10" ht="15">
      <c r="A4" s="3" t="s">
        <v>155</v>
      </c>
      <c r="B4" s="68">
        <v>238</v>
      </c>
      <c r="C4" s="68">
        <v>230</v>
      </c>
      <c r="D4" s="68">
        <v>242</v>
      </c>
      <c r="E4" s="3">
        <v>220</v>
      </c>
      <c r="F4" s="3">
        <v>233</v>
      </c>
      <c r="G4" s="31">
        <v>140</v>
      </c>
      <c r="H4" s="3">
        <f aca="true" t="shared" si="0" ref="H4:J6">B4*E4</f>
        <v>52360</v>
      </c>
      <c r="I4" s="3">
        <f t="shared" si="0"/>
        <v>53590</v>
      </c>
      <c r="J4" s="3">
        <f t="shared" si="0"/>
        <v>33880</v>
      </c>
    </row>
    <row r="5" spans="1:10" ht="15">
      <c r="A5" s="3" t="s">
        <v>156</v>
      </c>
      <c r="B5" s="68">
        <v>238</v>
      </c>
      <c r="C5" s="68">
        <v>230</v>
      </c>
      <c r="D5" s="68">
        <v>242</v>
      </c>
      <c r="E5" s="3">
        <v>100</v>
      </c>
      <c r="F5" s="3">
        <v>70</v>
      </c>
      <c r="G5" s="31">
        <v>77</v>
      </c>
      <c r="H5" s="3">
        <f t="shared" si="0"/>
        <v>23800</v>
      </c>
      <c r="I5" s="3">
        <f t="shared" si="0"/>
        <v>16100</v>
      </c>
      <c r="J5" s="3">
        <f t="shared" si="0"/>
        <v>18634</v>
      </c>
    </row>
    <row r="6" spans="1:13" ht="15">
      <c r="A6" s="3" t="s">
        <v>157</v>
      </c>
      <c r="B6" s="68">
        <v>238</v>
      </c>
      <c r="C6" s="68">
        <v>230</v>
      </c>
      <c r="D6" s="68">
        <v>242</v>
      </c>
      <c r="E6" s="3">
        <v>150</v>
      </c>
      <c r="F6" s="3">
        <v>190</v>
      </c>
      <c r="G6" s="3">
        <v>148</v>
      </c>
      <c r="H6" s="3">
        <f t="shared" si="0"/>
        <v>35700</v>
      </c>
      <c r="I6" s="3">
        <f t="shared" si="0"/>
        <v>43700</v>
      </c>
      <c r="J6" s="3">
        <f t="shared" si="0"/>
        <v>35816</v>
      </c>
      <c r="K6" s="1" t="s">
        <v>262</v>
      </c>
      <c r="L6" s="1" t="s">
        <v>263</v>
      </c>
      <c r="M6" s="1" t="s">
        <v>268</v>
      </c>
    </row>
    <row r="7" spans="5:13" ht="15">
      <c r="E7" s="1">
        <f aca="true" t="shared" si="1" ref="E7:J7">SUM(E4:E6)</f>
        <v>470</v>
      </c>
      <c r="F7" s="1">
        <f t="shared" si="1"/>
        <v>493</v>
      </c>
      <c r="G7" s="1">
        <f t="shared" si="1"/>
        <v>365</v>
      </c>
      <c r="H7" s="1">
        <f t="shared" si="1"/>
        <v>111860</v>
      </c>
      <c r="I7" s="1">
        <f t="shared" si="1"/>
        <v>113390</v>
      </c>
      <c r="J7" s="1">
        <f t="shared" si="1"/>
        <v>88330</v>
      </c>
      <c r="K7" s="1">
        <f>SUM(H7:J7)</f>
        <v>313580</v>
      </c>
      <c r="L7" s="1">
        <v>400000</v>
      </c>
      <c r="M7" s="1">
        <f>K7/L7</f>
        <v>0.78395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20.00390625" style="0" customWidth="1"/>
    <col min="13" max="13" width="10.140625" style="0" bestFit="1" customWidth="1"/>
  </cols>
  <sheetData>
    <row r="1" spans="1:4" ht="15">
      <c r="A1" s="1" t="s">
        <v>187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43109</v>
      </c>
      <c r="N2" s="32"/>
    </row>
    <row r="3" spans="1:10" ht="15">
      <c r="A3" s="3" t="s">
        <v>159</v>
      </c>
      <c r="B3" s="3">
        <v>244</v>
      </c>
      <c r="C3" s="3">
        <v>244</v>
      </c>
      <c r="D3" s="3">
        <v>244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244</v>
      </c>
      <c r="C4" s="3">
        <v>244</v>
      </c>
      <c r="D4" s="3">
        <v>244</v>
      </c>
      <c r="E4" s="3">
        <v>28</v>
      </c>
      <c r="F4" s="3">
        <v>25</v>
      </c>
      <c r="G4" s="31">
        <v>20</v>
      </c>
      <c r="H4" s="3">
        <f aca="true" t="shared" si="0" ref="H4:J6">B4*E4</f>
        <v>6832</v>
      </c>
      <c r="I4" s="3">
        <f t="shared" si="0"/>
        <v>6100</v>
      </c>
      <c r="J4" s="3">
        <f t="shared" si="0"/>
        <v>4880</v>
      </c>
    </row>
    <row r="5" spans="1:10" ht="15">
      <c r="A5" s="3" t="s">
        <v>4</v>
      </c>
      <c r="B5" s="3">
        <v>244</v>
      </c>
      <c r="C5" s="3">
        <v>244</v>
      </c>
      <c r="D5" s="3">
        <v>244</v>
      </c>
      <c r="E5" s="3">
        <v>28</v>
      </c>
      <c r="F5" s="3">
        <v>42</v>
      </c>
      <c r="G5" s="31">
        <v>30</v>
      </c>
      <c r="H5" s="3">
        <f t="shared" si="0"/>
        <v>6832</v>
      </c>
      <c r="I5" s="3">
        <f t="shared" si="0"/>
        <v>10248</v>
      </c>
      <c r="J5" s="3">
        <f t="shared" si="0"/>
        <v>7320</v>
      </c>
    </row>
    <row r="6" spans="1:10" ht="15">
      <c r="A6" s="3" t="s">
        <v>7</v>
      </c>
      <c r="B6" s="3">
        <v>244</v>
      </c>
      <c r="C6" s="3">
        <v>244</v>
      </c>
      <c r="D6" s="3">
        <v>244</v>
      </c>
      <c r="E6" s="3">
        <v>55</v>
      </c>
      <c r="F6" s="3">
        <v>62</v>
      </c>
      <c r="G6" s="31">
        <v>29</v>
      </c>
      <c r="H6" s="3">
        <f t="shared" si="0"/>
        <v>13420</v>
      </c>
      <c r="I6" s="3">
        <f t="shared" si="0"/>
        <v>15128</v>
      </c>
      <c r="J6" s="3">
        <f t="shared" si="0"/>
        <v>7076</v>
      </c>
    </row>
    <row r="7" spans="1:10" ht="15">
      <c r="A7" s="4" t="s">
        <v>8</v>
      </c>
      <c r="B7" s="3">
        <v>244</v>
      </c>
      <c r="C7" s="3">
        <v>244</v>
      </c>
      <c r="D7" s="3">
        <v>244</v>
      </c>
      <c r="E7" s="11">
        <v>2</v>
      </c>
      <c r="F7" s="11">
        <v>4</v>
      </c>
      <c r="G7" s="28">
        <v>2</v>
      </c>
      <c r="H7" s="3">
        <f aca="true" t="shared" si="1" ref="H7:J8">B7*E7</f>
        <v>488</v>
      </c>
      <c r="I7" s="3">
        <f t="shared" si="1"/>
        <v>976</v>
      </c>
      <c r="J7" s="3">
        <f t="shared" si="1"/>
        <v>488</v>
      </c>
    </row>
    <row r="8" spans="1:13" ht="15">
      <c r="A8" s="4" t="s">
        <v>9</v>
      </c>
      <c r="B8" s="3">
        <v>244</v>
      </c>
      <c r="C8" s="3">
        <v>244</v>
      </c>
      <c r="D8" s="3">
        <v>244</v>
      </c>
      <c r="E8" s="11">
        <v>140</v>
      </c>
      <c r="F8" s="11">
        <v>110</v>
      </c>
      <c r="G8" s="28">
        <v>110</v>
      </c>
      <c r="H8" s="3">
        <f t="shared" si="1"/>
        <v>34160</v>
      </c>
      <c r="I8" s="3">
        <f t="shared" si="1"/>
        <v>26840</v>
      </c>
      <c r="J8" s="3">
        <f t="shared" si="1"/>
        <v>26840</v>
      </c>
      <c r="K8" s="1" t="s">
        <v>262</v>
      </c>
      <c r="L8" s="1" t="s">
        <v>263</v>
      </c>
      <c r="M8" s="1" t="s">
        <v>268</v>
      </c>
    </row>
    <row r="9" spans="5:13" ht="15">
      <c r="E9" s="1">
        <f aca="true" t="shared" si="2" ref="E9:J9">SUM(E4:E8)</f>
        <v>253</v>
      </c>
      <c r="F9" s="1">
        <f t="shared" si="2"/>
        <v>243</v>
      </c>
      <c r="G9" s="1">
        <f t="shared" si="2"/>
        <v>191</v>
      </c>
      <c r="H9" s="1">
        <f t="shared" si="2"/>
        <v>61732</v>
      </c>
      <c r="I9" s="1">
        <f t="shared" si="2"/>
        <v>59292</v>
      </c>
      <c r="J9" s="1">
        <f t="shared" si="2"/>
        <v>46604</v>
      </c>
      <c r="K9" s="1">
        <f>SUM(H9:J9)</f>
        <v>167628</v>
      </c>
      <c r="L9" s="1">
        <v>400000</v>
      </c>
      <c r="M9" s="1">
        <f>K9/L9</f>
        <v>0.41907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239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43105</v>
      </c>
      <c r="N2" s="32"/>
    </row>
    <row r="3" spans="1:10" ht="15">
      <c r="A3" s="3" t="s">
        <v>159</v>
      </c>
      <c r="B3" s="3">
        <v>235</v>
      </c>
      <c r="C3" s="3">
        <v>244</v>
      </c>
      <c r="D3" s="3">
        <v>231</v>
      </c>
      <c r="E3" s="3">
        <v>380</v>
      </c>
      <c r="F3" s="3">
        <v>328</v>
      </c>
      <c r="G3" s="31">
        <v>400</v>
      </c>
      <c r="H3" s="3"/>
      <c r="I3" s="3"/>
      <c r="J3" s="3"/>
    </row>
    <row r="4" spans="1:12" ht="15">
      <c r="A4" s="3" t="s">
        <v>2</v>
      </c>
      <c r="B4" s="3">
        <v>235</v>
      </c>
      <c r="C4" s="3">
        <v>244</v>
      </c>
      <c r="D4" s="3">
        <v>231</v>
      </c>
      <c r="E4" s="3">
        <v>106</v>
      </c>
      <c r="F4" s="3">
        <v>98</v>
      </c>
      <c r="G4" s="31">
        <v>108</v>
      </c>
      <c r="H4" s="3">
        <f aca="true" t="shared" si="0" ref="H4:J6">B4*E4</f>
        <v>24910</v>
      </c>
      <c r="I4" s="3">
        <f t="shared" si="0"/>
        <v>23912</v>
      </c>
      <c r="J4" s="3">
        <f t="shared" si="0"/>
        <v>24948</v>
      </c>
      <c r="K4" s="47"/>
      <c r="L4" s="2"/>
    </row>
    <row r="5" spans="1:10" ht="15">
      <c r="A5" s="3" t="s">
        <v>3</v>
      </c>
      <c r="B5" s="3">
        <v>235</v>
      </c>
      <c r="C5" s="3">
        <v>244</v>
      </c>
      <c r="D5" s="3">
        <v>231</v>
      </c>
      <c r="E5" s="3">
        <v>226</v>
      </c>
      <c r="F5" s="3">
        <v>207</v>
      </c>
      <c r="G5" s="31">
        <v>270</v>
      </c>
      <c r="H5" s="3">
        <f t="shared" si="0"/>
        <v>53110</v>
      </c>
      <c r="I5" s="3">
        <f t="shared" si="0"/>
        <v>50508</v>
      </c>
      <c r="J5" s="3">
        <f t="shared" si="0"/>
        <v>62370</v>
      </c>
    </row>
    <row r="6" spans="1:13" ht="15">
      <c r="A6" s="11" t="s">
        <v>4</v>
      </c>
      <c r="B6" s="3">
        <v>235</v>
      </c>
      <c r="C6" s="3">
        <v>244</v>
      </c>
      <c r="D6" s="3">
        <v>231</v>
      </c>
      <c r="E6" s="11">
        <v>10</v>
      </c>
      <c r="F6" s="11">
        <v>17</v>
      </c>
      <c r="G6" s="28">
        <v>22</v>
      </c>
      <c r="H6" s="3">
        <f t="shared" si="0"/>
        <v>2350</v>
      </c>
      <c r="I6" s="3">
        <f t="shared" si="0"/>
        <v>4148</v>
      </c>
      <c r="J6" s="3">
        <f t="shared" si="0"/>
        <v>5082</v>
      </c>
      <c r="K6" s="1" t="s">
        <v>262</v>
      </c>
      <c r="L6" s="1" t="s">
        <v>263</v>
      </c>
      <c r="M6" s="1" t="s">
        <v>268</v>
      </c>
    </row>
    <row r="7" spans="5:13" ht="15">
      <c r="E7" s="1">
        <f aca="true" t="shared" si="1" ref="E7:J7">SUM(E4:E6)</f>
        <v>342</v>
      </c>
      <c r="F7" s="1">
        <f t="shared" si="1"/>
        <v>322</v>
      </c>
      <c r="G7" s="1">
        <f t="shared" si="1"/>
        <v>400</v>
      </c>
      <c r="H7" s="1">
        <f t="shared" si="1"/>
        <v>80370</v>
      </c>
      <c r="I7" s="1">
        <f t="shared" si="1"/>
        <v>78568</v>
      </c>
      <c r="J7" s="1">
        <f t="shared" si="1"/>
        <v>92400</v>
      </c>
      <c r="K7" s="1">
        <f>SUM(H7:J7)</f>
        <v>251338</v>
      </c>
      <c r="L7" s="1">
        <v>400000</v>
      </c>
      <c r="M7" s="1">
        <f>K7/L7</f>
        <v>0.628345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9.57421875" style="0" customWidth="1"/>
    <col min="16" max="16" width="10.140625" style="0" bestFit="1" customWidth="1"/>
  </cols>
  <sheetData>
    <row r="1" spans="1:4" ht="15">
      <c r="A1" s="1" t="s">
        <v>234</v>
      </c>
      <c r="B1" s="1"/>
      <c r="C1" s="1"/>
      <c r="D1" s="1"/>
    </row>
    <row r="2" spans="1:17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K2" s="3" t="s">
        <v>262</v>
      </c>
      <c r="L2" s="3" t="s">
        <v>263</v>
      </c>
      <c r="M2" s="3" t="s">
        <v>268</v>
      </c>
      <c r="N2" s="6"/>
      <c r="O2" s="32"/>
      <c r="P2" s="64">
        <v>43107</v>
      </c>
      <c r="Q2" s="32"/>
    </row>
    <row r="3" spans="1:14" ht="15">
      <c r="A3" s="3" t="s">
        <v>2</v>
      </c>
      <c r="B3" s="3">
        <v>220</v>
      </c>
      <c r="C3" s="3">
        <v>221</v>
      </c>
      <c r="D3" s="3">
        <v>230</v>
      </c>
      <c r="E3" s="3">
        <v>55</v>
      </c>
      <c r="F3" s="3">
        <v>58</v>
      </c>
      <c r="G3" s="3">
        <v>51</v>
      </c>
      <c r="H3" s="3">
        <f>B3*E3</f>
        <v>12100</v>
      </c>
      <c r="I3" s="3">
        <f>C3*F3</f>
        <v>12818</v>
      </c>
      <c r="J3" s="3">
        <f>D3*G3</f>
        <v>11730</v>
      </c>
      <c r="K3" s="3">
        <f>SUM(H3:J3)</f>
        <v>36648</v>
      </c>
      <c r="L3" s="3">
        <v>40000</v>
      </c>
      <c r="M3" s="3">
        <f>K3/L3</f>
        <v>0.9162</v>
      </c>
      <c r="N3" s="6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19.8515625" style="0" customWidth="1"/>
    <col min="15" max="15" width="10.140625" style="0" bestFit="1" customWidth="1"/>
  </cols>
  <sheetData>
    <row r="1" spans="1:4" ht="15">
      <c r="A1" s="1" t="s">
        <v>188</v>
      </c>
      <c r="B1" s="1"/>
      <c r="C1" s="1"/>
      <c r="D1" s="1"/>
    </row>
    <row r="2" spans="1:16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K2" s="3" t="s">
        <v>262</v>
      </c>
      <c r="L2" s="3" t="s">
        <v>263</v>
      </c>
      <c r="M2" s="3" t="s">
        <v>268</v>
      </c>
      <c r="O2" s="78">
        <v>43107</v>
      </c>
      <c r="P2" s="32"/>
    </row>
    <row r="3" spans="1:13" ht="15">
      <c r="A3" s="3" t="s">
        <v>159</v>
      </c>
      <c r="B3" s="3">
        <v>239</v>
      </c>
      <c r="C3" s="3">
        <v>250</v>
      </c>
      <c r="D3" s="3">
        <v>227</v>
      </c>
      <c r="E3" s="3"/>
      <c r="F3" s="3"/>
      <c r="G3" s="3"/>
      <c r="H3" s="3"/>
      <c r="I3" s="3"/>
      <c r="K3" s="3"/>
      <c r="L3" s="3">
        <v>100000</v>
      </c>
      <c r="M3" s="3"/>
    </row>
    <row r="4" spans="1:13" ht="15">
      <c r="A4" s="68">
        <v>1</v>
      </c>
      <c r="B4" s="68">
        <v>239</v>
      </c>
      <c r="C4" s="68">
        <v>250</v>
      </c>
      <c r="D4" s="68">
        <v>227</v>
      </c>
      <c r="E4" s="68">
        <v>78</v>
      </c>
      <c r="F4" s="68">
        <v>2</v>
      </c>
      <c r="G4" s="68">
        <v>55</v>
      </c>
      <c r="H4" s="68">
        <f aca="true" t="shared" si="0" ref="H4:J6">B4*E4</f>
        <v>18642</v>
      </c>
      <c r="I4" s="68">
        <f t="shared" si="0"/>
        <v>500</v>
      </c>
      <c r="J4" s="68">
        <f t="shared" si="0"/>
        <v>12485</v>
      </c>
      <c r="K4" s="68">
        <f>SUM(H4:J4)</f>
        <v>31627</v>
      </c>
      <c r="L4" s="68">
        <v>100000</v>
      </c>
      <c r="M4" s="68">
        <f>K4/L4</f>
        <v>0.31627</v>
      </c>
    </row>
    <row r="5" spans="1:13" ht="15">
      <c r="A5" s="68">
        <v>3</v>
      </c>
      <c r="B5" s="68">
        <v>239</v>
      </c>
      <c r="C5" s="68">
        <v>250</v>
      </c>
      <c r="D5" s="68">
        <v>227</v>
      </c>
      <c r="E5" s="68">
        <v>32</v>
      </c>
      <c r="F5" s="68">
        <v>1</v>
      </c>
      <c r="G5" s="68">
        <v>30</v>
      </c>
      <c r="H5" s="68">
        <f t="shared" si="0"/>
        <v>7648</v>
      </c>
      <c r="I5" s="68">
        <f t="shared" si="0"/>
        <v>250</v>
      </c>
      <c r="J5" s="68">
        <f t="shared" si="0"/>
        <v>6810</v>
      </c>
      <c r="K5" s="68">
        <f>SUM(H5:J5)</f>
        <v>14708</v>
      </c>
      <c r="L5" s="68">
        <v>100000</v>
      </c>
      <c r="M5" s="68">
        <f>K5/L5</f>
        <v>0.14708</v>
      </c>
    </row>
    <row r="6" spans="1:13" ht="15">
      <c r="A6" s="68">
        <v>4</v>
      </c>
      <c r="B6" s="68">
        <v>239</v>
      </c>
      <c r="C6" s="68">
        <v>250</v>
      </c>
      <c r="D6" s="68">
        <v>227</v>
      </c>
      <c r="E6" s="68">
        <v>9</v>
      </c>
      <c r="F6" s="68">
        <v>0</v>
      </c>
      <c r="G6" s="68">
        <v>0</v>
      </c>
      <c r="H6" s="68">
        <f t="shared" si="0"/>
        <v>2151</v>
      </c>
      <c r="I6" s="68">
        <f t="shared" si="0"/>
        <v>0</v>
      </c>
      <c r="J6" s="68">
        <f t="shared" si="0"/>
        <v>0</v>
      </c>
      <c r="K6" s="68">
        <f>SUM(H6:J6)</f>
        <v>2151</v>
      </c>
      <c r="L6" s="68">
        <v>100000</v>
      </c>
      <c r="M6" s="68">
        <f>K6/L6</f>
        <v>0.02151</v>
      </c>
    </row>
  </sheetData>
  <sheetProtection/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190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43129</v>
      </c>
      <c r="N2" s="32"/>
    </row>
    <row r="3" spans="1:10" ht="15">
      <c r="A3" s="3" t="s">
        <v>191</v>
      </c>
      <c r="B3" s="3">
        <v>240</v>
      </c>
      <c r="C3" s="3">
        <v>230</v>
      </c>
      <c r="D3" s="3">
        <v>240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240</v>
      </c>
      <c r="C4" s="3">
        <v>230</v>
      </c>
      <c r="D4" s="3">
        <v>240</v>
      </c>
      <c r="E4" s="3">
        <v>0</v>
      </c>
      <c r="F4" s="3">
        <v>0</v>
      </c>
      <c r="G4" s="31">
        <v>0</v>
      </c>
      <c r="H4" s="3">
        <f>B4*E4</f>
        <v>0</v>
      </c>
      <c r="I4" s="3">
        <f>C4*F4</f>
        <v>0</v>
      </c>
      <c r="J4" s="3">
        <f>D4*G4</f>
        <v>0</v>
      </c>
    </row>
    <row r="5" spans="1:12" ht="15">
      <c r="A5" s="3" t="s">
        <v>3</v>
      </c>
      <c r="B5" s="3">
        <v>240</v>
      </c>
      <c r="C5" s="3">
        <v>230</v>
      </c>
      <c r="D5" s="3">
        <v>240</v>
      </c>
      <c r="E5" s="3">
        <v>50</v>
      </c>
      <c r="F5" s="3">
        <v>18</v>
      </c>
      <c r="G5" s="31">
        <v>30</v>
      </c>
      <c r="H5" s="3">
        <f aca="true" t="shared" si="0" ref="H5:H15">B5*E5</f>
        <v>12000</v>
      </c>
      <c r="I5" s="3">
        <f aca="true" t="shared" si="1" ref="I5:I15">C5*F5</f>
        <v>4140</v>
      </c>
      <c r="J5" s="3">
        <f aca="true" t="shared" si="2" ref="J5:J15">D5*G5</f>
        <v>7200</v>
      </c>
      <c r="K5" s="47"/>
      <c r="L5" s="2"/>
    </row>
    <row r="6" spans="1:10" ht="15">
      <c r="A6" s="3" t="s">
        <v>4</v>
      </c>
      <c r="B6" s="3">
        <v>240</v>
      </c>
      <c r="C6" s="3">
        <v>230</v>
      </c>
      <c r="D6" s="3">
        <v>240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0" ht="15">
      <c r="A7" s="3" t="s">
        <v>5</v>
      </c>
      <c r="B7" s="3">
        <v>240</v>
      </c>
      <c r="C7" s="3">
        <v>230</v>
      </c>
      <c r="D7" s="3">
        <v>240</v>
      </c>
      <c r="E7" s="3">
        <v>14</v>
      </c>
      <c r="F7" s="3">
        <v>15</v>
      </c>
      <c r="G7" s="31">
        <v>10</v>
      </c>
      <c r="H7" s="3">
        <f t="shared" si="0"/>
        <v>3360</v>
      </c>
      <c r="I7" s="3">
        <f t="shared" si="1"/>
        <v>3450</v>
      </c>
      <c r="J7" s="3">
        <f t="shared" si="2"/>
        <v>2400</v>
      </c>
    </row>
    <row r="8" spans="1:10" ht="15">
      <c r="A8" s="3" t="s">
        <v>6</v>
      </c>
      <c r="B8" s="3">
        <v>240</v>
      </c>
      <c r="C8" s="3">
        <v>230</v>
      </c>
      <c r="D8" s="3">
        <v>240</v>
      </c>
      <c r="E8" s="3">
        <v>35</v>
      </c>
      <c r="F8" s="3">
        <v>60</v>
      </c>
      <c r="G8" s="31">
        <v>43</v>
      </c>
      <c r="H8" s="3">
        <f t="shared" si="0"/>
        <v>8400</v>
      </c>
      <c r="I8" s="3">
        <f t="shared" si="1"/>
        <v>13800</v>
      </c>
      <c r="J8" s="3">
        <f t="shared" si="2"/>
        <v>10320</v>
      </c>
    </row>
    <row r="9" spans="1:10" ht="15">
      <c r="A9" s="3" t="s">
        <v>7</v>
      </c>
      <c r="B9" s="3">
        <v>240</v>
      </c>
      <c r="C9" s="3">
        <v>230</v>
      </c>
      <c r="D9" s="3">
        <v>240</v>
      </c>
      <c r="E9" s="3">
        <v>18</v>
      </c>
      <c r="F9" s="3">
        <v>15</v>
      </c>
      <c r="G9" s="31">
        <v>5</v>
      </c>
      <c r="H9" s="3">
        <f t="shared" si="0"/>
        <v>4320</v>
      </c>
      <c r="I9" s="3">
        <f t="shared" si="1"/>
        <v>3450</v>
      </c>
      <c r="J9" s="3">
        <f t="shared" si="2"/>
        <v>1200</v>
      </c>
    </row>
    <row r="10" spans="1:10" ht="15">
      <c r="A10" s="3" t="s">
        <v>8</v>
      </c>
      <c r="B10" s="3">
        <v>240</v>
      </c>
      <c r="C10" s="3">
        <v>230</v>
      </c>
      <c r="D10" s="3">
        <v>240</v>
      </c>
      <c r="E10" s="3">
        <v>0</v>
      </c>
      <c r="F10" s="3">
        <v>1</v>
      </c>
      <c r="G10" s="31">
        <v>0</v>
      </c>
      <c r="H10" s="3">
        <f t="shared" si="0"/>
        <v>0</v>
      </c>
      <c r="I10" s="3">
        <f t="shared" si="1"/>
        <v>230</v>
      </c>
      <c r="J10" s="3">
        <f t="shared" si="2"/>
        <v>0</v>
      </c>
    </row>
    <row r="11" spans="1:10" ht="15">
      <c r="A11" s="3" t="s">
        <v>9</v>
      </c>
      <c r="B11" s="3">
        <v>240</v>
      </c>
      <c r="C11" s="3">
        <v>230</v>
      </c>
      <c r="D11" s="3">
        <v>240</v>
      </c>
      <c r="E11" s="3">
        <v>22</v>
      </c>
      <c r="F11" s="3">
        <v>12</v>
      </c>
      <c r="G11" s="31">
        <v>14</v>
      </c>
      <c r="H11" s="3">
        <f t="shared" si="0"/>
        <v>5280</v>
      </c>
      <c r="I11" s="3">
        <f t="shared" si="1"/>
        <v>2760</v>
      </c>
      <c r="J11" s="3">
        <f t="shared" si="2"/>
        <v>3360</v>
      </c>
    </row>
    <row r="12" spans="1:10" ht="15">
      <c r="A12" s="4" t="s">
        <v>10</v>
      </c>
      <c r="B12" s="3">
        <v>240</v>
      </c>
      <c r="C12" s="3">
        <v>230</v>
      </c>
      <c r="D12" s="3">
        <v>240</v>
      </c>
      <c r="E12" s="3">
        <v>0</v>
      </c>
      <c r="F12" s="3">
        <v>0</v>
      </c>
      <c r="G12" s="31">
        <v>0</v>
      </c>
      <c r="H12" s="3">
        <f t="shared" si="0"/>
        <v>0</v>
      </c>
      <c r="I12" s="3">
        <f t="shared" si="1"/>
        <v>0</v>
      </c>
      <c r="J12" s="3">
        <f t="shared" si="2"/>
        <v>0</v>
      </c>
    </row>
    <row r="13" spans="1:10" ht="15">
      <c r="A13" s="4" t="s">
        <v>11</v>
      </c>
      <c r="B13" s="3">
        <v>240</v>
      </c>
      <c r="C13" s="3">
        <v>230</v>
      </c>
      <c r="D13" s="3">
        <v>240</v>
      </c>
      <c r="E13" s="3">
        <v>0</v>
      </c>
      <c r="F13" s="3">
        <v>0</v>
      </c>
      <c r="G13" s="31">
        <v>0</v>
      </c>
      <c r="H13" s="3">
        <f t="shared" si="0"/>
        <v>0</v>
      </c>
      <c r="I13" s="3">
        <f t="shared" si="1"/>
        <v>0</v>
      </c>
      <c r="J13" s="3">
        <f t="shared" si="2"/>
        <v>0</v>
      </c>
    </row>
    <row r="14" spans="1:10" ht="15">
      <c r="A14" s="12" t="s">
        <v>12</v>
      </c>
      <c r="B14" s="3">
        <v>240</v>
      </c>
      <c r="C14" s="3">
        <v>230</v>
      </c>
      <c r="D14" s="3">
        <v>240</v>
      </c>
      <c r="E14" s="11">
        <v>0</v>
      </c>
      <c r="F14" s="11">
        <v>0</v>
      </c>
      <c r="G14" s="28">
        <v>0</v>
      </c>
      <c r="H14" s="3">
        <f t="shared" si="0"/>
        <v>0</v>
      </c>
      <c r="I14" s="3">
        <f t="shared" si="1"/>
        <v>0</v>
      </c>
      <c r="J14" s="3">
        <f t="shared" si="2"/>
        <v>0</v>
      </c>
    </row>
    <row r="15" spans="1:13" ht="15">
      <c r="A15" s="12" t="s">
        <v>13</v>
      </c>
      <c r="B15" s="3">
        <v>240</v>
      </c>
      <c r="C15" s="3">
        <v>230</v>
      </c>
      <c r="D15" s="3">
        <v>240</v>
      </c>
      <c r="E15" s="11">
        <v>25</v>
      </c>
      <c r="F15" s="11">
        <v>34</v>
      </c>
      <c r="G15" s="28">
        <v>25</v>
      </c>
      <c r="H15" s="3">
        <f t="shared" si="0"/>
        <v>6000</v>
      </c>
      <c r="I15" s="3">
        <f t="shared" si="1"/>
        <v>7820</v>
      </c>
      <c r="J15" s="3">
        <f t="shared" si="2"/>
        <v>6000</v>
      </c>
      <c r="K15" s="1" t="s">
        <v>262</v>
      </c>
      <c r="L15" s="1" t="s">
        <v>263</v>
      </c>
      <c r="M15" s="1" t="s">
        <v>268</v>
      </c>
    </row>
    <row r="16" spans="5:13" ht="15">
      <c r="E16" s="1">
        <f aca="true" t="shared" si="3" ref="E16:J16">SUM(E4:E15)</f>
        <v>164</v>
      </c>
      <c r="F16" s="1">
        <f t="shared" si="3"/>
        <v>155</v>
      </c>
      <c r="G16" s="1">
        <f t="shared" si="3"/>
        <v>127</v>
      </c>
      <c r="H16" s="1">
        <f t="shared" si="3"/>
        <v>39360</v>
      </c>
      <c r="I16" s="1">
        <f t="shared" si="3"/>
        <v>35650</v>
      </c>
      <c r="J16" s="1">
        <f t="shared" si="3"/>
        <v>30480</v>
      </c>
      <c r="K16" s="1">
        <f>SUM(H16:J16)</f>
        <v>105490</v>
      </c>
      <c r="L16" s="1">
        <v>250000</v>
      </c>
      <c r="M16" s="1">
        <f>K16/L16</f>
        <v>0.42196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9.28125" style="0" customWidth="1"/>
  </cols>
  <sheetData>
    <row r="1" ht="15">
      <c r="A1" t="s">
        <v>40</v>
      </c>
    </row>
    <row r="2" spans="1:14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350</v>
      </c>
      <c r="N2" s="47"/>
    </row>
    <row r="3" spans="1:10" ht="15">
      <c r="A3" s="11" t="s">
        <v>1</v>
      </c>
      <c r="B3" s="11">
        <v>230</v>
      </c>
      <c r="C3" s="11">
        <v>227</v>
      </c>
      <c r="D3" s="11">
        <v>227</v>
      </c>
      <c r="E3" s="11"/>
      <c r="F3" s="11"/>
      <c r="G3" s="28"/>
      <c r="H3" s="11"/>
      <c r="I3" s="11"/>
      <c r="J3" s="11"/>
    </row>
    <row r="4" spans="1:10" ht="15">
      <c r="A4" s="11" t="s">
        <v>2</v>
      </c>
      <c r="B4" s="11">
        <v>230</v>
      </c>
      <c r="C4" s="11">
        <v>227</v>
      </c>
      <c r="D4" s="11">
        <v>227</v>
      </c>
      <c r="E4" s="11">
        <v>0</v>
      </c>
      <c r="F4" s="11">
        <v>0</v>
      </c>
      <c r="G4" s="28">
        <v>1</v>
      </c>
      <c r="H4" s="11">
        <f>B4*E4</f>
        <v>0</v>
      </c>
      <c r="I4" s="11">
        <f>C4*F4</f>
        <v>0</v>
      </c>
      <c r="J4" s="11">
        <f>D4*G4</f>
        <v>227</v>
      </c>
    </row>
    <row r="5" spans="1:13" ht="15">
      <c r="A5" s="11" t="s">
        <v>3</v>
      </c>
      <c r="B5" s="11">
        <v>230</v>
      </c>
      <c r="C5" s="11">
        <v>227</v>
      </c>
      <c r="D5" s="11">
        <v>227</v>
      </c>
      <c r="E5" s="11">
        <v>80</v>
      </c>
      <c r="F5" s="11">
        <v>84</v>
      </c>
      <c r="G5" s="28">
        <v>72</v>
      </c>
      <c r="H5" s="11">
        <f aca="true" t="shared" si="0" ref="H5:H11">B5*E5</f>
        <v>18400</v>
      </c>
      <c r="I5" s="11">
        <f aca="true" t="shared" si="1" ref="I5:I11">C5*F5</f>
        <v>19068</v>
      </c>
      <c r="J5" s="11">
        <f aca="true" t="shared" si="2" ref="J5:J11">D5*G5</f>
        <v>16344</v>
      </c>
      <c r="M5" s="9"/>
    </row>
    <row r="6" spans="1:10" ht="15">
      <c r="A6" s="11" t="s">
        <v>4</v>
      </c>
      <c r="B6" s="11">
        <v>230</v>
      </c>
      <c r="C6" s="11">
        <v>227</v>
      </c>
      <c r="D6" s="11">
        <v>227</v>
      </c>
      <c r="E6" s="11">
        <v>1</v>
      </c>
      <c r="F6" s="11">
        <v>1</v>
      </c>
      <c r="G6" s="28">
        <v>1</v>
      </c>
      <c r="H6" s="11">
        <f t="shared" si="0"/>
        <v>230</v>
      </c>
      <c r="I6" s="11">
        <f t="shared" si="1"/>
        <v>227</v>
      </c>
      <c r="J6" s="11">
        <f t="shared" si="2"/>
        <v>227</v>
      </c>
    </row>
    <row r="7" spans="1:10" ht="15">
      <c r="A7" s="11" t="s">
        <v>5</v>
      </c>
      <c r="B7" s="11">
        <v>230</v>
      </c>
      <c r="C7" s="11">
        <v>227</v>
      </c>
      <c r="D7" s="11">
        <v>227</v>
      </c>
      <c r="E7" s="11">
        <v>102</v>
      </c>
      <c r="F7" s="11">
        <v>150</v>
      </c>
      <c r="G7" s="28">
        <v>65</v>
      </c>
      <c r="H7" s="11">
        <f t="shared" si="0"/>
        <v>23460</v>
      </c>
      <c r="I7" s="11">
        <f t="shared" si="1"/>
        <v>34050</v>
      </c>
      <c r="J7" s="11">
        <f t="shared" si="2"/>
        <v>14755</v>
      </c>
    </row>
    <row r="8" spans="1:13" ht="15">
      <c r="A8" s="11" t="s">
        <v>6</v>
      </c>
      <c r="B8" s="11">
        <v>230</v>
      </c>
      <c r="C8" s="11">
        <v>227</v>
      </c>
      <c r="D8" s="11">
        <v>227</v>
      </c>
      <c r="E8" s="11">
        <v>8</v>
      </c>
      <c r="F8" s="11">
        <v>1</v>
      </c>
      <c r="G8" s="28">
        <v>11</v>
      </c>
      <c r="H8" s="11">
        <f t="shared" si="0"/>
        <v>1840</v>
      </c>
      <c r="I8" s="11">
        <f t="shared" si="1"/>
        <v>227</v>
      </c>
      <c r="J8" s="11">
        <f t="shared" si="2"/>
        <v>2497</v>
      </c>
      <c r="M8" s="9"/>
    </row>
    <row r="9" spans="1:13" ht="15">
      <c r="A9" s="11" t="s">
        <v>7</v>
      </c>
      <c r="B9" s="11">
        <v>230</v>
      </c>
      <c r="C9" s="11">
        <v>227</v>
      </c>
      <c r="D9" s="11">
        <v>227</v>
      </c>
      <c r="E9" s="11">
        <v>99</v>
      </c>
      <c r="F9" s="11">
        <v>88</v>
      </c>
      <c r="G9" s="28">
        <v>76</v>
      </c>
      <c r="H9" s="11">
        <f t="shared" si="0"/>
        <v>22770</v>
      </c>
      <c r="I9" s="11">
        <f t="shared" si="1"/>
        <v>19976</v>
      </c>
      <c r="J9" s="11">
        <f t="shared" si="2"/>
        <v>17252</v>
      </c>
      <c r="M9" s="9"/>
    </row>
    <row r="10" spans="1:13" ht="15">
      <c r="A10" s="11" t="s">
        <v>8</v>
      </c>
      <c r="B10" s="11">
        <v>230</v>
      </c>
      <c r="C10" s="11">
        <v>227</v>
      </c>
      <c r="D10" s="11">
        <v>227</v>
      </c>
      <c r="E10" s="11">
        <v>1</v>
      </c>
      <c r="F10" s="11">
        <v>1</v>
      </c>
      <c r="G10" s="28">
        <v>0</v>
      </c>
      <c r="H10" s="11">
        <f t="shared" si="0"/>
        <v>230</v>
      </c>
      <c r="I10" s="11">
        <f t="shared" si="1"/>
        <v>227</v>
      </c>
      <c r="J10" s="11">
        <f t="shared" si="2"/>
        <v>0</v>
      </c>
      <c r="M10" s="33"/>
    </row>
    <row r="11" spans="1:13" ht="15">
      <c r="A11" s="11" t="s">
        <v>9</v>
      </c>
      <c r="B11" s="11">
        <v>230</v>
      </c>
      <c r="C11" s="11">
        <v>227</v>
      </c>
      <c r="D11" s="11">
        <v>227</v>
      </c>
      <c r="E11" s="11">
        <v>4</v>
      </c>
      <c r="F11" s="11">
        <v>2</v>
      </c>
      <c r="G11" s="28">
        <v>1</v>
      </c>
      <c r="H11" s="11">
        <f t="shared" si="0"/>
        <v>920</v>
      </c>
      <c r="I11" s="11">
        <f t="shared" si="1"/>
        <v>454</v>
      </c>
      <c r="J11" s="11">
        <f t="shared" si="2"/>
        <v>227</v>
      </c>
      <c r="K11" s="1" t="s">
        <v>262</v>
      </c>
      <c r="L11" s="1" t="s">
        <v>263</v>
      </c>
      <c r="M11" s="4" t="s">
        <v>268</v>
      </c>
    </row>
    <row r="12" spans="1:13" ht="15">
      <c r="A12" s="27"/>
      <c r="B12" s="27"/>
      <c r="C12" s="27"/>
      <c r="D12" s="27"/>
      <c r="E12" s="11">
        <f aca="true" t="shared" si="3" ref="E12:J12">SUM(E4:E11)</f>
        <v>295</v>
      </c>
      <c r="F12" s="11">
        <f t="shared" si="3"/>
        <v>327</v>
      </c>
      <c r="G12" s="11">
        <f t="shared" si="3"/>
        <v>227</v>
      </c>
      <c r="H12" s="11">
        <f t="shared" si="3"/>
        <v>67850</v>
      </c>
      <c r="I12" s="11">
        <f t="shared" si="3"/>
        <v>74229</v>
      </c>
      <c r="J12" s="11">
        <f t="shared" si="3"/>
        <v>51529</v>
      </c>
      <c r="K12" s="1">
        <f>SUM(H12:J12)</f>
        <v>193608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28.28125" style="0" customWidth="1"/>
    <col min="13" max="13" width="10.140625" style="0" bestFit="1" customWidth="1"/>
  </cols>
  <sheetData>
    <row r="1" spans="1:4" ht="15">
      <c r="A1" s="1" t="s">
        <v>197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43107</v>
      </c>
    </row>
    <row r="3" spans="1:10" ht="15">
      <c r="A3" s="3" t="s">
        <v>191</v>
      </c>
      <c r="B3" s="3">
        <v>246</v>
      </c>
      <c r="C3" s="3">
        <v>249</v>
      </c>
      <c r="D3" s="3">
        <v>252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68">
        <v>246</v>
      </c>
      <c r="C4" s="68">
        <v>249</v>
      </c>
      <c r="D4" s="68">
        <v>252</v>
      </c>
      <c r="E4" s="3">
        <v>57</v>
      </c>
      <c r="F4" s="3">
        <v>37</v>
      </c>
      <c r="G4" s="31">
        <v>42</v>
      </c>
      <c r="H4" s="3">
        <f aca="true" t="shared" si="0" ref="H4:J12">B4*E4</f>
        <v>14022</v>
      </c>
      <c r="I4" s="3">
        <f t="shared" si="0"/>
        <v>9213</v>
      </c>
      <c r="J4" s="3">
        <f t="shared" si="0"/>
        <v>10584</v>
      </c>
    </row>
    <row r="5" spans="1:13" ht="15">
      <c r="A5" s="3" t="s">
        <v>3</v>
      </c>
      <c r="B5" s="68">
        <v>246</v>
      </c>
      <c r="C5" s="68">
        <v>249</v>
      </c>
      <c r="D5" s="68">
        <v>252</v>
      </c>
      <c r="E5" s="3">
        <v>0</v>
      </c>
      <c r="F5" s="3">
        <v>0</v>
      </c>
      <c r="G5" s="31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M5" s="9"/>
    </row>
    <row r="6" spans="1:13" ht="15">
      <c r="A6" s="3" t="s">
        <v>4</v>
      </c>
      <c r="B6" s="68">
        <v>246</v>
      </c>
      <c r="C6" s="68">
        <v>249</v>
      </c>
      <c r="D6" s="68">
        <v>252</v>
      </c>
      <c r="E6" s="3">
        <v>50</v>
      </c>
      <c r="F6" s="3">
        <v>46</v>
      </c>
      <c r="G6" s="31">
        <v>41</v>
      </c>
      <c r="H6" s="3">
        <f t="shared" si="0"/>
        <v>12300</v>
      </c>
      <c r="I6" s="3">
        <f t="shared" si="0"/>
        <v>11454</v>
      </c>
      <c r="J6" s="3">
        <f t="shared" si="0"/>
        <v>10332</v>
      </c>
      <c r="M6" s="9"/>
    </row>
    <row r="7" spans="1:10" ht="15">
      <c r="A7" s="3" t="s">
        <v>5</v>
      </c>
      <c r="B7" s="68">
        <v>246</v>
      </c>
      <c r="C7" s="68">
        <v>249</v>
      </c>
      <c r="D7" s="68">
        <v>252</v>
      </c>
      <c r="E7" s="3">
        <v>95</v>
      </c>
      <c r="F7" s="3">
        <v>55</v>
      </c>
      <c r="G7" s="31">
        <v>45</v>
      </c>
      <c r="H7" s="3">
        <f t="shared" si="0"/>
        <v>23370</v>
      </c>
      <c r="I7" s="3">
        <f t="shared" si="0"/>
        <v>13695</v>
      </c>
      <c r="J7" s="3">
        <f t="shared" si="0"/>
        <v>11340</v>
      </c>
    </row>
    <row r="8" spans="1:10" ht="15">
      <c r="A8" s="3" t="s">
        <v>6</v>
      </c>
      <c r="B8" s="68">
        <v>246</v>
      </c>
      <c r="C8" s="68">
        <v>249</v>
      </c>
      <c r="D8" s="68">
        <v>252</v>
      </c>
      <c r="E8" s="3">
        <v>63</v>
      </c>
      <c r="F8" s="3">
        <v>85</v>
      </c>
      <c r="G8" s="31">
        <v>95</v>
      </c>
      <c r="H8" s="3">
        <f t="shared" si="0"/>
        <v>15498</v>
      </c>
      <c r="I8" s="3">
        <f t="shared" si="0"/>
        <v>21165</v>
      </c>
      <c r="J8" s="3">
        <f t="shared" si="0"/>
        <v>23940</v>
      </c>
    </row>
    <row r="9" spans="1:10" ht="15">
      <c r="A9" s="3" t="s">
        <v>7</v>
      </c>
      <c r="B9" s="68">
        <v>246</v>
      </c>
      <c r="C9" s="68">
        <v>249</v>
      </c>
      <c r="D9" s="68">
        <v>252</v>
      </c>
      <c r="E9" s="3">
        <v>9</v>
      </c>
      <c r="F9" s="3">
        <v>4</v>
      </c>
      <c r="G9" s="31">
        <v>10</v>
      </c>
      <c r="H9" s="3">
        <f t="shared" si="0"/>
        <v>2214</v>
      </c>
      <c r="I9" s="3">
        <f t="shared" si="0"/>
        <v>996</v>
      </c>
      <c r="J9" s="3">
        <f t="shared" si="0"/>
        <v>2520</v>
      </c>
    </row>
    <row r="10" spans="1:10" ht="15">
      <c r="A10" s="3" t="s">
        <v>8</v>
      </c>
      <c r="B10" s="68">
        <v>246</v>
      </c>
      <c r="C10" s="68">
        <v>249</v>
      </c>
      <c r="D10" s="68">
        <v>252</v>
      </c>
      <c r="E10" s="3">
        <v>75</v>
      </c>
      <c r="F10" s="3">
        <v>0</v>
      </c>
      <c r="G10" s="31">
        <v>0</v>
      </c>
      <c r="H10" s="3">
        <f t="shared" si="0"/>
        <v>18450</v>
      </c>
      <c r="I10" s="3">
        <f t="shared" si="0"/>
        <v>0</v>
      </c>
      <c r="J10" s="3">
        <f t="shared" si="0"/>
        <v>0</v>
      </c>
    </row>
    <row r="11" spans="1:10" ht="15">
      <c r="A11" s="3" t="s">
        <v>9</v>
      </c>
      <c r="B11" s="68">
        <v>246</v>
      </c>
      <c r="C11" s="68">
        <v>249</v>
      </c>
      <c r="D11" s="68">
        <v>252</v>
      </c>
      <c r="E11" s="3">
        <v>2</v>
      </c>
      <c r="F11" s="3">
        <v>0</v>
      </c>
      <c r="G11" s="31">
        <v>2</v>
      </c>
      <c r="H11" s="3">
        <f t="shared" si="0"/>
        <v>492</v>
      </c>
      <c r="I11" s="3">
        <f t="shared" si="0"/>
        <v>0</v>
      </c>
      <c r="J11" s="3">
        <f t="shared" si="0"/>
        <v>504</v>
      </c>
    </row>
    <row r="12" spans="1:13" ht="15">
      <c r="A12" s="12" t="s">
        <v>10</v>
      </c>
      <c r="B12" s="68">
        <v>246</v>
      </c>
      <c r="C12" s="68">
        <v>249</v>
      </c>
      <c r="D12" s="68">
        <v>252</v>
      </c>
      <c r="E12" s="11">
        <v>74</v>
      </c>
      <c r="F12" s="11">
        <v>67</v>
      </c>
      <c r="G12" s="28">
        <v>59</v>
      </c>
      <c r="H12" s="3">
        <f t="shared" si="0"/>
        <v>18204</v>
      </c>
      <c r="I12" s="3">
        <f t="shared" si="0"/>
        <v>16683</v>
      </c>
      <c r="J12" s="3">
        <f t="shared" si="0"/>
        <v>14868</v>
      </c>
      <c r="K12" s="1" t="s">
        <v>262</v>
      </c>
      <c r="L12" s="1" t="s">
        <v>263</v>
      </c>
      <c r="M12" s="1" t="s">
        <v>268</v>
      </c>
    </row>
    <row r="13" spans="5:13" ht="15">
      <c r="E13" s="1">
        <f aca="true" t="shared" si="1" ref="E13:J13">SUM(E5:E12)</f>
        <v>368</v>
      </c>
      <c r="F13" s="1">
        <f t="shared" si="1"/>
        <v>257</v>
      </c>
      <c r="G13" s="1">
        <f t="shared" si="1"/>
        <v>252</v>
      </c>
      <c r="H13" s="1">
        <f t="shared" si="1"/>
        <v>90528</v>
      </c>
      <c r="I13" s="1">
        <f t="shared" si="1"/>
        <v>63993</v>
      </c>
      <c r="J13" s="1">
        <f t="shared" si="1"/>
        <v>63504</v>
      </c>
      <c r="K13" s="1">
        <f>SUM(H13:J13)</f>
        <v>218025</v>
      </c>
      <c r="L13" s="1">
        <v>630000</v>
      </c>
      <c r="M13" s="1">
        <f>K13/L13</f>
        <v>0.3460714285714286</v>
      </c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192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43106</v>
      </c>
      <c r="N2" s="32"/>
    </row>
    <row r="3" spans="1:10" ht="15">
      <c r="A3" s="3" t="s">
        <v>193</v>
      </c>
      <c r="B3" s="3">
        <v>227</v>
      </c>
      <c r="C3" s="3">
        <v>235</v>
      </c>
      <c r="D3" s="3">
        <v>231</v>
      </c>
      <c r="E3" s="3"/>
      <c r="F3" s="3"/>
      <c r="G3" s="31"/>
      <c r="H3" s="3"/>
      <c r="I3" s="3"/>
      <c r="J3" s="3"/>
    </row>
    <row r="4" spans="1:10" ht="15">
      <c r="A4" s="3" t="s">
        <v>4</v>
      </c>
      <c r="B4" s="3">
        <v>227</v>
      </c>
      <c r="C4" s="3">
        <v>235</v>
      </c>
      <c r="D4" s="3">
        <v>231</v>
      </c>
      <c r="E4" s="3">
        <v>223</v>
      </c>
      <c r="F4" s="3">
        <v>152</v>
      </c>
      <c r="G4" s="31">
        <v>168</v>
      </c>
      <c r="H4" s="3">
        <f aca="true" t="shared" si="0" ref="H4:J5">B4*E4</f>
        <v>50621</v>
      </c>
      <c r="I4" s="3">
        <f t="shared" si="0"/>
        <v>35720</v>
      </c>
      <c r="J4" s="3">
        <f t="shared" si="0"/>
        <v>38808</v>
      </c>
    </row>
    <row r="5" spans="1:13" ht="15">
      <c r="A5" s="11" t="s">
        <v>5</v>
      </c>
      <c r="B5" s="3">
        <v>227</v>
      </c>
      <c r="C5" s="3">
        <v>235</v>
      </c>
      <c r="D5" s="3">
        <v>231</v>
      </c>
      <c r="E5" s="11">
        <v>0</v>
      </c>
      <c r="F5" s="11">
        <v>0</v>
      </c>
      <c r="G5" s="28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1" t="s">
        <v>262</v>
      </c>
      <c r="L5" s="1" t="s">
        <v>263</v>
      </c>
      <c r="M5" s="1" t="s">
        <v>268</v>
      </c>
    </row>
    <row r="6" spans="5:13" ht="15">
      <c r="E6" s="1">
        <f aca="true" t="shared" si="1" ref="E6:J6">SUM(E4:E5)</f>
        <v>223</v>
      </c>
      <c r="F6" s="1">
        <f t="shared" si="1"/>
        <v>152</v>
      </c>
      <c r="G6" s="1">
        <f t="shared" si="1"/>
        <v>168</v>
      </c>
      <c r="H6" s="1">
        <f t="shared" si="1"/>
        <v>50621</v>
      </c>
      <c r="I6" s="1">
        <f t="shared" si="1"/>
        <v>35720</v>
      </c>
      <c r="J6" s="1">
        <f t="shared" si="1"/>
        <v>38808</v>
      </c>
      <c r="K6" s="1">
        <f>SUM(H6:J6)</f>
        <v>125149</v>
      </c>
      <c r="L6" s="1">
        <v>180000</v>
      </c>
      <c r="M6" s="1">
        <f>K6/L6</f>
        <v>0.6952722222222222</v>
      </c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235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43107</v>
      </c>
      <c r="N2" s="32"/>
    </row>
    <row r="3" spans="1:10" ht="15">
      <c r="A3" s="3" t="s">
        <v>191</v>
      </c>
      <c r="B3" s="3">
        <v>227</v>
      </c>
      <c r="C3" s="3">
        <v>250</v>
      </c>
      <c r="D3" s="3">
        <v>235</v>
      </c>
      <c r="E3" s="3"/>
      <c r="F3" s="3"/>
      <c r="G3" s="31"/>
      <c r="H3" s="3"/>
      <c r="I3" s="3"/>
      <c r="J3" s="3"/>
    </row>
    <row r="4" spans="1:10" ht="15">
      <c r="A4" s="3"/>
      <c r="B4" s="68">
        <v>227</v>
      </c>
      <c r="C4" s="68">
        <v>250</v>
      </c>
      <c r="D4" s="68">
        <v>235</v>
      </c>
      <c r="E4" s="3">
        <v>8</v>
      </c>
      <c r="F4" s="3">
        <v>5</v>
      </c>
      <c r="G4" s="31">
        <v>7</v>
      </c>
      <c r="H4" s="3">
        <f>B4*E4</f>
        <v>1816</v>
      </c>
      <c r="I4" s="3">
        <f>C4*F4</f>
        <v>1250</v>
      </c>
      <c r="J4" s="3">
        <f>D4*G4</f>
        <v>1645</v>
      </c>
    </row>
    <row r="5" spans="5:13" ht="15">
      <c r="E5" s="1">
        <f aca="true" t="shared" si="0" ref="E5:J5">SUM(E4:E4)</f>
        <v>8</v>
      </c>
      <c r="F5" s="1">
        <f t="shared" si="0"/>
        <v>5</v>
      </c>
      <c r="G5" s="1">
        <f t="shared" si="0"/>
        <v>7</v>
      </c>
      <c r="H5" s="1">
        <f t="shared" si="0"/>
        <v>1816</v>
      </c>
      <c r="I5" s="1">
        <f t="shared" si="0"/>
        <v>1250</v>
      </c>
      <c r="J5" s="1">
        <f t="shared" si="0"/>
        <v>1645</v>
      </c>
      <c r="K5" s="1">
        <f>SUM(H5:J5)</f>
        <v>4711</v>
      </c>
      <c r="L5" s="1">
        <v>160000</v>
      </c>
      <c r="M5" s="1">
        <f>K5/L5</f>
        <v>0.02944375</v>
      </c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238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43106</v>
      </c>
      <c r="N2" s="32"/>
    </row>
    <row r="3" spans="1:10" ht="15">
      <c r="A3" s="3" t="s">
        <v>191</v>
      </c>
      <c r="B3" s="3">
        <v>348</v>
      </c>
      <c r="C3" s="3">
        <v>247</v>
      </c>
      <c r="D3" s="3">
        <v>251</v>
      </c>
      <c r="E3" s="3"/>
      <c r="F3" s="3"/>
      <c r="G3" s="31"/>
      <c r="H3" s="3"/>
      <c r="I3" s="3"/>
      <c r="J3" s="3"/>
    </row>
    <row r="4" spans="1:10" ht="15">
      <c r="A4" s="11" t="s">
        <v>2</v>
      </c>
      <c r="B4" s="3">
        <v>348</v>
      </c>
      <c r="C4" s="3">
        <v>247</v>
      </c>
      <c r="D4" s="3">
        <v>251</v>
      </c>
      <c r="E4" s="11">
        <v>68</v>
      </c>
      <c r="F4" s="11">
        <v>43</v>
      </c>
      <c r="G4" s="28">
        <v>66</v>
      </c>
      <c r="H4" s="11">
        <f aca="true" t="shared" si="0" ref="H4:J7">B4*E4</f>
        <v>23664</v>
      </c>
      <c r="I4" s="11">
        <f t="shared" si="0"/>
        <v>10621</v>
      </c>
      <c r="J4" s="11">
        <f t="shared" si="0"/>
        <v>16566</v>
      </c>
    </row>
    <row r="5" spans="1:10" ht="15">
      <c r="A5" s="11" t="s">
        <v>3</v>
      </c>
      <c r="B5" s="3">
        <v>348</v>
      </c>
      <c r="C5" s="3">
        <v>247</v>
      </c>
      <c r="D5" s="3">
        <v>251</v>
      </c>
      <c r="E5" s="11">
        <v>171</v>
      </c>
      <c r="F5" s="11">
        <v>178</v>
      </c>
      <c r="G5" s="28">
        <v>115</v>
      </c>
      <c r="H5" s="11">
        <f t="shared" si="0"/>
        <v>59508</v>
      </c>
      <c r="I5" s="11">
        <f t="shared" si="0"/>
        <v>43966</v>
      </c>
      <c r="J5" s="11">
        <f t="shared" si="0"/>
        <v>28865</v>
      </c>
    </row>
    <row r="6" spans="1:13" ht="15">
      <c r="A6" s="11" t="s">
        <v>4</v>
      </c>
      <c r="B6" s="3">
        <v>348</v>
      </c>
      <c r="C6" s="3">
        <v>247</v>
      </c>
      <c r="D6" s="3">
        <v>251</v>
      </c>
      <c r="E6" s="11">
        <v>53</v>
      </c>
      <c r="F6" s="11">
        <v>136</v>
      </c>
      <c r="G6" s="28">
        <v>61</v>
      </c>
      <c r="H6" s="11">
        <f t="shared" si="0"/>
        <v>18444</v>
      </c>
      <c r="I6" s="11">
        <f t="shared" si="0"/>
        <v>33592</v>
      </c>
      <c r="J6" s="11">
        <f t="shared" si="0"/>
        <v>15311</v>
      </c>
      <c r="K6" s="1" t="s">
        <v>262</v>
      </c>
      <c r="L6" s="1" t="s">
        <v>263</v>
      </c>
      <c r="M6" s="1" t="s">
        <v>268</v>
      </c>
    </row>
    <row r="7" spans="1:13" ht="15">
      <c r="A7" s="11" t="s">
        <v>5</v>
      </c>
      <c r="B7" s="3">
        <v>348</v>
      </c>
      <c r="C7" s="3">
        <v>247</v>
      </c>
      <c r="D7" s="3">
        <v>251</v>
      </c>
      <c r="E7" s="11">
        <v>45</v>
      </c>
      <c r="F7" s="11">
        <v>0</v>
      </c>
      <c r="G7" s="28">
        <v>0</v>
      </c>
      <c r="H7" s="11">
        <f t="shared" si="0"/>
        <v>15660</v>
      </c>
      <c r="I7" s="11">
        <f t="shared" si="0"/>
        <v>0</v>
      </c>
      <c r="J7" s="11">
        <f t="shared" si="0"/>
        <v>0</v>
      </c>
      <c r="K7" s="1"/>
      <c r="L7" s="1"/>
      <c r="M7" s="1"/>
    </row>
    <row r="8" spans="5:13" ht="15">
      <c r="E8" s="1">
        <f>SUM(E4:E7)</f>
        <v>337</v>
      </c>
      <c r="F8" s="1">
        <f>SUM(F4:F7)</f>
        <v>357</v>
      </c>
      <c r="G8" s="1">
        <f>SUM(G4:G7)</f>
        <v>242</v>
      </c>
      <c r="H8" s="1">
        <f>SUM(H4:H6)</f>
        <v>101616</v>
      </c>
      <c r="I8" s="1">
        <f>SUM(I4:I6)</f>
        <v>88179</v>
      </c>
      <c r="J8" s="1">
        <f>SUM(J4:J6)</f>
        <v>60742</v>
      </c>
      <c r="K8" s="1">
        <f>SUM(H8:J8)</f>
        <v>250537</v>
      </c>
      <c r="L8" s="1">
        <v>250000</v>
      </c>
      <c r="M8" s="1">
        <f>K8/L8</f>
        <v>1.002148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23.7109375" style="0" customWidth="1"/>
    <col min="15" max="15" width="10.140625" style="0" bestFit="1" customWidth="1"/>
  </cols>
  <sheetData>
    <row r="1" spans="1:4" ht="15">
      <c r="A1" s="1" t="s">
        <v>358</v>
      </c>
      <c r="B1" s="1"/>
      <c r="C1" s="1"/>
      <c r="D1" s="1"/>
    </row>
    <row r="2" spans="1:15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1" t="s">
        <v>259</v>
      </c>
      <c r="I2" s="1" t="s">
        <v>260</v>
      </c>
      <c r="J2" s="1" t="s">
        <v>261</v>
      </c>
      <c r="K2" s="1" t="s">
        <v>262</v>
      </c>
      <c r="L2" s="1" t="s">
        <v>263</v>
      </c>
      <c r="M2" s="1" t="s">
        <v>268</v>
      </c>
      <c r="O2" s="62">
        <v>43105</v>
      </c>
    </row>
    <row r="3" spans="1:13" ht="15">
      <c r="A3" s="3" t="s">
        <v>191</v>
      </c>
      <c r="B3" s="3">
        <v>230</v>
      </c>
      <c r="C3" s="3">
        <v>245</v>
      </c>
      <c r="D3" s="3">
        <v>223</v>
      </c>
      <c r="E3" s="3">
        <v>109</v>
      </c>
      <c r="F3" s="3">
        <v>1</v>
      </c>
      <c r="G3" s="3">
        <v>61</v>
      </c>
      <c r="H3" s="1">
        <f aca="true" t="shared" si="0" ref="H3:J4">B3*E3</f>
        <v>25070</v>
      </c>
      <c r="I3" s="1">
        <f t="shared" si="0"/>
        <v>245</v>
      </c>
      <c r="J3" s="1">
        <f t="shared" si="0"/>
        <v>13603</v>
      </c>
      <c r="K3" s="1">
        <f>SUM(H3:J3)</f>
        <v>38918</v>
      </c>
      <c r="L3" s="1"/>
      <c r="M3" s="1"/>
    </row>
    <row r="4" spans="1:13" ht="15">
      <c r="A4" s="1" t="s">
        <v>2</v>
      </c>
      <c r="B4" s="3">
        <v>230</v>
      </c>
      <c r="C4" s="3">
        <v>245</v>
      </c>
      <c r="D4" s="3">
        <v>223</v>
      </c>
      <c r="E4" s="1">
        <v>76</v>
      </c>
      <c r="F4" s="1">
        <v>0</v>
      </c>
      <c r="G4" s="1">
        <v>32</v>
      </c>
      <c r="H4" s="1">
        <f t="shared" si="0"/>
        <v>17480</v>
      </c>
      <c r="I4" s="1">
        <f t="shared" si="0"/>
        <v>0</v>
      </c>
      <c r="J4" s="1">
        <f t="shared" si="0"/>
        <v>7136</v>
      </c>
      <c r="K4" s="1">
        <f>SUM(H4:J4)</f>
        <v>24616</v>
      </c>
      <c r="L4" s="1"/>
      <c r="M4" s="1"/>
    </row>
    <row r="5" spans="2:13" ht="15">
      <c r="B5" s="3"/>
      <c r="E5" s="1">
        <f aca="true" t="shared" si="1" ref="E5:K5">SUM(E3:E4)</f>
        <v>185</v>
      </c>
      <c r="F5" s="1">
        <f t="shared" si="1"/>
        <v>1</v>
      </c>
      <c r="G5" s="1">
        <f t="shared" si="1"/>
        <v>93</v>
      </c>
      <c r="H5" s="1">
        <f t="shared" si="1"/>
        <v>42550</v>
      </c>
      <c r="I5" s="1">
        <f t="shared" si="1"/>
        <v>245</v>
      </c>
      <c r="J5" s="1">
        <f t="shared" si="1"/>
        <v>20739</v>
      </c>
      <c r="K5" s="1">
        <f t="shared" si="1"/>
        <v>63534</v>
      </c>
      <c r="L5" s="1">
        <v>63000</v>
      </c>
      <c r="M5" s="1">
        <f>K5/L5</f>
        <v>1.0084761904761905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9.140625" style="0" customWidth="1"/>
    <col min="13" max="13" width="10.140625" style="0" bestFit="1" customWidth="1"/>
  </cols>
  <sheetData>
    <row r="1" spans="1:4" ht="15">
      <c r="A1" s="1" t="s">
        <v>199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43105</v>
      </c>
      <c r="N2" s="32"/>
    </row>
    <row r="3" spans="1:10" ht="15">
      <c r="A3" s="3" t="s">
        <v>191</v>
      </c>
      <c r="B3" s="3">
        <v>236</v>
      </c>
      <c r="C3" s="3">
        <v>240</v>
      </c>
      <c r="D3" s="3">
        <v>234</v>
      </c>
      <c r="E3" s="3">
        <v>30</v>
      </c>
      <c r="F3" s="3">
        <v>22</v>
      </c>
      <c r="G3" s="31">
        <v>27</v>
      </c>
      <c r="H3" s="3"/>
      <c r="I3" s="3"/>
      <c r="J3" s="3"/>
    </row>
    <row r="4" spans="1:10" ht="15">
      <c r="A4" s="3" t="s">
        <v>364</v>
      </c>
      <c r="B4" s="3">
        <v>236</v>
      </c>
      <c r="C4" s="3">
        <v>240</v>
      </c>
      <c r="D4" s="3">
        <v>234</v>
      </c>
      <c r="E4" s="3">
        <v>23</v>
      </c>
      <c r="F4" s="3">
        <v>5</v>
      </c>
      <c r="G4" s="31">
        <v>5</v>
      </c>
      <c r="H4" s="3">
        <f aca="true" t="shared" si="0" ref="H4:J6">B4*E4</f>
        <v>5428</v>
      </c>
      <c r="I4" s="3">
        <f t="shared" si="0"/>
        <v>1200</v>
      </c>
      <c r="J4" s="3">
        <f t="shared" si="0"/>
        <v>1170</v>
      </c>
    </row>
    <row r="5" spans="1:10" ht="15">
      <c r="A5" s="3" t="s">
        <v>365</v>
      </c>
      <c r="B5" s="3">
        <v>236</v>
      </c>
      <c r="C5" s="3">
        <v>240</v>
      </c>
      <c r="D5" s="3">
        <v>234</v>
      </c>
      <c r="E5" s="3">
        <v>1</v>
      </c>
      <c r="F5" s="3">
        <v>14</v>
      </c>
      <c r="G5" s="31">
        <v>1</v>
      </c>
      <c r="H5" s="3">
        <f t="shared" si="0"/>
        <v>236</v>
      </c>
      <c r="I5" s="3">
        <f t="shared" si="0"/>
        <v>3360</v>
      </c>
      <c r="J5" s="3">
        <f t="shared" si="0"/>
        <v>234</v>
      </c>
    </row>
    <row r="6" spans="1:13" ht="15">
      <c r="A6" s="3" t="s">
        <v>366</v>
      </c>
      <c r="B6" s="3">
        <v>236</v>
      </c>
      <c r="C6" s="3">
        <v>240</v>
      </c>
      <c r="D6" s="3">
        <v>234</v>
      </c>
      <c r="E6" s="3">
        <v>4</v>
      </c>
      <c r="F6" s="3">
        <v>7</v>
      </c>
      <c r="G6" s="31">
        <v>22</v>
      </c>
      <c r="H6" s="3">
        <f t="shared" si="0"/>
        <v>944</v>
      </c>
      <c r="I6" s="3">
        <f t="shared" si="0"/>
        <v>1680</v>
      </c>
      <c r="J6" s="3">
        <f t="shared" si="0"/>
        <v>5148</v>
      </c>
      <c r="K6" s="1" t="s">
        <v>262</v>
      </c>
      <c r="L6" s="1" t="s">
        <v>263</v>
      </c>
      <c r="M6" s="1" t="s">
        <v>268</v>
      </c>
    </row>
    <row r="7" spans="5:13" ht="15">
      <c r="E7" s="1">
        <f aca="true" t="shared" si="1" ref="E7:J7">SUM(E4:E6)</f>
        <v>28</v>
      </c>
      <c r="F7" s="1">
        <f t="shared" si="1"/>
        <v>26</v>
      </c>
      <c r="G7" s="1">
        <f t="shared" si="1"/>
        <v>28</v>
      </c>
      <c r="H7" s="1">
        <f t="shared" si="1"/>
        <v>6608</v>
      </c>
      <c r="I7" s="1">
        <f t="shared" si="1"/>
        <v>6240</v>
      </c>
      <c r="J7" s="1">
        <f t="shared" si="1"/>
        <v>6552</v>
      </c>
      <c r="K7" s="1">
        <f>SUM(H7:J7)</f>
        <v>19400</v>
      </c>
      <c r="L7" s="1">
        <v>180000</v>
      </c>
      <c r="M7" s="1">
        <f>K7/L7</f>
        <v>0.10777777777777778</v>
      </c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5.57421875" style="0" customWidth="1"/>
    <col min="14" max="14" width="10.140625" style="0" bestFit="1" customWidth="1"/>
  </cols>
  <sheetData>
    <row r="1" spans="1:4" ht="15">
      <c r="A1" s="1" t="s">
        <v>201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/>
      <c r="N2" s="61">
        <v>43106</v>
      </c>
    </row>
    <row r="3" spans="1:10" ht="15">
      <c r="A3" s="3"/>
      <c r="B3" s="3">
        <v>233</v>
      </c>
      <c r="C3" s="3">
        <v>205</v>
      </c>
      <c r="D3" s="3">
        <v>265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233</v>
      </c>
      <c r="C4" s="3">
        <v>205</v>
      </c>
      <c r="D4" s="3">
        <v>265</v>
      </c>
      <c r="E4" s="3">
        <v>30</v>
      </c>
      <c r="F4" s="3">
        <v>21</v>
      </c>
      <c r="G4" s="31">
        <v>0</v>
      </c>
      <c r="H4" s="3">
        <f>B4*E4</f>
        <v>6990</v>
      </c>
      <c r="I4" s="3">
        <f>C4*F4</f>
        <v>4305</v>
      </c>
      <c r="J4" s="3">
        <f>D4*G4</f>
        <v>0</v>
      </c>
      <c r="K4" s="1" t="s">
        <v>262</v>
      </c>
      <c r="L4" s="1" t="s">
        <v>263</v>
      </c>
      <c r="M4" s="1" t="s">
        <v>268</v>
      </c>
    </row>
    <row r="5" spans="5:13" ht="15">
      <c r="E5" s="1">
        <f aca="true" t="shared" si="0" ref="E5:J5">SUM(E4)</f>
        <v>30</v>
      </c>
      <c r="F5" s="1">
        <f t="shared" si="0"/>
        <v>21</v>
      </c>
      <c r="G5" s="1">
        <f t="shared" si="0"/>
        <v>0</v>
      </c>
      <c r="H5" s="1">
        <f t="shared" si="0"/>
        <v>6990</v>
      </c>
      <c r="I5" s="1">
        <f t="shared" si="0"/>
        <v>4305</v>
      </c>
      <c r="J5" s="1">
        <f t="shared" si="0"/>
        <v>0</v>
      </c>
      <c r="K5" s="1">
        <f>SUM(H5:J5)</f>
        <v>11295</v>
      </c>
      <c r="L5" s="1">
        <v>25000</v>
      </c>
      <c r="M5" s="1">
        <f>K5/L5</f>
        <v>0.4518</v>
      </c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5.140625" style="0" customWidth="1"/>
  </cols>
  <sheetData>
    <row r="1" spans="1:4" ht="15">
      <c r="A1" s="1" t="s">
        <v>202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345</v>
      </c>
      <c r="N2" s="32"/>
    </row>
    <row r="3" spans="1:10" ht="15">
      <c r="A3" s="3" t="s">
        <v>195</v>
      </c>
      <c r="B3" s="3">
        <v>229</v>
      </c>
      <c r="C3" s="3">
        <v>226</v>
      </c>
      <c r="D3" s="3">
        <v>215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229</v>
      </c>
      <c r="C4" s="3">
        <v>226</v>
      </c>
      <c r="D4" s="3">
        <v>215</v>
      </c>
      <c r="E4" s="3">
        <v>34</v>
      </c>
      <c r="F4" s="3">
        <v>4</v>
      </c>
      <c r="G4" s="31">
        <v>8</v>
      </c>
      <c r="H4" s="3">
        <f aca="true" t="shared" si="0" ref="H4:J8">B4*E4</f>
        <v>7786</v>
      </c>
      <c r="I4" s="3">
        <f t="shared" si="0"/>
        <v>904</v>
      </c>
      <c r="J4" s="3">
        <f t="shared" si="0"/>
        <v>1720</v>
      </c>
    </row>
    <row r="5" spans="1:10" ht="15">
      <c r="A5" s="3" t="s">
        <v>3</v>
      </c>
      <c r="B5" s="3">
        <v>229</v>
      </c>
      <c r="C5" s="3">
        <v>226</v>
      </c>
      <c r="D5" s="3">
        <v>215</v>
      </c>
      <c r="E5" s="3">
        <v>13</v>
      </c>
      <c r="F5" s="3">
        <v>7</v>
      </c>
      <c r="G5" s="31">
        <v>36</v>
      </c>
      <c r="H5" s="3">
        <f t="shared" si="0"/>
        <v>2977</v>
      </c>
      <c r="I5" s="3">
        <f t="shared" si="0"/>
        <v>1582</v>
      </c>
      <c r="J5" s="3">
        <f t="shared" si="0"/>
        <v>7740</v>
      </c>
    </row>
    <row r="6" spans="1:10" ht="15">
      <c r="A6" s="3" t="s">
        <v>4</v>
      </c>
      <c r="B6" s="3">
        <v>229</v>
      </c>
      <c r="C6" s="3">
        <v>226</v>
      </c>
      <c r="D6" s="3">
        <v>215</v>
      </c>
      <c r="E6" s="3">
        <v>29</v>
      </c>
      <c r="F6" s="3">
        <v>31</v>
      </c>
      <c r="G6" s="31">
        <v>60</v>
      </c>
      <c r="H6" s="3">
        <f t="shared" si="0"/>
        <v>6641</v>
      </c>
      <c r="I6" s="3">
        <f t="shared" si="0"/>
        <v>7006</v>
      </c>
      <c r="J6" s="3">
        <f t="shared" si="0"/>
        <v>12900</v>
      </c>
    </row>
    <row r="7" spans="1:10" ht="15">
      <c r="A7" s="3" t="s">
        <v>5</v>
      </c>
      <c r="B7" s="3">
        <v>229</v>
      </c>
      <c r="C7" s="3">
        <v>226</v>
      </c>
      <c r="D7" s="3">
        <v>215</v>
      </c>
      <c r="E7" s="3">
        <v>33</v>
      </c>
      <c r="F7" s="3">
        <v>34</v>
      </c>
      <c r="G7" s="31">
        <v>32</v>
      </c>
      <c r="H7" s="3">
        <f t="shared" si="0"/>
        <v>7557</v>
      </c>
      <c r="I7" s="3">
        <f t="shared" si="0"/>
        <v>7684</v>
      </c>
      <c r="J7" s="3">
        <f t="shared" si="0"/>
        <v>6880</v>
      </c>
    </row>
    <row r="8" spans="1:13" ht="15">
      <c r="A8" s="12" t="s">
        <v>6</v>
      </c>
      <c r="B8" s="3">
        <v>229</v>
      </c>
      <c r="C8" s="3">
        <v>226</v>
      </c>
      <c r="D8" s="3">
        <v>215</v>
      </c>
      <c r="E8" s="11">
        <v>18</v>
      </c>
      <c r="F8" s="11">
        <v>25</v>
      </c>
      <c r="G8" s="28">
        <v>31</v>
      </c>
      <c r="H8" s="3">
        <f t="shared" si="0"/>
        <v>4122</v>
      </c>
      <c r="I8" s="3">
        <f t="shared" si="0"/>
        <v>5650</v>
      </c>
      <c r="J8" s="3">
        <f t="shared" si="0"/>
        <v>6665</v>
      </c>
      <c r="K8" s="1" t="s">
        <v>262</v>
      </c>
      <c r="L8" s="1" t="s">
        <v>263</v>
      </c>
      <c r="M8" s="1" t="s">
        <v>268</v>
      </c>
    </row>
    <row r="9" spans="5:13" ht="15">
      <c r="E9" s="1">
        <f aca="true" t="shared" si="1" ref="E9:J9">SUM(E4:E8)</f>
        <v>127</v>
      </c>
      <c r="F9" s="1">
        <f t="shared" si="1"/>
        <v>101</v>
      </c>
      <c r="G9" s="1">
        <f t="shared" si="1"/>
        <v>167</v>
      </c>
      <c r="H9" s="1">
        <f t="shared" si="1"/>
        <v>29083</v>
      </c>
      <c r="I9" s="1">
        <f t="shared" si="1"/>
        <v>22826</v>
      </c>
      <c r="J9" s="1">
        <f t="shared" si="1"/>
        <v>35905</v>
      </c>
      <c r="K9" s="1">
        <f>SUM(H9:J9)</f>
        <v>87814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1.28125" style="0" customWidth="1"/>
  </cols>
  <sheetData>
    <row r="1" spans="1:4" ht="15">
      <c r="A1" s="1" t="s">
        <v>203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10" t="s">
        <v>350</v>
      </c>
    </row>
    <row r="3" spans="1:10" ht="15">
      <c r="A3" s="3" t="s">
        <v>195</v>
      </c>
      <c r="B3" s="3">
        <v>234</v>
      </c>
      <c r="C3" s="3">
        <v>212</v>
      </c>
      <c r="D3" s="3">
        <v>240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234</v>
      </c>
      <c r="C4" s="3">
        <v>212</v>
      </c>
      <c r="D4" s="3">
        <v>240</v>
      </c>
      <c r="E4" s="3">
        <v>75</v>
      </c>
      <c r="F4" s="3">
        <v>200</v>
      </c>
      <c r="G4" s="31">
        <v>113</v>
      </c>
      <c r="H4" s="3">
        <f aca="true" t="shared" si="0" ref="H4:J5">B4*E4</f>
        <v>17550</v>
      </c>
      <c r="I4" s="3">
        <f t="shared" si="0"/>
        <v>42400</v>
      </c>
      <c r="J4" s="3">
        <f t="shared" si="0"/>
        <v>27120</v>
      </c>
    </row>
    <row r="5" spans="1:13" ht="15">
      <c r="A5" s="3" t="s">
        <v>3</v>
      </c>
      <c r="B5" s="3">
        <v>234</v>
      </c>
      <c r="C5" s="3">
        <v>212</v>
      </c>
      <c r="D5" s="3">
        <v>240</v>
      </c>
      <c r="E5" s="3">
        <v>67</v>
      </c>
      <c r="F5" s="3">
        <v>81</v>
      </c>
      <c r="G5" s="31">
        <v>77</v>
      </c>
      <c r="H5" s="3">
        <f t="shared" si="0"/>
        <v>15678</v>
      </c>
      <c r="I5" s="3">
        <f t="shared" si="0"/>
        <v>17172</v>
      </c>
      <c r="J5" s="3">
        <f t="shared" si="0"/>
        <v>18480</v>
      </c>
      <c r="K5" s="1" t="s">
        <v>262</v>
      </c>
      <c r="L5" s="1" t="s">
        <v>263</v>
      </c>
      <c r="M5" s="1" t="s">
        <v>268</v>
      </c>
    </row>
    <row r="6" spans="5:13" ht="15">
      <c r="E6" s="1">
        <f aca="true" t="shared" si="1" ref="E6:J6">SUM(E4:E5)</f>
        <v>142</v>
      </c>
      <c r="F6" s="1">
        <f t="shared" si="1"/>
        <v>281</v>
      </c>
      <c r="G6" s="1">
        <f t="shared" si="1"/>
        <v>190</v>
      </c>
      <c r="H6" s="1">
        <f t="shared" si="1"/>
        <v>33228</v>
      </c>
      <c r="I6" s="1">
        <f t="shared" si="1"/>
        <v>59572</v>
      </c>
      <c r="J6" s="1">
        <f t="shared" si="1"/>
        <v>45600</v>
      </c>
      <c r="K6" s="1">
        <f>SUM(H6:J6)</f>
        <v>138400</v>
      </c>
      <c r="L6" s="1">
        <v>160000</v>
      </c>
      <c r="M6" s="1">
        <f>K6/L6</f>
        <v>0.865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5.7109375" style="0" customWidth="1"/>
  </cols>
  <sheetData>
    <row r="1" spans="1:4" ht="15">
      <c r="A1" s="1" t="s">
        <v>205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47"/>
      <c r="M2" s="47" t="s">
        <v>335</v>
      </c>
      <c r="N2" s="47"/>
    </row>
    <row r="3" spans="1:10" ht="15">
      <c r="A3" s="3" t="s">
        <v>195</v>
      </c>
      <c r="B3" s="3">
        <v>220</v>
      </c>
      <c r="C3" s="3">
        <v>234</v>
      </c>
      <c r="D3" s="3">
        <v>227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220</v>
      </c>
      <c r="C4" s="3">
        <v>234</v>
      </c>
      <c r="D4" s="3">
        <v>227</v>
      </c>
      <c r="E4" s="3">
        <v>72</v>
      </c>
      <c r="F4" s="3">
        <v>35</v>
      </c>
      <c r="G4" s="31">
        <v>20</v>
      </c>
      <c r="H4" s="3">
        <f aca="true" t="shared" si="0" ref="H4:J6">B4*E4</f>
        <v>15840</v>
      </c>
      <c r="I4" s="3">
        <f t="shared" si="0"/>
        <v>8190</v>
      </c>
      <c r="J4" s="3">
        <f t="shared" si="0"/>
        <v>4540</v>
      </c>
    </row>
    <row r="5" spans="1:10" ht="15">
      <c r="A5" s="3" t="s">
        <v>4</v>
      </c>
      <c r="B5" s="3">
        <v>220</v>
      </c>
      <c r="C5" s="3">
        <v>234</v>
      </c>
      <c r="D5" s="3">
        <v>227</v>
      </c>
      <c r="E5" s="3">
        <v>1</v>
      </c>
      <c r="F5" s="3">
        <v>8</v>
      </c>
      <c r="G5" s="31">
        <v>0</v>
      </c>
      <c r="H5" s="3">
        <f t="shared" si="0"/>
        <v>220</v>
      </c>
      <c r="I5" s="3">
        <f t="shared" si="0"/>
        <v>1872</v>
      </c>
      <c r="J5" s="3">
        <f t="shared" si="0"/>
        <v>0</v>
      </c>
    </row>
    <row r="6" spans="1:13" ht="15">
      <c r="A6" s="3" t="s">
        <v>8</v>
      </c>
      <c r="B6" s="3">
        <v>220</v>
      </c>
      <c r="C6" s="3">
        <v>234</v>
      </c>
      <c r="D6" s="3">
        <v>227</v>
      </c>
      <c r="E6" s="3">
        <v>120</v>
      </c>
      <c r="F6" s="3">
        <v>110</v>
      </c>
      <c r="G6" s="31">
        <v>98</v>
      </c>
      <c r="H6" s="3">
        <f t="shared" si="0"/>
        <v>26400</v>
      </c>
      <c r="I6" s="3">
        <f t="shared" si="0"/>
        <v>25740</v>
      </c>
      <c r="J6" s="3">
        <f t="shared" si="0"/>
        <v>22246</v>
      </c>
      <c r="K6" s="1" t="s">
        <v>262</v>
      </c>
      <c r="L6" s="1" t="s">
        <v>263</v>
      </c>
      <c r="M6" s="1" t="s">
        <v>268</v>
      </c>
    </row>
    <row r="7" spans="1:13" ht="15">
      <c r="A7" s="3"/>
      <c r="B7" s="3"/>
      <c r="C7" s="3"/>
      <c r="D7" s="3"/>
      <c r="E7" s="3"/>
      <c r="F7" s="3"/>
      <c r="G7" s="31"/>
      <c r="H7" s="3">
        <f>SUM(H4:H6)</f>
        <v>42460</v>
      </c>
      <c r="I7" s="3">
        <f>SUM(I4:I6)</f>
        <v>35802</v>
      </c>
      <c r="J7" s="3">
        <f>SUM(J4:J6)</f>
        <v>26786</v>
      </c>
      <c r="K7" s="1">
        <f>SUM(H7:J7)</f>
        <v>105048</v>
      </c>
      <c r="L7" s="1"/>
      <c r="M7" s="1"/>
    </row>
    <row r="8" spans="1:10" ht="15">
      <c r="A8" s="3" t="s">
        <v>196</v>
      </c>
      <c r="B8" s="3">
        <v>224</v>
      </c>
      <c r="C8" s="3">
        <v>228</v>
      </c>
      <c r="D8" s="3">
        <v>220</v>
      </c>
      <c r="E8" s="3"/>
      <c r="F8" s="3"/>
      <c r="G8" s="31"/>
      <c r="H8" s="3"/>
      <c r="I8" s="3"/>
      <c r="J8" s="3"/>
    </row>
    <row r="9" spans="1:10" ht="15">
      <c r="A9" s="3" t="s">
        <v>2</v>
      </c>
      <c r="B9" s="3">
        <v>224</v>
      </c>
      <c r="C9" s="3">
        <v>228</v>
      </c>
      <c r="D9" s="3">
        <v>220</v>
      </c>
      <c r="E9" s="3">
        <v>30</v>
      </c>
      <c r="F9" s="3">
        <v>23</v>
      </c>
      <c r="G9" s="31">
        <v>20</v>
      </c>
      <c r="H9" s="3">
        <f aca="true" t="shared" si="1" ref="H9:J13">B9*E9</f>
        <v>6720</v>
      </c>
      <c r="I9" s="3">
        <f t="shared" si="1"/>
        <v>5244</v>
      </c>
      <c r="J9" s="3">
        <f t="shared" si="1"/>
        <v>4400</v>
      </c>
    </row>
    <row r="10" spans="1:10" ht="15">
      <c r="A10" s="4" t="s">
        <v>3</v>
      </c>
      <c r="B10" s="3">
        <v>224</v>
      </c>
      <c r="C10" s="3">
        <v>228</v>
      </c>
      <c r="D10" s="3">
        <v>220</v>
      </c>
      <c r="E10" s="3">
        <v>1</v>
      </c>
      <c r="F10" s="3">
        <v>0</v>
      </c>
      <c r="G10" s="31">
        <v>0</v>
      </c>
      <c r="H10" s="3">
        <f t="shared" si="1"/>
        <v>224</v>
      </c>
      <c r="I10" s="3">
        <f t="shared" si="1"/>
        <v>0</v>
      </c>
      <c r="J10" s="3">
        <f t="shared" si="1"/>
        <v>0</v>
      </c>
    </row>
    <row r="11" spans="1:10" ht="15">
      <c r="A11" s="4" t="s">
        <v>6</v>
      </c>
      <c r="B11" s="3">
        <v>224</v>
      </c>
      <c r="C11" s="3">
        <v>228</v>
      </c>
      <c r="D11" s="3">
        <v>220</v>
      </c>
      <c r="E11" s="3">
        <v>136</v>
      </c>
      <c r="F11" s="3">
        <v>118</v>
      </c>
      <c r="G11" s="31">
        <v>152</v>
      </c>
      <c r="H11" s="3">
        <f t="shared" si="1"/>
        <v>30464</v>
      </c>
      <c r="I11" s="3">
        <f t="shared" si="1"/>
        <v>26904</v>
      </c>
      <c r="J11" s="3">
        <f t="shared" si="1"/>
        <v>33440</v>
      </c>
    </row>
    <row r="12" spans="1:10" ht="15">
      <c r="A12" s="11" t="s">
        <v>7</v>
      </c>
      <c r="B12" s="3">
        <v>224</v>
      </c>
      <c r="C12" s="3">
        <v>228</v>
      </c>
      <c r="D12" s="3">
        <v>220</v>
      </c>
      <c r="E12" s="11">
        <v>0</v>
      </c>
      <c r="F12" s="11">
        <v>0</v>
      </c>
      <c r="G12" s="28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11" t="s">
        <v>9</v>
      </c>
      <c r="B13" s="3">
        <v>224</v>
      </c>
      <c r="C13" s="3">
        <v>228</v>
      </c>
      <c r="D13" s="3">
        <v>220</v>
      </c>
      <c r="E13" s="11">
        <v>0</v>
      </c>
      <c r="F13" s="11">
        <v>0</v>
      </c>
      <c r="G13" s="28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5:13" ht="15">
      <c r="E14" s="1">
        <f aca="true" t="shared" si="2" ref="E14:J14">SUM(E9:E13)</f>
        <v>167</v>
      </c>
      <c r="F14" s="1">
        <f t="shared" si="2"/>
        <v>141</v>
      </c>
      <c r="G14" s="1">
        <f t="shared" si="2"/>
        <v>172</v>
      </c>
      <c r="H14" s="1">
        <f t="shared" si="2"/>
        <v>37408</v>
      </c>
      <c r="I14" s="1">
        <f t="shared" si="2"/>
        <v>32148</v>
      </c>
      <c r="J14" s="1">
        <f t="shared" si="2"/>
        <v>37840</v>
      </c>
      <c r="K14" s="1">
        <f>SUM(H14:J14)</f>
        <v>107396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1.8515625" style="0" customWidth="1"/>
  </cols>
  <sheetData>
    <row r="1" ht="15">
      <c r="A1" t="s">
        <v>41</v>
      </c>
    </row>
    <row r="2" spans="1:14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L2" s="47"/>
      <c r="M2" s="47" t="s">
        <v>345</v>
      </c>
      <c r="N2" s="47"/>
    </row>
    <row r="3" spans="1:10" ht="15">
      <c r="A3" s="1" t="s">
        <v>1</v>
      </c>
      <c r="B3" s="3">
        <v>231</v>
      </c>
      <c r="C3" s="3">
        <v>231</v>
      </c>
      <c r="D3" s="3">
        <v>231</v>
      </c>
      <c r="E3" s="3"/>
      <c r="F3" s="3"/>
      <c r="G3" s="3"/>
      <c r="H3" s="3"/>
      <c r="I3" s="3"/>
      <c r="J3" s="3"/>
    </row>
    <row r="4" spans="1:10" ht="15">
      <c r="A4" s="1" t="s">
        <v>2</v>
      </c>
      <c r="B4" s="3">
        <v>231</v>
      </c>
      <c r="C4" s="3">
        <v>231</v>
      </c>
      <c r="D4" s="3">
        <v>231</v>
      </c>
      <c r="E4" s="3">
        <v>1</v>
      </c>
      <c r="F4" s="3">
        <v>1</v>
      </c>
      <c r="G4" s="3">
        <v>11</v>
      </c>
      <c r="H4" s="3">
        <f aca="true" t="shared" si="0" ref="H4:J6">B4*E4</f>
        <v>231</v>
      </c>
      <c r="I4" s="3">
        <f t="shared" si="0"/>
        <v>231</v>
      </c>
      <c r="J4" s="3">
        <f t="shared" si="0"/>
        <v>2541</v>
      </c>
    </row>
    <row r="5" spans="1:10" ht="15">
      <c r="A5" s="1" t="s">
        <v>8</v>
      </c>
      <c r="B5" s="3">
        <v>231</v>
      </c>
      <c r="C5" s="3">
        <v>231</v>
      </c>
      <c r="D5" s="3">
        <v>231</v>
      </c>
      <c r="E5" s="3">
        <v>25</v>
      </c>
      <c r="F5" s="3">
        <v>22</v>
      </c>
      <c r="G5" s="3">
        <v>22</v>
      </c>
      <c r="H5" s="3">
        <f t="shared" si="0"/>
        <v>5775</v>
      </c>
      <c r="I5" s="3">
        <f t="shared" si="0"/>
        <v>5082</v>
      </c>
      <c r="J5" s="3">
        <f t="shared" si="0"/>
        <v>5082</v>
      </c>
    </row>
    <row r="6" spans="1:13" ht="15">
      <c r="A6" s="34" t="s">
        <v>9</v>
      </c>
      <c r="B6" s="3">
        <v>231</v>
      </c>
      <c r="C6" s="3">
        <v>231</v>
      </c>
      <c r="D6" s="3">
        <v>231</v>
      </c>
      <c r="E6" s="11">
        <v>0</v>
      </c>
      <c r="F6" s="11">
        <v>0</v>
      </c>
      <c r="G6" s="11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1" t="s">
        <v>262</v>
      </c>
      <c r="L6" s="1" t="s">
        <v>263</v>
      </c>
      <c r="M6" s="1" t="s">
        <v>268</v>
      </c>
    </row>
    <row r="7" spans="5:13" ht="15">
      <c r="E7" s="1">
        <f aca="true" t="shared" si="1" ref="E7:J7">SUM(E4:E6)</f>
        <v>26</v>
      </c>
      <c r="F7" s="1">
        <f t="shared" si="1"/>
        <v>23</v>
      </c>
      <c r="G7" s="1">
        <f t="shared" si="1"/>
        <v>33</v>
      </c>
      <c r="H7" s="1">
        <f t="shared" si="1"/>
        <v>6006</v>
      </c>
      <c r="I7" s="1">
        <f t="shared" si="1"/>
        <v>5313</v>
      </c>
      <c r="J7" s="1">
        <f t="shared" si="1"/>
        <v>7623</v>
      </c>
      <c r="K7" s="1">
        <f>SUM(H7:J7)</f>
        <v>18942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O38" sqref="O38"/>
    </sheetView>
  </sheetViews>
  <sheetFormatPr defaultColWidth="9.140625" defaultRowHeight="15"/>
  <cols>
    <col min="1" max="1" width="17.00390625" style="0" customWidth="1"/>
  </cols>
  <sheetData>
    <row r="1" spans="1:4" ht="15">
      <c r="A1" s="1" t="s">
        <v>206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331</v>
      </c>
      <c r="N2" s="47"/>
    </row>
    <row r="3" spans="1:10" ht="15">
      <c r="A3" s="3" t="s">
        <v>195</v>
      </c>
      <c r="B3" s="3">
        <v>230</v>
      </c>
      <c r="C3" s="3">
        <v>230</v>
      </c>
      <c r="D3" s="3">
        <v>235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230</v>
      </c>
      <c r="C4" s="3">
        <v>230</v>
      </c>
      <c r="D4" s="3">
        <v>235</v>
      </c>
      <c r="E4" s="3">
        <v>200</v>
      </c>
      <c r="F4" s="3">
        <v>205</v>
      </c>
      <c r="G4" s="31">
        <v>220</v>
      </c>
      <c r="H4" s="3">
        <f aca="true" t="shared" si="0" ref="H4:J6">B4*E4</f>
        <v>46000</v>
      </c>
      <c r="I4" s="3">
        <f t="shared" si="0"/>
        <v>47150</v>
      </c>
      <c r="J4" s="3">
        <f t="shared" si="0"/>
        <v>51700</v>
      </c>
    </row>
    <row r="5" spans="1:10" ht="15">
      <c r="A5" s="4" t="s">
        <v>4</v>
      </c>
      <c r="B5" s="3">
        <v>230</v>
      </c>
      <c r="C5" s="3">
        <v>230</v>
      </c>
      <c r="D5" s="3">
        <v>235</v>
      </c>
      <c r="E5" s="11">
        <v>25</v>
      </c>
      <c r="F5" s="11">
        <v>0</v>
      </c>
      <c r="G5" s="28">
        <v>0</v>
      </c>
      <c r="H5" s="3">
        <f t="shared" si="0"/>
        <v>5750</v>
      </c>
      <c r="I5" s="3">
        <f t="shared" si="0"/>
        <v>0</v>
      </c>
      <c r="J5" s="3">
        <f t="shared" si="0"/>
        <v>0</v>
      </c>
    </row>
    <row r="6" spans="1:13" ht="15">
      <c r="A6" s="4" t="s">
        <v>5</v>
      </c>
      <c r="B6" s="3">
        <v>230</v>
      </c>
      <c r="C6" s="3">
        <v>230</v>
      </c>
      <c r="D6" s="3">
        <v>235</v>
      </c>
      <c r="E6" s="11">
        <v>115</v>
      </c>
      <c r="F6" s="11">
        <v>89</v>
      </c>
      <c r="G6" s="28">
        <v>155</v>
      </c>
      <c r="H6" s="3">
        <f t="shared" si="0"/>
        <v>26450</v>
      </c>
      <c r="I6" s="3">
        <f t="shared" si="0"/>
        <v>20470</v>
      </c>
      <c r="J6" s="3">
        <f t="shared" si="0"/>
        <v>36425</v>
      </c>
      <c r="K6" s="1" t="s">
        <v>262</v>
      </c>
      <c r="L6" s="1" t="s">
        <v>263</v>
      </c>
      <c r="M6" s="1" t="s">
        <v>268</v>
      </c>
    </row>
    <row r="7" spans="5:13" ht="15">
      <c r="E7" s="1">
        <f aca="true" t="shared" si="1" ref="E7:J7">SUM(E4:E6)</f>
        <v>340</v>
      </c>
      <c r="F7" s="1">
        <f t="shared" si="1"/>
        <v>294</v>
      </c>
      <c r="G7" s="1">
        <f t="shared" si="1"/>
        <v>375</v>
      </c>
      <c r="H7" s="1">
        <f t="shared" si="1"/>
        <v>78200</v>
      </c>
      <c r="I7" s="1">
        <f t="shared" si="1"/>
        <v>67620</v>
      </c>
      <c r="J7" s="1">
        <f t="shared" si="1"/>
        <v>88125</v>
      </c>
      <c r="K7" s="1">
        <f>SUM(H7:J7)</f>
        <v>233945</v>
      </c>
      <c r="L7" s="1">
        <v>160000</v>
      </c>
      <c r="M7" s="1">
        <f>K7/L7</f>
        <v>1.46215625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6.00390625" style="0" customWidth="1"/>
  </cols>
  <sheetData>
    <row r="1" spans="1:4" ht="15">
      <c r="A1" s="1" t="s">
        <v>207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331</v>
      </c>
      <c r="N2" s="47"/>
    </row>
    <row r="3" spans="1:10" ht="15">
      <c r="A3" s="3" t="s">
        <v>195</v>
      </c>
      <c r="B3" s="3">
        <v>242</v>
      </c>
      <c r="C3" s="3">
        <v>238</v>
      </c>
      <c r="D3" s="3">
        <v>236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242</v>
      </c>
      <c r="C4" s="3">
        <v>238</v>
      </c>
      <c r="D4" s="3">
        <v>236</v>
      </c>
      <c r="E4" s="3">
        <v>175</v>
      </c>
      <c r="F4" s="3">
        <v>143</v>
      </c>
      <c r="G4" s="31">
        <v>245</v>
      </c>
      <c r="H4" s="3">
        <f>B4*E4</f>
        <v>42350</v>
      </c>
      <c r="I4" s="3">
        <f>C4*F4</f>
        <v>34034</v>
      </c>
      <c r="J4" s="3">
        <f>D4*G4</f>
        <v>57820</v>
      </c>
    </row>
    <row r="5" spans="5:13" ht="15">
      <c r="E5" s="1">
        <f aca="true" t="shared" si="0" ref="E5:J5">SUM(E4:E4)</f>
        <v>175</v>
      </c>
      <c r="F5" s="1">
        <f t="shared" si="0"/>
        <v>143</v>
      </c>
      <c r="G5" s="1">
        <f t="shared" si="0"/>
        <v>245</v>
      </c>
      <c r="H5" s="1">
        <f t="shared" si="0"/>
        <v>42350</v>
      </c>
      <c r="I5" s="1">
        <f t="shared" si="0"/>
        <v>34034</v>
      </c>
      <c r="J5" s="1">
        <f t="shared" si="0"/>
        <v>57820</v>
      </c>
      <c r="K5" s="1">
        <f>SUM(H5:J5)</f>
        <v>134204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6.28125" style="0" customWidth="1"/>
  </cols>
  <sheetData>
    <row r="1" spans="1:4" ht="15">
      <c r="A1" s="1" t="s">
        <v>208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331</v>
      </c>
      <c r="N2" s="47"/>
    </row>
    <row r="3" spans="1:10" ht="15">
      <c r="A3" s="3" t="s">
        <v>195</v>
      </c>
      <c r="B3" s="3">
        <v>238</v>
      </c>
      <c r="C3" s="3">
        <v>233</v>
      </c>
      <c r="D3" s="3">
        <v>238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3">
        <v>238</v>
      </c>
      <c r="C4" s="3">
        <v>233</v>
      </c>
      <c r="D4" s="3">
        <v>238</v>
      </c>
      <c r="E4" s="3">
        <v>255</v>
      </c>
      <c r="F4" s="3">
        <v>300</v>
      </c>
      <c r="G4" s="31">
        <v>258</v>
      </c>
      <c r="H4" s="3">
        <f aca="true" t="shared" si="0" ref="H4:J6">B4*E4</f>
        <v>60690</v>
      </c>
      <c r="I4" s="3">
        <f t="shared" si="0"/>
        <v>69900</v>
      </c>
      <c r="J4" s="3">
        <f t="shared" si="0"/>
        <v>61404</v>
      </c>
      <c r="K4" s="1" t="s">
        <v>262</v>
      </c>
      <c r="L4" s="1" t="s">
        <v>263</v>
      </c>
      <c r="M4" s="1" t="s">
        <v>268</v>
      </c>
    </row>
    <row r="5" spans="1:13" ht="15">
      <c r="A5" s="3" t="s">
        <v>3</v>
      </c>
      <c r="B5" s="3">
        <v>238</v>
      </c>
      <c r="C5" s="3">
        <v>233</v>
      </c>
      <c r="D5" s="3">
        <v>238</v>
      </c>
      <c r="E5" s="3">
        <v>85</v>
      </c>
      <c r="F5" s="3">
        <v>95</v>
      </c>
      <c r="G5" s="31">
        <v>98</v>
      </c>
      <c r="H5" s="3">
        <f t="shared" si="0"/>
        <v>20230</v>
      </c>
      <c r="I5" s="3">
        <f t="shared" si="0"/>
        <v>22135</v>
      </c>
      <c r="J5" s="3">
        <f t="shared" si="0"/>
        <v>23324</v>
      </c>
      <c r="K5" s="1">
        <f>SUM(H5:J5)</f>
        <v>65689</v>
      </c>
      <c r="L5" s="1"/>
      <c r="M5" s="1"/>
    </row>
    <row r="6" spans="1:13" ht="15">
      <c r="A6" s="3" t="s">
        <v>4</v>
      </c>
      <c r="B6" s="3">
        <v>238</v>
      </c>
      <c r="C6" s="3">
        <v>233</v>
      </c>
      <c r="D6" s="3">
        <v>238</v>
      </c>
      <c r="E6" s="3">
        <v>25</v>
      </c>
      <c r="F6" s="3">
        <v>32</v>
      </c>
      <c r="G6" s="31">
        <v>23</v>
      </c>
      <c r="H6" s="3">
        <f t="shared" si="0"/>
        <v>5950</v>
      </c>
      <c r="I6" s="3">
        <f t="shared" si="0"/>
        <v>7456</v>
      </c>
      <c r="J6" s="3">
        <f t="shared" si="0"/>
        <v>5474</v>
      </c>
      <c r="K6" s="1">
        <f>SUM(H6:J6)</f>
        <v>18880</v>
      </c>
      <c r="L6" s="1"/>
      <c r="M6" s="1"/>
    </row>
    <row r="7" spans="5:13" ht="15">
      <c r="E7" s="1">
        <f aca="true" t="shared" si="1" ref="E7:J7">SUM(E4)</f>
        <v>255</v>
      </c>
      <c r="F7" s="1">
        <f t="shared" si="1"/>
        <v>300</v>
      </c>
      <c r="G7" s="1">
        <f t="shared" si="1"/>
        <v>258</v>
      </c>
      <c r="H7" s="1">
        <f t="shared" si="1"/>
        <v>60690</v>
      </c>
      <c r="I7" s="1">
        <f t="shared" si="1"/>
        <v>69900</v>
      </c>
      <c r="J7" s="1">
        <f t="shared" si="1"/>
        <v>61404</v>
      </c>
      <c r="K7" s="1">
        <f>SUM(H7:J7)</f>
        <v>191994</v>
      </c>
      <c r="L7" s="1"/>
      <c r="M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9.140625" style="0" customWidth="1"/>
  </cols>
  <sheetData>
    <row r="1" spans="1:4" ht="15">
      <c r="A1" s="1" t="s">
        <v>209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47"/>
      <c r="M2" s="47" t="s">
        <v>333</v>
      </c>
    </row>
    <row r="3" spans="1:11" ht="15">
      <c r="A3" s="3" t="s">
        <v>195</v>
      </c>
      <c r="B3" s="3">
        <v>230</v>
      </c>
      <c r="C3" s="3">
        <v>230</v>
      </c>
      <c r="D3" s="3">
        <v>228</v>
      </c>
      <c r="E3" s="3"/>
      <c r="F3" s="3"/>
      <c r="G3" s="31"/>
      <c r="H3" s="3"/>
      <c r="I3" s="3"/>
      <c r="J3" s="3"/>
      <c r="K3" s="6"/>
    </row>
    <row r="4" spans="1:13" ht="15">
      <c r="A4" s="3" t="s">
        <v>2</v>
      </c>
      <c r="B4" s="3">
        <v>230</v>
      </c>
      <c r="C4" s="3">
        <v>230</v>
      </c>
      <c r="D4" s="3">
        <v>228</v>
      </c>
      <c r="E4" s="3">
        <v>93</v>
      </c>
      <c r="F4" s="3">
        <v>97</v>
      </c>
      <c r="G4" s="31">
        <v>85</v>
      </c>
      <c r="H4" s="3">
        <f>B4*E4</f>
        <v>21390</v>
      </c>
      <c r="I4" s="3">
        <f>C4*F4</f>
        <v>22310</v>
      </c>
      <c r="J4" s="3">
        <f>D4*G4</f>
        <v>19380</v>
      </c>
      <c r="K4" s="3" t="s">
        <v>262</v>
      </c>
      <c r="L4" s="1" t="s">
        <v>263</v>
      </c>
      <c r="M4" s="1" t="s">
        <v>268</v>
      </c>
    </row>
    <row r="5" spans="5:13" ht="15">
      <c r="E5" s="1">
        <f aca="true" t="shared" si="0" ref="E5:J5">SUM(E4)</f>
        <v>93</v>
      </c>
      <c r="F5" s="1">
        <f t="shared" si="0"/>
        <v>97</v>
      </c>
      <c r="G5" s="1">
        <f t="shared" si="0"/>
        <v>85</v>
      </c>
      <c r="H5" s="1">
        <f t="shared" si="0"/>
        <v>21390</v>
      </c>
      <c r="I5" s="1">
        <f t="shared" si="0"/>
        <v>22310</v>
      </c>
      <c r="J5" s="1">
        <f t="shared" si="0"/>
        <v>19380</v>
      </c>
      <c r="K5" s="1">
        <f>SUM(H5:J5)</f>
        <v>63080</v>
      </c>
      <c r="L5" s="1">
        <v>160000</v>
      </c>
      <c r="M5" s="1">
        <f>K5/L5</f>
        <v>0.39425</v>
      </c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4.57421875" style="0" customWidth="1"/>
  </cols>
  <sheetData>
    <row r="1" spans="1:4" ht="15">
      <c r="A1" s="1" t="s">
        <v>210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47"/>
      <c r="M2" s="47" t="s">
        <v>333</v>
      </c>
    </row>
    <row r="3" spans="1:11" ht="15">
      <c r="A3" s="3" t="s">
        <v>195</v>
      </c>
      <c r="B3" s="3">
        <v>220</v>
      </c>
      <c r="C3" s="3">
        <v>230</v>
      </c>
      <c r="D3" s="3">
        <v>225</v>
      </c>
      <c r="E3" s="3"/>
      <c r="F3" s="3"/>
      <c r="G3" s="31"/>
      <c r="H3" s="3"/>
      <c r="I3" s="3"/>
      <c r="J3" s="3"/>
      <c r="K3" s="6"/>
    </row>
    <row r="4" spans="1:13" ht="15">
      <c r="A4" s="3" t="s">
        <v>2</v>
      </c>
      <c r="B4" s="3">
        <v>220</v>
      </c>
      <c r="C4" s="3">
        <v>230</v>
      </c>
      <c r="D4" s="3">
        <v>225</v>
      </c>
      <c r="E4" s="3">
        <v>140</v>
      </c>
      <c r="F4" s="3">
        <v>95</v>
      </c>
      <c r="G4" s="31">
        <v>20</v>
      </c>
      <c r="H4" s="3">
        <f>B4*E4</f>
        <v>30800</v>
      </c>
      <c r="I4" s="3">
        <f>C4*F4</f>
        <v>21850</v>
      </c>
      <c r="J4" s="3">
        <f>D4*G4</f>
        <v>4500</v>
      </c>
      <c r="K4" s="3" t="s">
        <v>262</v>
      </c>
      <c r="L4" s="1" t="s">
        <v>263</v>
      </c>
      <c r="M4" s="1" t="s">
        <v>268</v>
      </c>
    </row>
    <row r="5" spans="5:13" ht="15">
      <c r="E5" s="1">
        <f aca="true" t="shared" si="0" ref="E5:J5">SUM(E4)</f>
        <v>140</v>
      </c>
      <c r="F5" s="1">
        <f t="shared" si="0"/>
        <v>95</v>
      </c>
      <c r="G5" s="1">
        <f t="shared" si="0"/>
        <v>20</v>
      </c>
      <c r="H5" s="1">
        <f t="shared" si="0"/>
        <v>30800</v>
      </c>
      <c r="I5" s="1">
        <f t="shared" si="0"/>
        <v>21850</v>
      </c>
      <c r="J5" s="1">
        <f t="shared" si="0"/>
        <v>4500</v>
      </c>
      <c r="K5" s="1">
        <f>SUM(H5:J5)</f>
        <v>57150</v>
      </c>
      <c r="L5" s="1">
        <v>63000</v>
      </c>
      <c r="M5" s="1">
        <f>K5/L5</f>
        <v>0.9071428571428571</v>
      </c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7.140625" style="0" customWidth="1"/>
  </cols>
  <sheetData>
    <row r="1" spans="1:4" ht="15">
      <c r="A1" s="1" t="s">
        <v>211</v>
      </c>
      <c r="B1" s="1"/>
      <c r="C1" s="1"/>
      <c r="D1" s="1"/>
    </row>
    <row r="2" spans="1:15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K2" s="2"/>
      <c r="L2" s="47"/>
      <c r="M2" s="47"/>
      <c r="N2" s="47"/>
      <c r="O2" t="s">
        <v>345</v>
      </c>
    </row>
    <row r="3" spans="1:13" ht="15">
      <c r="A3" s="3" t="s">
        <v>195</v>
      </c>
      <c r="B3" s="3">
        <v>230</v>
      </c>
      <c r="C3" s="3">
        <v>238</v>
      </c>
      <c r="D3" s="3">
        <v>224</v>
      </c>
      <c r="E3" s="3"/>
      <c r="F3" s="3"/>
      <c r="G3" s="3"/>
      <c r="H3" s="3"/>
      <c r="I3" s="3"/>
      <c r="J3" s="3"/>
      <c r="K3" s="1" t="s">
        <v>262</v>
      </c>
      <c r="L3" s="1" t="s">
        <v>263</v>
      </c>
      <c r="M3" s="1" t="s">
        <v>268</v>
      </c>
    </row>
    <row r="4" spans="1:13" ht="15">
      <c r="A4" s="3" t="s">
        <v>2</v>
      </c>
      <c r="B4" s="3">
        <v>230</v>
      </c>
      <c r="C4" s="3">
        <v>238</v>
      </c>
      <c r="D4" s="3">
        <v>224</v>
      </c>
      <c r="E4" s="3">
        <v>140</v>
      </c>
      <c r="F4" s="3">
        <v>146</v>
      </c>
      <c r="G4" s="3">
        <v>208</v>
      </c>
      <c r="H4" s="3">
        <f>B4*E4</f>
        <v>32200</v>
      </c>
      <c r="I4" s="3">
        <f>C4*F4</f>
        <v>34748</v>
      </c>
      <c r="J4" s="3">
        <f>D4*G4</f>
        <v>46592</v>
      </c>
      <c r="K4" s="1">
        <f>SUM(H4:J4)</f>
        <v>113540</v>
      </c>
      <c r="L4" s="1">
        <v>100000</v>
      </c>
      <c r="M4" s="1">
        <f>K4/L4</f>
        <v>1.1354</v>
      </c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7.28125" style="0" customWidth="1"/>
  </cols>
  <sheetData>
    <row r="1" spans="1:4" ht="15">
      <c r="A1" s="1" t="s">
        <v>212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2"/>
      <c r="L2" s="47"/>
      <c r="M2" s="47" t="s">
        <v>345</v>
      </c>
      <c r="N2" s="47"/>
    </row>
    <row r="3" spans="1:10" ht="15">
      <c r="A3" s="3" t="s">
        <v>195</v>
      </c>
      <c r="B3" s="3">
        <v>228</v>
      </c>
      <c r="C3" s="3">
        <v>224</v>
      </c>
      <c r="D3" s="3">
        <v>230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228</v>
      </c>
      <c r="C4" s="3">
        <v>224</v>
      </c>
      <c r="D4" s="3">
        <v>230</v>
      </c>
      <c r="E4" s="3">
        <v>205</v>
      </c>
      <c r="F4" s="3">
        <v>210</v>
      </c>
      <c r="G4" s="31">
        <v>223</v>
      </c>
      <c r="H4" s="3">
        <f aca="true" t="shared" si="0" ref="H4:J5">B4*E4</f>
        <v>46740</v>
      </c>
      <c r="I4" s="3">
        <f>C4*F4</f>
        <v>47040</v>
      </c>
      <c r="J4" s="3">
        <f t="shared" si="0"/>
        <v>51290</v>
      </c>
    </row>
    <row r="5" spans="1:13" ht="15">
      <c r="A5" s="12" t="s">
        <v>3</v>
      </c>
      <c r="B5" s="3">
        <v>228</v>
      </c>
      <c r="C5" s="3">
        <v>224</v>
      </c>
      <c r="D5" s="3">
        <v>230</v>
      </c>
      <c r="E5" s="11">
        <v>120</v>
      </c>
      <c r="F5" s="11">
        <v>164</v>
      </c>
      <c r="G5" s="28">
        <v>103</v>
      </c>
      <c r="H5" s="3">
        <f t="shared" si="0"/>
        <v>27360</v>
      </c>
      <c r="I5" s="3">
        <f t="shared" si="0"/>
        <v>36736</v>
      </c>
      <c r="J5" s="3">
        <f t="shared" si="0"/>
        <v>23690</v>
      </c>
      <c r="K5" s="1" t="s">
        <v>262</v>
      </c>
      <c r="L5" s="1" t="s">
        <v>263</v>
      </c>
      <c r="M5" s="1" t="s">
        <v>268</v>
      </c>
    </row>
    <row r="6" spans="5:13" ht="15">
      <c r="E6" s="1">
        <f aca="true" t="shared" si="1" ref="E6:J6">SUM(E4:E5)</f>
        <v>325</v>
      </c>
      <c r="F6" s="1">
        <f t="shared" si="1"/>
        <v>374</v>
      </c>
      <c r="G6" s="1">
        <f t="shared" si="1"/>
        <v>326</v>
      </c>
      <c r="H6" s="1">
        <f t="shared" si="1"/>
        <v>74100</v>
      </c>
      <c r="I6" s="1">
        <f t="shared" si="1"/>
        <v>83776</v>
      </c>
      <c r="J6" s="1">
        <f t="shared" si="1"/>
        <v>74980</v>
      </c>
      <c r="K6" s="1">
        <f>SUM(H6:J6)</f>
        <v>232856</v>
      </c>
      <c r="L6" s="1">
        <v>400000</v>
      </c>
      <c r="M6" s="1">
        <f>K6/L6</f>
        <v>0.58214</v>
      </c>
    </row>
    <row r="7" spans="8:10" ht="15">
      <c r="H7" s="1"/>
      <c r="I7" s="1"/>
      <c r="J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6.28125" style="0" customWidth="1"/>
  </cols>
  <sheetData>
    <row r="1" spans="1:4" ht="15">
      <c r="A1" s="1" t="s">
        <v>213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331</v>
      </c>
      <c r="N2" s="47"/>
    </row>
    <row r="3" spans="1:10" ht="15">
      <c r="A3" s="3" t="s">
        <v>195</v>
      </c>
      <c r="B3" s="3">
        <v>230</v>
      </c>
      <c r="C3" s="3">
        <v>236</v>
      </c>
      <c r="D3" s="3">
        <v>230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230</v>
      </c>
      <c r="C4" s="3">
        <v>236</v>
      </c>
      <c r="D4" s="3">
        <v>230</v>
      </c>
      <c r="E4" s="3">
        <v>125</v>
      </c>
      <c r="F4" s="3">
        <v>98</v>
      </c>
      <c r="G4" s="31">
        <v>101</v>
      </c>
      <c r="H4" s="3">
        <f aca="true" t="shared" si="0" ref="H4:J5">B4*E4</f>
        <v>28750</v>
      </c>
      <c r="I4" s="3">
        <f t="shared" si="0"/>
        <v>23128</v>
      </c>
      <c r="J4" s="3">
        <f t="shared" si="0"/>
        <v>23230</v>
      </c>
    </row>
    <row r="5" spans="1:13" ht="15">
      <c r="A5" s="12" t="s">
        <v>3</v>
      </c>
      <c r="B5" s="3">
        <v>230</v>
      </c>
      <c r="C5" s="3">
        <v>236</v>
      </c>
      <c r="D5" s="3">
        <v>230</v>
      </c>
      <c r="E5" s="11">
        <v>215</v>
      </c>
      <c r="F5" s="11">
        <v>208</v>
      </c>
      <c r="G5" s="28">
        <v>258</v>
      </c>
      <c r="H5" s="3">
        <f t="shared" si="0"/>
        <v>49450</v>
      </c>
      <c r="I5" s="3">
        <f t="shared" si="0"/>
        <v>49088</v>
      </c>
      <c r="J5" s="3">
        <f t="shared" si="0"/>
        <v>59340</v>
      </c>
      <c r="K5" s="1" t="s">
        <v>262</v>
      </c>
      <c r="L5" s="1" t="s">
        <v>263</v>
      </c>
      <c r="M5" s="1" t="s">
        <v>268</v>
      </c>
    </row>
    <row r="6" spans="5:13" ht="15">
      <c r="E6" s="1">
        <f aca="true" t="shared" si="1" ref="E6:J6">SUM(E4:E5)</f>
        <v>340</v>
      </c>
      <c r="F6" s="1">
        <f t="shared" si="1"/>
        <v>306</v>
      </c>
      <c r="G6" s="1">
        <f t="shared" si="1"/>
        <v>359</v>
      </c>
      <c r="H6" s="1">
        <f t="shared" si="1"/>
        <v>78200</v>
      </c>
      <c r="I6" s="1">
        <f t="shared" si="1"/>
        <v>72216</v>
      </c>
      <c r="J6" s="1">
        <f t="shared" si="1"/>
        <v>82570</v>
      </c>
      <c r="K6" s="1">
        <f>SUM(H6:J6)</f>
        <v>232986</v>
      </c>
      <c r="L6" s="1">
        <v>250000</v>
      </c>
      <c r="M6" s="1">
        <f>K6/L6</f>
        <v>0.931944</v>
      </c>
    </row>
  </sheetData>
  <sheetProtection/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6.8515625" style="0" customWidth="1"/>
  </cols>
  <sheetData>
    <row r="1" spans="1:4" ht="15">
      <c r="A1" s="1" t="s">
        <v>214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47"/>
      <c r="M2" s="47" t="s">
        <v>333</v>
      </c>
      <c r="N2" s="47"/>
    </row>
    <row r="3" spans="1:10" ht="15">
      <c r="A3" s="3" t="s">
        <v>195</v>
      </c>
      <c r="B3" s="3">
        <v>223</v>
      </c>
      <c r="C3" s="3">
        <v>230</v>
      </c>
      <c r="D3" s="3">
        <v>230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223</v>
      </c>
      <c r="C4" s="3">
        <v>230</v>
      </c>
      <c r="D4" s="3">
        <v>230</v>
      </c>
      <c r="E4" s="3">
        <v>8</v>
      </c>
      <c r="F4" s="3">
        <v>4</v>
      </c>
      <c r="G4" s="31">
        <v>4</v>
      </c>
      <c r="H4" s="3">
        <f>B4*E4</f>
        <v>1784</v>
      </c>
      <c r="I4" s="3">
        <f>C4*F4</f>
        <v>920</v>
      </c>
      <c r="J4" s="3">
        <f>D4*G4</f>
        <v>920</v>
      </c>
    </row>
    <row r="5" spans="1:10" ht="15">
      <c r="A5" s="3" t="s">
        <v>4</v>
      </c>
      <c r="B5" s="3">
        <v>223</v>
      </c>
      <c r="C5" s="3">
        <v>230</v>
      </c>
      <c r="D5" s="3">
        <v>230</v>
      </c>
      <c r="E5" s="3">
        <v>9</v>
      </c>
      <c r="F5" s="3">
        <v>11</v>
      </c>
      <c r="G5" s="31">
        <v>9</v>
      </c>
      <c r="H5" s="3">
        <f aca="true" t="shared" si="0" ref="H5:H11">B5*E5</f>
        <v>2007</v>
      </c>
      <c r="I5" s="3">
        <f aca="true" t="shared" si="1" ref="I5:I11">C5*F5</f>
        <v>2530</v>
      </c>
      <c r="J5" s="3">
        <f aca="true" t="shared" si="2" ref="J5:J11">D5*G5</f>
        <v>2070</v>
      </c>
    </row>
    <row r="6" spans="1:10" ht="15">
      <c r="A6" s="3" t="s">
        <v>6</v>
      </c>
      <c r="B6" s="3">
        <v>223</v>
      </c>
      <c r="C6" s="3">
        <v>230</v>
      </c>
      <c r="D6" s="3">
        <v>230</v>
      </c>
      <c r="E6" s="3">
        <v>0</v>
      </c>
      <c r="F6" s="3">
        <v>10</v>
      </c>
      <c r="G6" s="31">
        <v>0</v>
      </c>
      <c r="H6" s="3">
        <f t="shared" si="0"/>
        <v>0</v>
      </c>
      <c r="I6" s="3">
        <f t="shared" si="1"/>
        <v>2300</v>
      </c>
      <c r="J6" s="3">
        <f t="shared" si="2"/>
        <v>0</v>
      </c>
    </row>
    <row r="7" spans="1:10" ht="15">
      <c r="A7" s="3" t="s">
        <v>8</v>
      </c>
      <c r="B7" s="3">
        <v>223</v>
      </c>
      <c r="C7" s="3">
        <v>230</v>
      </c>
      <c r="D7" s="3">
        <v>230</v>
      </c>
      <c r="E7" s="3">
        <v>70</v>
      </c>
      <c r="F7" s="3">
        <v>26</v>
      </c>
      <c r="G7" s="31">
        <v>34</v>
      </c>
      <c r="H7" s="3">
        <f t="shared" si="0"/>
        <v>15610</v>
      </c>
      <c r="I7" s="3">
        <f t="shared" si="1"/>
        <v>5980</v>
      </c>
      <c r="J7" s="3">
        <f t="shared" si="2"/>
        <v>7820</v>
      </c>
    </row>
    <row r="8" spans="1:10" ht="15">
      <c r="A8" s="3" t="s">
        <v>10</v>
      </c>
      <c r="B8" s="3">
        <v>223</v>
      </c>
      <c r="C8" s="3">
        <v>230</v>
      </c>
      <c r="D8" s="3">
        <v>230</v>
      </c>
      <c r="E8" s="3">
        <v>70</v>
      </c>
      <c r="F8" s="3">
        <v>57</v>
      </c>
      <c r="G8" s="31">
        <v>23</v>
      </c>
      <c r="H8" s="3">
        <f t="shared" si="0"/>
        <v>15610</v>
      </c>
      <c r="I8" s="3">
        <f t="shared" si="1"/>
        <v>13110</v>
      </c>
      <c r="J8" s="3">
        <f t="shared" si="2"/>
        <v>5290</v>
      </c>
    </row>
    <row r="9" spans="1:13" ht="15">
      <c r="A9" s="3" t="s">
        <v>12</v>
      </c>
      <c r="B9" s="3">
        <v>223</v>
      </c>
      <c r="C9" s="3">
        <v>230</v>
      </c>
      <c r="D9" s="3">
        <v>230</v>
      </c>
      <c r="E9" s="3">
        <v>74</v>
      </c>
      <c r="F9" s="3">
        <v>58</v>
      </c>
      <c r="G9" s="31">
        <v>54</v>
      </c>
      <c r="H9" s="3">
        <f t="shared" si="0"/>
        <v>16502</v>
      </c>
      <c r="I9" s="3">
        <f t="shared" si="1"/>
        <v>13340</v>
      </c>
      <c r="J9" s="3">
        <f t="shared" si="2"/>
        <v>12420</v>
      </c>
      <c r="K9" s="47"/>
      <c r="L9" s="38"/>
      <c r="M9" s="38"/>
    </row>
    <row r="10" spans="1:10" ht="15">
      <c r="A10" s="3" t="s">
        <v>14</v>
      </c>
      <c r="B10" s="3">
        <v>223</v>
      </c>
      <c r="C10" s="3">
        <v>230</v>
      </c>
      <c r="D10" s="3">
        <v>230</v>
      </c>
      <c r="E10" s="3">
        <v>50</v>
      </c>
      <c r="F10" s="3">
        <v>55</v>
      </c>
      <c r="G10" s="31">
        <v>55</v>
      </c>
      <c r="H10" s="3">
        <f t="shared" si="0"/>
        <v>11150</v>
      </c>
      <c r="I10" s="3">
        <f t="shared" si="1"/>
        <v>12650</v>
      </c>
      <c r="J10" s="3">
        <f t="shared" si="2"/>
        <v>12650</v>
      </c>
    </row>
    <row r="11" spans="1:13" ht="15">
      <c r="A11" s="3" t="s">
        <v>16</v>
      </c>
      <c r="B11" s="3">
        <v>223</v>
      </c>
      <c r="C11" s="3">
        <v>230</v>
      </c>
      <c r="D11" s="3">
        <v>230</v>
      </c>
      <c r="E11" s="3">
        <v>48</v>
      </c>
      <c r="F11" s="3">
        <v>18</v>
      </c>
      <c r="G11" s="31">
        <v>35</v>
      </c>
      <c r="H11" s="3">
        <f t="shared" si="0"/>
        <v>10704</v>
      </c>
      <c r="I11" s="3">
        <f t="shared" si="1"/>
        <v>4140</v>
      </c>
      <c r="J11" s="3">
        <f t="shared" si="2"/>
        <v>8050</v>
      </c>
      <c r="K11" s="1" t="s">
        <v>262</v>
      </c>
      <c r="L11" s="1" t="s">
        <v>263</v>
      </c>
      <c r="M11" s="1" t="s">
        <v>268</v>
      </c>
    </row>
    <row r="12" spans="1:13" ht="15">
      <c r="A12" s="3"/>
      <c r="B12" s="3"/>
      <c r="C12" s="3"/>
      <c r="D12" s="3"/>
      <c r="E12" s="3"/>
      <c r="F12" s="3"/>
      <c r="G12" s="31"/>
      <c r="H12" s="3">
        <f>SUM(H4:H11)</f>
        <v>73367</v>
      </c>
      <c r="I12" s="3">
        <f>SUM(I4:I11)</f>
        <v>54970</v>
      </c>
      <c r="J12" s="3">
        <f>SUM(J4:J11)</f>
        <v>49220</v>
      </c>
      <c r="K12" s="1">
        <f>SUM(H12:J12)</f>
        <v>177557</v>
      </c>
      <c r="L12" s="1">
        <v>400000</v>
      </c>
      <c r="M12" s="1">
        <f>K12/L12</f>
        <v>0.4438925</v>
      </c>
    </row>
    <row r="13" spans="1:10" ht="15">
      <c r="A13" s="3" t="s">
        <v>196</v>
      </c>
      <c r="B13" s="3">
        <v>228</v>
      </c>
      <c r="C13" s="3">
        <v>225</v>
      </c>
      <c r="D13" s="3">
        <v>222</v>
      </c>
      <c r="E13" s="3"/>
      <c r="F13" s="3"/>
      <c r="G13" s="31"/>
      <c r="H13" s="3"/>
      <c r="I13" s="3"/>
      <c r="J13" s="3"/>
    </row>
    <row r="14" spans="1:10" ht="15">
      <c r="A14" s="3" t="s">
        <v>3</v>
      </c>
      <c r="B14" s="3">
        <v>228</v>
      </c>
      <c r="C14" s="3">
        <v>225</v>
      </c>
      <c r="D14" s="3">
        <v>222</v>
      </c>
      <c r="E14" s="3">
        <v>6</v>
      </c>
      <c r="F14" s="3">
        <v>20</v>
      </c>
      <c r="G14" s="31">
        <v>10</v>
      </c>
      <c r="H14" s="3">
        <f aca="true" t="shared" si="3" ref="H14:J21">B14*E14</f>
        <v>1368</v>
      </c>
      <c r="I14" s="3">
        <f t="shared" si="3"/>
        <v>4500</v>
      </c>
      <c r="J14" s="3">
        <f t="shared" si="3"/>
        <v>2220</v>
      </c>
    </row>
    <row r="15" spans="1:10" ht="15">
      <c r="A15" s="3" t="s">
        <v>5</v>
      </c>
      <c r="B15" s="3">
        <v>228</v>
      </c>
      <c r="C15" s="3">
        <v>225</v>
      </c>
      <c r="D15" s="3">
        <v>222</v>
      </c>
      <c r="E15" s="3">
        <v>5</v>
      </c>
      <c r="F15" s="3">
        <v>5</v>
      </c>
      <c r="G15" s="31">
        <v>7</v>
      </c>
      <c r="H15" s="3">
        <f t="shared" si="3"/>
        <v>1140</v>
      </c>
      <c r="I15" s="3">
        <f t="shared" si="3"/>
        <v>1125</v>
      </c>
      <c r="J15" s="3">
        <f t="shared" si="3"/>
        <v>1554</v>
      </c>
    </row>
    <row r="16" spans="1:10" ht="15">
      <c r="A16" s="3" t="s">
        <v>7</v>
      </c>
      <c r="B16" s="3">
        <v>228</v>
      </c>
      <c r="C16" s="3">
        <v>225</v>
      </c>
      <c r="D16" s="3">
        <v>222</v>
      </c>
      <c r="E16" s="3">
        <v>0</v>
      </c>
      <c r="F16" s="3">
        <v>0</v>
      </c>
      <c r="G16" s="31">
        <v>0</v>
      </c>
      <c r="H16" s="3">
        <f t="shared" si="3"/>
        <v>0</v>
      </c>
      <c r="I16" s="3">
        <f t="shared" si="3"/>
        <v>0</v>
      </c>
      <c r="J16" s="3">
        <f t="shared" si="3"/>
        <v>0</v>
      </c>
    </row>
    <row r="17" spans="1:10" ht="15">
      <c r="A17" s="4" t="s">
        <v>9</v>
      </c>
      <c r="B17" s="3">
        <v>228</v>
      </c>
      <c r="C17" s="3">
        <v>225</v>
      </c>
      <c r="D17" s="3">
        <v>222</v>
      </c>
      <c r="E17" s="3">
        <v>0</v>
      </c>
      <c r="F17" s="3">
        <v>0</v>
      </c>
      <c r="G17" s="31"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</row>
    <row r="18" spans="1:10" ht="15">
      <c r="A18" s="4" t="s">
        <v>11</v>
      </c>
      <c r="B18" s="3">
        <v>228</v>
      </c>
      <c r="C18" s="3">
        <v>225</v>
      </c>
      <c r="D18" s="3">
        <v>222</v>
      </c>
      <c r="E18" s="3">
        <v>30</v>
      </c>
      <c r="F18" s="3">
        <v>23</v>
      </c>
      <c r="G18" s="31">
        <v>50</v>
      </c>
      <c r="H18" s="3">
        <f t="shared" si="3"/>
        <v>6840</v>
      </c>
      <c r="I18" s="3">
        <f t="shared" si="3"/>
        <v>5175</v>
      </c>
      <c r="J18" s="3">
        <f t="shared" si="3"/>
        <v>11100</v>
      </c>
    </row>
    <row r="19" spans="1:10" ht="15">
      <c r="A19" s="12" t="s">
        <v>13</v>
      </c>
      <c r="B19" s="3">
        <v>228</v>
      </c>
      <c r="C19" s="3">
        <v>225</v>
      </c>
      <c r="D19" s="3">
        <v>222</v>
      </c>
      <c r="E19" s="11">
        <v>0</v>
      </c>
      <c r="F19" s="11">
        <v>0</v>
      </c>
      <c r="G19" s="28">
        <v>0</v>
      </c>
      <c r="H19" s="3">
        <f t="shared" si="3"/>
        <v>0</v>
      </c>
      <c r="I19" s="3">
        <f t="shared" si="3"/>
        <v>0</v>
      </c>
      <c r="J19" s="3">
        <f t="shared" si="3"/>
        <v>0</v>
      </c>
    </row>
    <row r="20" spans="1:10" ht="15">
      <c r="A20" s="12" t="s">
        <v>15</v>
      </c>
      <c r="B20" s="3">
        <v>228</v>
      </c>
      <c r="C20" s="3">
        <v>225</v>
      </c>
      <c r="D20" s="3">
        <v>222</v>
      </c>
      <c r="E20" s="11">
        <v>0</v>
      </c>
      <c r="F20" s="11">
        <v>9</v>
      </c>
      <c r="G20" s="28">
        <v>25</v>
      </c>
      <c r="H20" s="3">
        <f t="shared" si="3"/>
        <v>0</v>
      </c>
      <c r="I20" s="3">
        <f t="shared" si="3"/>
        <v>2025</v>
      </c>
      <c r="J20" s="3">
        <f t="shared" si="3"/>
        <v>5550</v>
      </c>
    </row>
    <row r="21" spans="1:10" ht="15">
      <c r="A21" s="12" t="s">
        <v>17</v>
      </c>
      <c r="B21" s="3">
        <v>228</v>
      </c>
      <c r="C21" s="3">
        <v>225</v>
      </c>
      <c r="D21" s="3">
        <v>222</v>
      </c>
      <c r="E21" s="11">
        <v>40</v>
      </c>
      <c r="F21" s="11">
        <v>22</v>
      </c>
      <c r="G21" s="28">
        <v>30</v>
      </c>
      <c r="H21" s="3">
        <f t="shared" si="3"/>
        <v>9120</v>
      </c>
      <c r="I21" s="3">
        <f t="shared" si="3"/>
        <v>4950</v>
      </c>
      <c r="J21" s="3">
        <f t="shared" si="3"/>
        <v>6660</v>
      </c>
    </row>
    <row r="22" spans="5:13" ht="15">
      <c r="E22" s="1">
        <f aca="true" t="shared" si="4" ref="E22:J22">SUM(E14:E21)</f>
        <v>81</v>
      </c>
      <c r="F22" s="1">
        <f t="shared" si="4"/>
        <v>79</v>
      </c>
      <c r="G22" s="1">
        <f t="shared" si="4"/>
        <v>122</v>
      </c>
      <c r="H22" s="1">
        <f t="shared" si="4"/>
        <v>18468</v>
      </c>
      <c r="I22" s="1">
        <f t="shared" si="4"/>
        <v>17775</v>
      </c>
      <c r="J22" s="1">
        <f t="shared" si="4"/>
        <v>27084</v>
      </c>
      <c r="K22" s="1">
        <f>SUM(H22:J22)</f>
        <v>63327</v>
      </c>
      <c r="L22" s="1">
        <v>400000</v>
      </c>
      <c r="M22" s="1">
        <f>K22/L22</f>
        <v>0.1583175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6.8515625" style="0" customWidth="1"/>
  </cols>
  <sheetData>
    <row r="1" spans="1:4" ht="15">
      <c r="A1" s="1" t="s">
        <v>227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L2" s="47"/>
      <c r="M2" s="47"/>
      <c r="N2" s="47"/>
    </row>
    <row r="3" spans="1:15" ht="15">
      <c r="A3" s="3" t="s">
        <v>195</v>
      </c>
      <c r="B3" s="3">
        <v>234</v>
      </c>
      <c r="C3" s="3">
        <v>226</v>
      </c>
      <c r="D3" s="3">
        <v>227</v>
      </c>
      <c r="E3" s="3"/>
      <c r="F3" s="3"/>
      <c r="G3" s="3"/>
      <c r="H3" s="3"/>
      <c r="I3" s="3"/>
      <c r="J3" s="3"/>
      <c r="K3" s="1" t="s">
        <v>262</v>
      </c>
      <c r="L3" s="1" t="s">
        <v>263</v>
      </c>
      <c r="M3" s="1" t="s">
        <v>268</v>
      </c>
      <c r="O3" t="s">
        <v>345</v>
      </c>
    </row>
    <row r="4" spans="1:13" ht="15">
      <c r="A4" s="3" t="s">
        <v>2</v>
      </c>
      <c r="B4" s="3">
        <v>234</v>
      </c>
      <c r="C4" s="3">
        <v>226</v>
      </c>
      <c r="D4" s="3">
        <v>227</v>
      </c>
      <c r="E4" s="3">
        <v>20</v>
      </c>
      <c r="F4" s="3">
        <v>24</v>
      </c>
      <c r="G4" s="3">
        <v>12</v>
      </c>
      <c r="H4" s="3">
        <f aca="true" t="shared" si="0" ref="H4:J5">B4*E4</f>
        <v>4680</v>
      </c>
      <c r="I4" s="3">
        <f t="shared" si="0"/>
        <v>5424</v>
      </c>
      <c r="J4" s="3">
        <f t="shared" si="0"/>
        <v>2724</v>
      </c>
      <c r="K4" s="1"/>
      <c r="L4" s="1"/>
      <c r="M4" s="1"/>
    </row>
    <row r="5" spans="1:13" ht="15">
      <c r="A5" s="11" t="s">
        <v>3</v>
      </c>
      <c r="B5" s="3">
        <v>234</v>
      </c>
      <c r="C5" s="3">
        <v>226</v>
      </c>
      <c r="D5" s="3">
        <v>227</v>
      </c>
      <c r="E5" s="11">
        <v>10</v>
      </c>
      <c r="F5" s="11">
        <v>27</v>
      </c>
      <c r="G5" s="11">
        <v>17</v>
      </c>
      <c r="H5" s="3">
        <f t="shared" si="0"/>
        <v>2340</v>
      </c>
      <c r="I5" s="3">
        <f t="shared" si="0"/>
        <v>6102</v>
      </c>
      <c r="J5" s="3">
        <f t="shared" si="0"/>
        <v>3859</v>
      </c>
      <c r="K5" s="11">
        <f>SUM(H5:J5)</f>
        <v>12301</v>
      </c>
      <c r="L5" s="11"/>
      <c r="M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9.57421875" style="0" customWidth="1"/>
  </cols>
  <sheetData>
    <row r="1" spans="1:10" ht="15">
      <c r="A1" s="1" t="s">
        <v>42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10" t="s">
        <v>334</v>
      </c>
      <c r="N2" s="10"/>
    </row>
    <row r="3" spans="1:10" ht="15">
      <c r="A3" s="3" t="s">
        <v>1</v>
      </c>
      <c r="B3" s="3">
        <v>218</v>
      </c>
      <c r="C3" s="3">
        <v>222</v>
      </c>
      <c r="D3" s="3">
        <v>224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218</v>
      </c>
      <c r="C4" s="3">
        <v>222</v>
      </c>
      <c r="D4" s="3">
        <v>224</v>
      </c>
      <c r="E4" s="3">
        <v>2</v>
      </c>
      <c r="F4" s="3">
        <v>0</v>
      </c>
      <c r="G4" s="31">
        <v>11</v>
      </c>
      <c r="H4" s="3">
        <f>B4*E4</f>
        <v>436</v>
      </c>
      <c r="I4" s="3">
        <f>C4*F4</f>
        <v>0</v>
      </c>
      <c r="J4" s="3">
        <f>D4*G4</f>
        <v>2464</v>
      </c>
    </row>
    <row r="5" spans="1:10" ht="15">
      <c r="A5" s="3" t="s">
        <v>3</v>
      </c>
      <c r="B5" s="3">
        <v>218</v>
      </c>
      <c r="C5" s="3">
        <v>222</v>
      </c>
      <c r="D5" s="3">
        <v>224</v>
      </c>
      <c r="E5" s="3">
        <v>1</v>
      </c>
      <c r="F5" s="3">
        <v>0</v>
      </c>
      <c r="G5" s="31">
        <v>1</v>
      </c>
      <c r="H5" s="3">
        <f aca="true" t="shared" si="0" ref="H5:H11">B5*E5</f>
        <v>218</v>
      </c>
      <c r="I5" s="3">
        <f aca="true" t="shared" si="1" ref="I5:I11">C5*F5</f>
        <v>0</v>
      </c>
      <c r="J5" s="3">
        <f aca="true" t="shared" si="2" ref="J5:J11">D5*G5</f>
        <v>224</v>
      </c>
    </row>
    <row r="6" spans="1:10" ht="15">
      <c r="A6" s="3" t="s">
        <v>4</v>
      </c>
      <c r="B6" s="3">
        <v>218</v>
      </c>
      <c r="C6" s="3">
        <v>222</v>
      </c>
      <c r="D6" s="3">
        <v>224</v>
      </c>
      <c r="E6" s="3">
        <v>32</v>
      </c>
      <c r="F6" s="3">
        <v>40</v>
      </c>
      <c r="G6" s="31">
        <v>16</v>
      </c>
      <c r="H6" s="3">
        <f t="shared" si="0"/>
        <v>6976</v>
      </c>
      <c r="I6" s="3">
        <f t="shared" si="1"/>
        <v>8880</v>
      </c>
      <c r="J6" s="3">
        <f t="shared" si="2"/>
        <v>3584</v>
      </c>
    </row>
    <row r="7" spans="1:10" ht="15">
      <c r="A7" s="3" t="s">
        <v>5</v>
      </c>
      <c r="B7" s="3">
        <v>218</v>
      </c>
      <c r="C7" s="3">
        <v>222</v>
      </c>
      <c r="D7" s="3">
        <v>224</v>
      </c>
      <c r="E7" s="3">
        <v>10</v>
      </c>
      <c r="F7" s="3">
        <v>23</v>
      </c>
      <c r="G7" s="31">
        <v>7</v>
      </c>
      <c r="H7" s="3">
        <f t="shared" si="0"/>
        <v>2180</v>
      </c>
      <c r="I7" s="3">
        <f t="shared" si="1"/>
        <v>5106</v>
      </c>
      <c r="J7" s="3">
        <f t="shared" si="2"/>
        <v>1568</v>
      </c>
    </row>
    <row r="8" spans="1:10" ht="15">
      <c r="A8" s="3" t="s">
        <v>6</v>
      </c>
      <c r="B8" s="3">
        <v>218</v>
      </c>
      <c r="C8" s="3">
        <v>222</v>
      </c>
      <c r="D8" s="3">
        <v>224</v>
      </c>
      <c r="E8" s="3">
        <v>1</v>
      </c>
      <c r="F8" s="3">
        <v>0</v>
      </c>
      <c r="G8" s="31">
        <v>0</v>
      </c>
      <c r="H8" s="3">
        <f t="shared" si="0"/>
        <v>218</v>
      </c>
      <c r="I8" s="3">
        <f t="shared" si="1"/>
        <v>0</v>
      </c>
      <c r="J8" s="3">
        <f t="shared" si="2"/>
        <v>0</v>
      </c>
    </row>
    <row r="9" spans="1:10" ht="15">
      <c r="A9" s="3" t="s">
        <v>7</v>
      </c>
      <c r="B9" s="3">
        <v>218</v>
      </c>
      <c r="C9" s="3">
        <v>222</v>
      </c>
      <c r="D9" s="3">
        <v>224</v>
      </c>
      <c r="E9" s="3">
        <v>3</v>
      </c>
      <c r="F9" s="3">
        <v>0</v>
      </c>
      <c r="G9" s="31">
        <v>0</v>
      </c>
      <c r="H9" s="3">
        <f t="shared" si="0"/>
        <v>654</v>
      </c>
      <c r="I9" s="3">
        <f t="shared" si="1"/>
        <v>0</v>
      </c>
      <c r="J9" s="3">
        <f t="shared" si="2"/>
        <v>0</v>
      </c>
    </row>
    <row r="10" spans="1:10" ht="15">
      <c r="A10" s="3" t="s">
        <v>8</v>
      </c>
      <c r="B10" s="3">
        <v>218</v>
      </c>
      <c r="C10" s="3">
        <v>222</v>
      </c>
      <c r="D10" s="3">
        <v>224</v>
      </c>
      <c r="E10" s="3">
        <v>5</v>
      </c>
      <c r="F10" s="3">
        <v>17</v>
      </c>
      <c r="G10" s="31">
        <v>6</v>
      </c>
      <c r="H10" s="3">
        <f t="shared" si="0"/>
        <v>1090</v>
      </c>
      <c r="I10" s="3">
        <f t="shared" si="1"/>
        <v>3774</v>
      </c>
      <c r="J10" s="3">
        <f t="shared" si="2"/>
        <v>1344</v>
      </c>
    </row>
    <row r="11" spans="1:13" ht="15">
      <c r="A11" s="3" t="s">
        <v>9</v>
      </c>
      <c r="B11" s="3">
        <v>218</v>
      </c>
      <c r="C11" s="3">
        <v>222</v>
      </c>
      <c r="D11" s="3">
        <v>224</v>
      </c>
      <c r="E11" s="3">
        <v>35</v>
      </c>
      <c r="F11" s="3">
        <v>27</v>
      </c>
      <c r="G11" s="31">
        <v>35</v>
      </c>
      <c r="H11" s="3">
        <f t="shared" si="0"/>
        <v>7630</v>
      </c>
      <c r="I11" s="3">
        <f t="shared" si="1"/>
        <v>5994</v>
      </c>
      <c r="J11" s="3">
        <f t="shared" si="2"/>
        <v>7840</v>
      </c>
      <c r="K11" s="1" t="s">
        <v>262</v>
      </c>
      <c r="L11" s="1" t="s">
        <v>263</v>
      </c>
      <c r="M11" s="1" t="s">
        <v>268</v>
      </c>
    </row>
    <row r="12" spans="1:13" ht="15">
      <c r="A12" s="3"/>
      <c r="B12" s="3"/>
      <c r="C12" s="3"/>
      <c r="D12" s="3"/>
      <c r="E12" s="3"/>
      <c r="F12" s="3"/>
      <c r="G12" s="31"/>
      <c r="H12" s="3">
        <f>SUM(H4:H11)</f>
        <v>19402</v>
      </c>
      <c r="I12" s="3">
        <f>SUM(I4:I11)</f>
        <v>23754</v>
      </c>
      <c r="J12" s="3">
        <f>SUM(J4:J11)</f>
        <v>17024</v>
      </c>
      <c r="K12" s="1">
        <f>SUM(H12:J12)</f>
        <v>60180</v>
      </c>
      <c r="L12" s="1"/>
      <c r="M12" s="1"/>
    </row>
    <row r="13" spans="1:10" ht="15">
      <c r="A13" s="4" t="s">
        <v>18</v>
      </c>
      <c r="B13" s="3">
        <v>236</v>
      </c>
      <c r="C13" s="3">
        <v>224</v>
      </c>
      <c r="D13" s="3">
        <v>228</v>
      </c>
      <c r="E13" s="3"/>
      <c r="F13" s="3"/>
      <c r="G13" s="31"/>
      <c r="H13" s="3"/>
      <c r="I13" s="3"/>
      <c r="J13" s="3"/>
    </row>
    <row r="14" spans="1:10" ht="15">
      <c r="A14" s="3" t="s">
        <v>2</v>
      </c>
      <c r="B14" s="3">
        <v>236</v>
      </c>
      <c r="C14" s="3">
        <v>224</v>
      </c>
      <c r="D14" s="3">
        <v>228</v>
      </c>
      <c r="E14" s="3">
        <v>0</v>
      </c>
      <c r="F14" s="3">
        <v>0</v>
      </c>
      <c r="G14" s="31">
        <v>0</v>
      </c>
      <c r="H14" s="3">
        <f aca="true" t="shared" si="3" ref="H14:J19">B14*E14</f>
        <v>0</v>
      </c>
      <c r="I14" s="3">
        <f t="shared" si="3"/>
        <v>0</v>
      </c>
      <c r="J14" s="3">
        <f t="shared" si="3"/>
        <v>0</v>
      </c>
    </row>
    <row r="15" spans="1:10" ht="15">
      <c r="A15" s="3" t="s">
        <v>3</v>
      </c>
      <c r="B15" s="3">
        <v>236</v>
      </c>
      <c r="C15" s="3">
        <v>224</v>
      </c>
      <c r="D15" s="3">
        <v>228</v>
      </c>
      <c r="E15" s="3">
        <v>58</v>
      </c>
      <c r="F15" s="3">
        <v>30</v>
      </c>
      <c r="G15" s="31">
        <v>73</v>
      </c>
      <c r="H15" s="3">
        <f t="shared" si="3"/>
        <v>13688</v>
      </c>
      <c r="I15" s="3">
        <f t="shared" si="3"/>
        <v>6720</v>
      </c>
      <c r="J15" s="3">
        <f t="shared" si="3"/>
        <v>16644</v>
      </c>
    </row>
    <row r="16" spans="1:10" ht="15">
      <c r="A16" s="3" t="s">
        <v>5</v>
      </c>
      <c r="B16" s="3">
        <v>236</v>
      </c>
      <c r="C16" s="3">
        <v>224</v>
      </c>
      <c r="D16" s="3">
        <v>228</v>
      </c>
      <c r="E16" s="3">
        <v>0</v>
      </c>
      <c r="F16" s="3">
        <v>1</v>
      </c>
      <c r="G16" s="31">
        <v>6</v>
      </c>
      <c r="H16" s="3">
        <f t="shared" si="3"/>
        <v>0</v>
      </c>
      <c r="I16" s="3">
        <f t="shared" si="3"/>
        <v>224</v>
      </c>
      <c r="J16" s="3">
        <f t="shared" si="3"/>
        <v>1368</v>
      </c>
    </row>
    <row r="17" spans="1:10" ht="15">
      <c r="A17" s="4" t="s">
        <v>7</v>
      </c>
      <c r="B17" s="3">
        <v>236</v>
      </c>
      <c r="C17" s="3">
        <v>224</v>
      </c>
      <c r="D17" s="3">
        <v>228</v>
      </c>
      <c r="E17" s="3">
        <v>0</v>
      </c>
      <c r="F17" s="3">
        <v>0</v>
      </c>
      <c r="G17" s="31"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</row>
    <row r="18" spans="1:10" ht="15">
      <c r="A18" s="4" t="s">
        <v>8</v>
      </c>
      <c r="B18" s="3">
        <v>236</v>
      </c>
      <c r="C18" s="3">
        <v>224</v>
      </c>
      <c r="D18" s="3">
        <v>228</v>
      </c>
      <c r="E18" s="3">
        <v>73</v>
      </c>
      <c r="F18" s="3">
        <v>82</v>
      </c>
      <c r="G18" s="31">
        <v>65</v>
      </c>
      <c r="H18" s="3">
        <f t="shared" si="3"/>
        <v>17228</v>
      </c>
      <c r="I18" s="3">
        <f t="shared" si="3"/>
        <v>18368</v>
      </c>
      <c r="J18" s="3">
        <f t="shared" si="3"/>
        <v>14820</v>
      </c>
    </row>
    <row r="19" spans="1:10" ht="15">
      <c r="A19" s="4" t="s">
        <v>9</v>
      </c>
      <c r="B19" s="3">
        <v>236</v>
      </c>
      <c r="C19" s="3">
        <v>224</v>
      </c>
      <c r="D19" s="3">
        <v>228</v>
      </c>
      <c r="E19" s="3">
        <v>0</v>
      </c>
      <c r="F19" s="3">
        <v>0</v>
      </c>
      <c r="G19" s="31">
        <v>0</v>
      </c>
      <c r="H19" s="3">
        <f t="shared" si="3"/>
        <v>0</v>
      </c>
      <c r="I19" s="3">
        <f t="shared" si="3"/>
        <v>0</v>
      </c>
      <c r="J19" s="3">
        <f t="shared" si="3"/>
        <v>0</v>
      </c>
    </row>
    <row r="20" spans="5:13" ht="15">
      <c r="E20" s="1">
        <f aca="true" t="shared" si="4" ref="E20:J20">SUM(E14:E19)</f>
        <v>131</v>
      </c>
      <c r="F20" s="1">
        <f t="shared" si="4"/>
        <v>113</v>
      </c>
      <c r="G20" s="1">
        <f t="shared" si="4"/>
        <v>144</v>
      </c>
      <c r="H20" s="1">
        <f t="shared" si="4"/>
        <v>30916</v>
      </c>
      <c r="I20" s="1">
        <f t="shared" si="4"/>
        <v>25312</v>
      </c>
      <c r="J20" s="1">
        <f t="shared" si="4"/>
        <v>32832</v>
      </c>
      <c r="K20" s="1">
        <f>SUM(H20:J20)</f>
        <v>89060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00390625" style="0" customWidth="1"/>
  </cols>
  <sheetData>
    <row r="1" spans="1:4" ht="15">
      <c r="A1" s="1" t="s">
        <v>228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47"/>
      <c r="M2" s="47" t="s">
        <v>334</v>
      </c>
      <c r="N2" s="47"/>
    </row>
    <row r="3" spans="1:10" ht="15">
      <c r="A3" s="3" t="s">
        <v>195</v>
      </c>
      <c r="B3" s="3">
        <v>229</v>
      </c>
      <c r="C3" s="3">
        <v>233</v>
      </c>
      <c r="D3" s="3">
        <v>231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229</v>
      </c>
      <c r="C4" s="3">
        <v>233</v>
      </c>
      <c r="D4" s="3">
        <v>231</v>
      </c>
      <c r="E4" s="3">
        <v>28</v>
      </c>
      <c r="F4" s="3">
        <v>33</v>
      </c>
      <c r="G4" s="31">
        <v>37</v>
      </c>
      <c r="H4" s="3">
        <f aca="true" t="shared" si="0" ref="H4:J6">B4*E4</f>
        <v>6412</v>
      </c>
      <c r="I4" s="3">
        <f t="shared" si="0"/>
        <v>7689</v>
      </c>
      <c r="J4" s="3">
        <f t="shared" si="0"/>
        <v>8547</v>
      </c>
    </row>
    <row r="5" spans="1:10" ht="15">
      <c r="A5" s="12" t="s">
        <v>3</v>
      </c>
      <c r="B5" s="3">
        <v>229</v>
      </c>
      <c r="C5" s="3">
        <v>233</v>
      </c>
      <c r="D5" s="3">
        <v>231</v>
      </c>
      <c r="E5" s="11">
        <v>13</v>
      </c>
      <c r="F5" s="11">
        <v>9</v>
      </c>
      <c r="G5" s="28">
        <v>5</v>
      </c>
      <c r="H5" s="3">
        <f t="shared" si="0"/>
        <v>2977</v>
      </c>
      <c r="I5" s="3">
        <f t="shared" si="0"/>
        <v>2097</v>
      </c>
      <c r="J5" s="3">
        <f t="shared" si="0"/>
        <v>1155</v>
      </c>
    </row>
    <row r="6" spans="1:13" ht="15">
      <c r="A6" s="11" t="s">
        <v>5</v>
      </c>
      <c r="B6" s="3">
        <v>229</v>
      </c>
      <c r="C6" s="3">
        <v>233</v>
      </c>
      <c r="D6" s="3">
        <v>231</v>
      </c>
      <c r="E6" s="11">
        <v>1</v>
      </c>
      <c r="F6" s="11">
        <v>1</v>
      </c>
      <c r="G6" s="28">
        <v>8</v>
      </c>
      <c r="H6" s="3">
        <f t="shared" si="0"/>
        <v>229</v>
      </c>
      <c r="I6" s="3">
        <f t="shared" si="0"/>
        <v>233</v>
      </c>
      <c r="J6" s="3">
        <f t="shared" si="0"/>
        <v>1848</v>
      </c>
      <c r="K6" s="1" t="s">
        <v>262</v>
      </c>
      <c r="L6" s="1" t="s">
        <v>263</v>
      </c>
      <c r="M6" s="1" t="s">
        <v>268</v>
      </c>
    </row>
    <row r="7" spans="5:13" ht="15">
      <c r="E7" s="1">
        <f aca="true" t="shared" si="1" ref="E7:J7">SUM(E4:E6)</f>
        <v>42</v>
      </c>
      <c r="F7" s="1">
        <f t="shared" si="1"/>
        <v>43</v>
      </c>
      <c r="G7" s="1">
        <f t="shared" si="1"/>
        <v>50</v>
      </c>
      <c r="H7" s="1">
        <f t="shared" si="1"/>
        <v>9618</v>
      </c>
      <c r="I7" s="1">
        <f t="shared" si="1"/>
        <v>10019</v>
      </c>
      <c r="J7" s="1">
        <f t="shared" si="1"/>
        <v>11550</v>
      </c>
      <c r="K7" s="1">
        <f>SUM(H7:J7)</f>
        <v>31187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6.421875" style="0" customWidth="1"/>
    <col min="12" max="12" width="10.140625" style="0" bestFit="1" customWidth="1"/>
  </cols>
  <sheetData>
    <row r="1" spans="1:4" ht="15">
      <c r="A1" s="1" t="s">
        <v>229</v>
      </c>
      <c r="B1" s="1"/>
      <c r="C1" s="1"/>
      <c r="D1" s="1"/>
    </row>
    <row r="2" spans="1:12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64">
        <v>43108</v>
      </c>
    </row>
    <row r="3" spans="1:10" ht="15">
      <c r="A3" s="3" t="s">
        <v>195</v>
      </c>
      <c r="B3" s="3">
        <v>220</v>
      </c>
      <c r="C3" s="3">
        <v>220</v>
      </c>
      <c r="D3" s="3">
        <v>220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220</v>
      </c>
      <c r="C4" s="3">
        <v>220</v>
      </c>
      <c r="D4" s="3">
        <v>220</v>
      </c>
      <c r="E4" s="3">
        <v>46</v>
      </c>
      <c r="F4" s="3">
        <v>33</v>
      </c>
      <c r="G4" s="31">
        <v>24</v>
      </c>
      <c r="H4" s="3">
        <f aca="true" t="shared" si="0" ref="H4:J5">B4*E4</f>
        <v>10120</v>
      </c>
      <c r="I4" s="3">
        <f t="shared" si="0"/>
        <v>7260</v>
      </c>
      <c r="J4" s="3">
        <f t="shared" si="0"/>
        <v>5280</v>
      </c>
    </row>
    <row r="5" spans="1:13" ht="15">
      <c r="A5" s="12" t="s">
        <v>3</v>
      </c>
      <c r="B5" s="3">
        <v>220</v>
      </c>
      <c r="C5" s="3">
        <v>220</v>
      </c>
      <c r="D5" s="3">
        <v>220</v>
      </c>
      <c r="E5" s="11">
        <v>13</v>
      </c>
      <c r="F5" s="11">
        <v>18</v>
      </c>
      <c r="G5" s="28">
        <v>27</v>
      </c>
      <c r="H5" s="3">
        <f t="shared" si="0"/>
        <v>2860</v>
      </c>
      <c r="I5" s="3">
        <f t="shared" si="0"/>
        <v>3960</v>
      </c>
      <c r="J5" s="3">
        <f t="shared" si="0"/>
        <v>5940</v>
      </c>
      <c r="K5" s="1" t="s">
        <v>262</v>
      </c>
      <c r="L5" s="1" t="s">
        <v>263</v>
      </c>
      <c r="M5" s="1" t="s">
        <v>268</v>
      </c>
    </row>
    <row r="6" spans="5:13" ht="15">
      <c r="E6" s="1">
        <f aca="true" t="shared" si="1" ref="E6:J6">SUM(E4:E5)</f>
        <v>59</v>
      </c>
      <c r="F6" s="1">
        <f t="shared" si="1"/>
        <v>51</v>
      </c>
      <c r="G6" s="1">
        <f t="shared" si="1"/>
        <v>51</v>
      </c>
      <c r="H6" s="1">
        <f t="shared" si="1"/>
        <v>12980</v>
      </c>
      <c r="I6" s="1">
        <f t="shared" si="1"/>
        <v>11220</v>
      </c>
      <c r="J6" s="1">
        <f t="shared" si="1"/>
        <v>11220</v>
      </c>
      <c r="K6" s="1">
        <f>SUM(H6:J6)</f>
        <v>35420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4.421875" style="0" customWidth="1"/>
  </cols>
  <sheetData>
    <row r="1" spans="1:4" ht="15">
      <c r="A1" s="1" t="s">
        <v>230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383</v>
      </c>
      <c r="N2" s="32"/>
    </row>
    <row r="3" spans="1:10" ht="15">
      <c r="A3" s="3" t="s">
        <v>195</v>
      </c>
      <c r="B3" s="3">
        <v>230</v>
      </c>
      <c r="C3" s="3">
        <v>232</v>
      </c>
      <c r="D3" s="3">
        <v>230</v>
      </c>
      <c r="E3" s="3"/>
      <c r="F3" s="3"/>
      <c r="G3" s="31"/>
      <c r="H3" s="3"/>
      <c r="I3" s="3"/>
      <c r="J3" s="3"/>
    </row>
    <row r="4" spans="1:10" ht="15">
      <c r="A4" s="3" t="s">
        <v>6</v>
      </c>
      <c r="B4" s="3">
        <v>230</v>
      </c>
      <c r="C4" s="3">
        <v>232</v>
      </c>
      <c r="D4" s="3">
        <v>230</v>
      </c>
      <c r="E4" s="3">
        <v>0</v>
      </c>
      <c r="F4" s="3">
        <v>0</v>
      </c>
      <c r="G4" s="31">
        <v>0</v>
      </c>
      <c r="H4" s="3">
        <f aca="true" t="shared" si="0" ref="H4:J7">B4*E4</f>
        <v>0</v>
      </c>
      <c r="I4" s="3">
        <f t="shared" si="0"/>
        <v>0</v>
      </c>
      <c r="J4" s="3">
        <f t="shared" si="0"/>
        <v>0</v>
      </c>
    </row>
    <row r="5" spans="1:10" ht="15">
      <c r="A5" s="12" t="s">
        <v>7</v>
      </c>
      <c r="B5" s="3">
        <v>230</v>
      </c>
      <c r="C5" s="3">
        <v>232</v>
      </c>
      <c r="D5" s="3">
        <v>230</v>
      </c>
      <c r="E5" s="11">
        <v>0</v>
      </c>
      <c r="F5" s="11">
        <v>0</v>
      </c>
      <c r="G5" s="28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12" t="s">
        <v>10</v>
      </c>
      <c r="B6" s="3">
        <v>230</v>
      </c>
      <c r="C6" s="3">
        <v>232</v>
      </c>
      <c r="D6" s="3">
        <v>230</v>
      </c>
      <c r="E6" s="11">
        <v>8</v>
      </c>
      <c r="F6" s="11">
        <v>17</v>
      </c>
      <c r="G6" s="28">
        <v>5</v>
      </c>
      <c r="H6" s="3">
        <f t="shared" si="0"/>
        <v>1840</v>
      </c>
      <c r="I6" s="3">
        <f t="shared" si="0"/>
        <v>3944</v>
      </c>
      <c r="J6" s="3">
        <f t="shared" si="0"/>
        <v>1150</v>
      </c>
    </row>
    <row r="7" spans="1:13" ht="15">
      <c r="A7" s="11" t="s">
        <v>11</v>
      </c>
      <c r="B7" s="3">
        <v>230</v>
      </c>
      <c r="C7" s="3">
        <v>232</v>
      </c>
      <c r="D7" s="3">
        <v>230</v>
      </c>
      <c r="E7" s="11">
        <v>7</v>
      </c>
      <c r="F7" s="11">
        <v>2</v>
      </c>
      <c r="G7" s="28">
        <v>9</v>
      </c>
      <c r="H7" s="3">
        <f t="shared" si="0"/>
        <v>1610</v>
      </c>
      <c r="I7" s="3">
        <f t="shared" si="0"/>
        <v>464</v>
      </c>
      <c r="J7" s="3">
        <f t="shared" si="0"/>
        <v>2070</v>
      </c>
      <c r="K7" s="1" t="s">
        <v>262</v>
      </c>
      <c r="L7" s="1" t="s">
        <v>263</v>
      </c>
      <c r="M7" s="1" t="s">
        <v>268</v>
      </c>
    </row>
    <row r="8" spans="5:13" ht="15">
      <c r="E8" s="1">
        <f aca="true" t="shared" si="1" ref="E8:J8">SUM(E4:E7)</f>
        <v>15</v>
      </c>
      <c r="F8" s="1">
        <f t="shared" si="1"/>
        <v>19</v>
      </c>
      <c r="G8" s="1">
        <f t="shared" si="1"/>
        <v>14</v>
      </c>
      <c r="H8" s="1">
        <f t="shared" si="1"/>
        <v>3450</v>
      </c>
      <c r="I8" s="1">
        <f t="shared" si="1"/>
        <v>4408</v>
      </c>
      <c r="J8" s="1">
        <f t="shared" si="1"/>
        <v>3220</v>
      </c>
      <c r="K8" s="1">
        <f>SUM(H8:J8)</f>
        <v>11078</v>
      </c>
      <c r="L8" s="1">
        <v>400000</v>
      </c>
      <c r="M8" s="1">
        <f>K8/L8</f>
        <v>0.027695</v>
      </c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15.00390625" style="0" customWidth="1"/>
    <col min="16" max="16" width="10.140625" style="0" bestFit="1" customWidth="1"/>
  </cols>
  <sheetData>
    <row r="1" spans="1:4" ht="15">
      <c r="A1" s="1" t="s">
        <v>232</v>
      </c>
      <c r="B1" s="1"/>
      <c r="C1" s="1"/>
      <c r="D1" s="1"/>
    </row>
    <row r="2" spans="1:17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11" t="s">
        <v>259</v>
      </c>
      <c r="I2" s="11" t="s">
        <v>260</v>
      </c>
      <c r="J2" s="11" t="s">
        <v>261</v>
      </c>
      <c r="K2" s="11" t="s">
        <v>262</v>
      </c>
      <c r="L2" s="11" t="s">
        <v>263</v>
      </c>
      <c r="M2" s="11" t="s">
        <v>268</v>
      </c>
      <c r="O2" s="32"/>
      <c r="P2" s="64">
        <v>43128</v>
      </c>
      <c r="Q2" s="32"/>
    </row>
    <row r="3" spans="1:13" ht="15">
      <c r="A3" s="3" t="s">
        <v>195</v>
      </c>
      <c r="B3" s="3">
        <v>240</v>
      </c>
      <c r="C3" s="3">
        <v>239</v>
      </c>
      <c r="D3" s="3">
        <v>236</v>
      </c>
      <c r="E3" s="3"/>
      <c r="F3" s="3"/>
      <c r="G3" s="3"/>
      <c r="H3" s="1"/>
      <c r="I3" s="1"/>
      <c r="J3" s="1"/>
      <c r="K3" s="1"/>
      <c r="L3" s="1"/>
      <c r="M3" s="1"/>
    </row>
    <row r="4" spans="1:13" ht="15">
      <c r="A4" s="3" t="s">
        <v>2</v>
      </c>
      <c r="B4" s="3">
        <v>240</v>
      </c>
      <c r="C4" s="3">
        <v>239</v>
      </c>
      <c r="D4" s="3">
        <v>236</v>
      </c>
      <c r="E4" s="3">
        <v>17</v>
      </c>
      <c r="F4" s="3">
        <v>12</v>
      </c>
      <c r="G4" s="3">
        <v>17</v>
      </c>
      <c r="H4" s="4">
        <f>B4*E4</f>
        <v>4080</v>
      </c>
      <c r="I4" s="4">
        <f>C4*F4</f>
        <v>2868</v>
      </c>
      <c r="J4" s="4">
        <f>D4*G4</f>
        <v>4012</v>
      </c>
      <c r="K4" s="4">
        <f>SUM(H4:J4)</f>
        <v>10960</v>
      </c>
      <c r="L4" s="4">
        <v>400000</v>
      </c>
      <c r="M4" s="4">
        <f>K4/L4</f>
        <v>0.0274</v>
      </c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3.140625" style="0" customWidth="1"/>
    <col min="14" max="14" width="10.140625" style="0" bestFit="1" customWidth="1"/>
  </cols>
  <sheetData>
    <row r="1" spans="1:4" ht="15">
      <c r="A1" s="1" t="s">
        <v>233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/>
      <c r="N2" s="64">
        <v>43109</v>
      </c>
    </row>
    <row r="3" spans="1:11" ht="15">
      <c r="A3" s="3" t="s">
        <v>195</v>
      </c>
      <c r="B3" s="3">
        <v>240</v>
      </c>
      <c r="C3" s="3">
        <v>240</v>
      </c>
      <c r="D3" s="3">
        <v>234</v>
      </c>
      <c r="E3" s="3"/>
      <c r="F3" s="3"/>
      <c r="G3" s="31"/>
      <c r="H3" s="3"/>
      <c r="I3" s="3"/>
      <c r="J3" s="3"/>
      <c r="K3" s="6"/>
    </row>
    <row r="4" spans="1:11" ht="15">
      <c r="A4" s="3" t="s">
        <v>2</v>
      </c>
      <c r="B4" s="3">
        <v>240</v>
      </c>
      <c r="C4" s="3">
        <v>240</v>
      </c>
      <c r="D4" s="3">
        <v>234</v>
      </c>
      <c r="E4" s="3">
        <v>16</v>
      </c>
      <c r="F4" s="3">
        <v>16</v>
      </c>
      <c r="G4" s="31">
        <v>32</v>
      </c>
      <c r="H4" s="3">
        <f aca="true" t="shared" si="0" ref="H4:J8">B4*E4</f>
        <v>3840</v>
      </c>
      <c r="I4" s="3">
        <f t="shared" si="0"/>
        <v>3840</v>
      </c>
      <c r="J4" s="3">
        <f t="shared" si="0"/>
        <v>7488</v>
      </c>
      <c r="K4" s="6"/>
    </row>
    <row r="5" spans="1:11" ht="15">
      <c r="A5" s="12" t="s">
        <v>3</v>
      </c>
      <c r="B5" s="3">
        <v>240</v>
      </c>
      <c r="C5" s="3">
        <v>240</v>
      </c>
      <c r="D5" s="3">
        <v>234</v>
      </c>
      <c r="E5" s="11">
        <v>92</v>
      </c>
      <c r="F5" s="11">
        <v>57</v>
      </c>
      <c r="G5" s="28">
        <v>74</v>
      </c>
      <c r="H5" s="3">
        <f t="shared" si="0"/>
        <v>22080</v>
      </c>
      <c r="I5" s="3">
        <f t="shared" si="0"/>
        <v>13680</v>
      </c>
      <c r="J5" s="3">
        <f t="shared" si="0"/>
        <v>17316</v>
      </c>
      <c r="K5" s="29"/>
    </row>
    <row r="6" spans="1:13" ht="15">
      <c r="A6" s="12" t="s">
        <v>4</v>
      </c>
      <c r="B6" s="3">
        <v>240</v>
      </c>
      <c r="C6" s="3">
        <v>240</v>
      </c>
      <c r="D6" s="3">
        <v>234</v>
      </c>
      <c r="E6" s="11">
        <v>14</v>
      </c>
      <c r="F6" s="11">
        <v>0</v>
      </c>
      <c r="G6" s="28">
        <v>24</v>
      </c>
      <c r="H6" s="3">
        <f t="shared" si="0"/>
        <v>3360</v>
      </c>
      <c r="I6" s="3">
        <f t="shared" si="0"/>
        <v>0</v>
      </c>
      <c r="J6" s="3">
        <f t="shared" si="0"/>
        <v>5616</v>
      </c>
      <c r="K6" s="11" t="s">
        <v>262</v>
      </c>
      <c r="L6" s="1" t="s">
        <v>263</v>
      </c>
      <c r="M6" s="1" t="s">
        <v>268</v>
      </c>
    </row>
    <row r="7" spans="1:13" ht="15">
      <c r="A7" s="12" t="s">
        <v>5</v>
      </c>
      <c r="B7" s="3">
        <v>240</v>
      </c>
      <c r="C7" s="3">
        <v>240</v>
      </c>
      <c r="D7" s="3">
        <v>234</v>
      </c>
      <c r="E7" s="11">
        <v>8</v>
      </c>
      <c r="F7" s="11">
        <v>11</v>
      </c>
      <c r="G7" s="28">
        <v>10</v>
      </c>
      <c r="H7" s="3">
        <f t="shared" si="0"/>
        <v>1920</v>
      </c>
      <c r="I7" s="3">
        <f t="shared" si="0"/>
        <v>2640</v>
      </c>
      <c r="J7" s="3">
        <f t="shared" si="0"/>
        <v>2340</v>
      </c>
      <c r="K7" s="11"/>
      <c r="L7" s="1"/>
      <c r="M7" s="1"/>
    </row>
    <row r="8" spans="1:13" ht="15">
      <c r="A8" s="12" t="s">
        <v>6</v>
      </c>
      <c r="B8" s="3">
        <v>240</v>
      </c>
      <c r="C8" s="3">
        <v>240</v>
      </c>
      <c r="D8" s="3">
        <v>234</v>
      </c>
      <c r="E8" s="11">
        <v>33</v>
      </c>
      <c r="F8" s="11">
        <v>0</v>
      </c>
      <c r="G8" s="28">
        <v>9</v>
      </c>
      <c r="H8" s="3">
        <f t="shared" si="0"/>
        <v>7920</v>
      </c>
      <c r="I8" s="3">
        <f t="shared" si="0"/>
        <v>0</v>
      </c>
      <c r="J8" s="3">
        <f t="shared" si="0"/>
        <v>2106</v>
      </c>
      <c r="K8" s="11"/>
      <c r="L8" s="1"/>
      <c r="M8" s="1"/>
    </row>
    <row r="9" spans="5:13" ht="15">
      <c r="E9" s="1">
        <f>SUM(E4:E8)</f>
        <v>163</v>
      </c>
      <c r="F9" s="1">
        <f>SUM(F4:F8)</f>
        <v>84</v>
      </c>
      <c r="G9" s="1">
        <f>SUM(G4:G8)</f>
        <v>149</v>
      </c>
      <c r="H9" s="1">
        <f>SUM(H4:H6)</f>
        <v>29280</v>
      </c>
      <c r="I9" s="1">
        <f>SUM(I4:I6)</f>
        <v>17520</v>
      </c>
      <c r="J9" s="1">
        <f>SUM(J4:J6)</f>
        <v>30420</v>
      </c>
      <c r="K9" s="1">
        <f>SUM(H9:J9)</f>
        <v>77220</v>
      </c>
      <c r="L9" s="1">
        <v>400000</v>
      </c>
      <c r="M9" s="1">
        <f>K9/L9</f>
        <v>0.19305</v>
      </c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3.8515625" style="0" customWidth="1"/>
    <col min="15" max="15" width="10.140625" style="0" bestFit="1" customWidth="1"/>
  </cols>
  <sheetData>
    <row r="1" spans="1:4" ht="15">
      <c r="A1" s="1" t="s">
        <v>236</v>
      </c>
      <c r="B1" s="1"/>
      <c r="C1" s="1"/>
      <c r="D1" s="1"/>
    </row>
    <row r="2" spans="1:15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K2" s="3" t="s">
        <v>262</v>
      </c>
      <c r="L2" s="3" t="s">
        <v>263</v>
      </c>
      <c r="M2" s="3" t="s">
        <v>268</v>
      </c>
      <c r="O2" s="64">
        <v>43109</v>
      </c>
    </row>
    <row r="3" spans="1:13" ht="15">
      <c r="A3" s="3" t="s">
        <v>195</v>
      </c>
      <c r="B3" s="3">
        <v>238</v>
      </c>
      <c r="C3" s="3">
        <v>245</v>
      </c>
      <c r="D3" s="3">
        <v>230</v>
      </c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3" t="s">
        <v>2</v>
      </c>
      <c r="B4" s="3">
        <v>238</v>
      </c>
      <c r="C4" s="3">
        <v>245</v>
      </c>
      <c r="D4" s="3">
        <v>230</v>
      </c>
      <c r="E4" s="3">
        <v>136</v>
      </c>
      <c r="F4" s="3">
        <v>85</v>
      </c>
      <c r="G4" s="3">
        <v>117</v>
      </c>
      <c r="H4" s="3">
        <f>B4*E4</f>
        <v>32368</v>
      </c>
      <c r="I4" s="3">
        <f>C4*F4</f>
        <v>20825</v>
      </c>
      <c r="J4" s="3">
        <f>D4*G4</f>
        <v>26910</v>
      </c>
      <c r="K4" s="3">
        <f>SUM(H4:J4)</f>
        <v>80103</v>
      </c>
      <c r="L4" s="3">
        <v>100000</v>
      </c>
      <c r="M4" s="3">
        <f>K4/L4</f>
        <v>0.80103</v>
      </c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3.57421875" style="0" customWidth="1"/>
    <col min="13" max="13" width="10.140625" style="0" bestFit="1" customWidth="1"/>
  </cols>
  <sheetData>
    <row r="1" spans="1:4" ht="15">
      <c r="A1" s="1" t="s">
        <v>237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43128</v>
      </c>
    </row>
    <row r="3" spans="1:10" ht="15">
      <c r="A3" s="3" t="s">
        <v>195</v>
      </c>
      <c r="B3" s="3">
        <v>220</v>
      </c>
      <c r="C3" s="3">
        <v>222</v>
      </c>
      <c r="D3" s="3">
        <v>220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220</v>
      </c>
      <c r="C4" s="3">
        <v>222</v>
      </c>
      <c r="D4" s="3">
        <v>220</v>
      </c>
      <c r="E4" s="3">
        <v>98</v>
      </c>
      <c r="F4" s="3">
        <v>92</v>
      </c>
      <c r="G4" s="31">
        <v>86</v>
      </c>
      <c r="H4" s="3">
        <f aca="true" t="shared" si="0" ref="H4:J5">B4*E4</f>
        <v>21560</v>
      </c>
      <c r="I4" s="3">
        <f t="shared" si="0"/>
        <v>20424</v>
      </c>
      <c r="J4" s="3">
        <f t="shared" si="0"/>
        <v>18920</v>
      </c>
    </row>
    <row r="5" spans="1:13" ht="15">
      <c r="A5" s="12" t="s">
        <v>191</v>
      </c>
      <c r="B5" s="3">
        <v>220</v>
      </c>
      <c r="C5" s="3">
        <v>222</v>
      </c>
      <c r="D5" s="3">
        <v>220</v>
      </c>
      <c r="E5" s="11">
        <v>120</v>
      </c>
      <c r="F5" s="11">
        <v>86</v>
      </c>
      <c r="G5" s="28">
        <v>123</v>
      </c>
      <c r="H5" s="3">
        <f t="shared" si="0"/>
        <v>26400</v>
      </c>
      <c r="I5" s="3">
        <f t="shared" si="0"/>
        <v>19092</v>
      </c>
      <c r="J5" s="3">
        <f t="shared" si="0"/>
        <v>27060</v>
      </c>
      <c r="K5" s="1" t="s">
        <v>262</v>
      </c>
      <c r="L5" s="1" t="s">
        <v>263</v>
      </c>
      <c r="M5" s="1" t="s">
        <v>268</v>
      </c>
    </row>
    <row r="6" spans="1:13" ht="15">
      <c r="A6" s="12"/>
      <c r="B6" s="11"/>
      <c r="C6" s="11"/>
      <c r="D6" s="11"/>
      <c r="E6" s="11"/>
      <c r="F6" s="11"/>
      <c r="G6" s="28"/>
      <c r="H6" s="11">
        <f>SUM(H4:H5)</f>
        <v>47960</v>
      </c>
      <c r="I6" s="11">
        <f>SUM(I4:I5)</f>
        <v>39516</v>
      </c>
      <c r="J6" s="11">
        <f>SUM(J4:J5)</f>
        <v>45980</v>
      </c>
      <c r="K6" s="1">
        <f>SUM(H6:J6)</f>
        <v>133456</v>
      </c>
      <c r="L6" s="1">
        <v>400000</v>
      </c>
      <c r="M6" s="1">
        <f>K6/L6</f>
        <v>0.33364</v>
      </c>
    </row>
    <row r="7" spans="1:10" ht="15">
      <c r="A7" s="11" t="s">
        <v>196</v>
      </c>
      <c r="B7" s="11">
        <v>220</v>
      </c>
      <c r="C7" s="11">
        <v>222</v>
      </c>
      <c r="D7" s="11">
        <v>222</v>
      </c>
      <c r="E7" s="11"/>
      <c r="F7" s="11"/>
      <c r="G7" s="28"/>
      <c r="H7" s="11"/>
      <c r="I7" s="11"/>
      <c r="J7" s="11"/>
    </row>
    <row r="8" spans="1:10" ht="15">
      <c r="A8" s="12" t="s">
        <v>8</v>
      </c>
      <c r="B8" s="11">
        <v>220</v>
      </c>
      <c r="C8" s="11">
        <v>222</v>
      </c>
      <c r="D8" s="11">
        <v>222</v>
      </c>
      <c r="E8" s="11">
        <v>106</v>
      </c>
      <c r="F8" s="11">
        <v>99</v>
      </c>
      <c r="G8" s="28">
        <v>92</v>
      </c>
      <c r="H8" s="11">
        <f aca="true" t="shared" si="1" ref="H8:J9">B8*E8</f>
        <v>23320</v>
      </c>
      <c r="I8" s="11">
        <f t="shared" si="1"/>
        <v>21978</v>
      </c>
      <c r="J8" s="11">
        <f t="shared" si="1"/>
        <v>20424</v>
      </c>
    </row>
    <row r="9" spans="1:10" ht="15">
      <c r="A9" s="11" t="s">
        <v>9</v>
      </c>
      <c r="B9" s="11">
        <v>220</v>
      </c>
      <c r="C9" s="11">
        <v>222</v>
      </c>
      <c r="D9" s="11">
        <v>222</v>
      </c>
      <c r="E9" s="11">
        <v>0</v>
      </c>
      <c r="F9" s="11">
        <v>0</v>
      </c>
      <c r="G9" s="28"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</row>
    <row r="10" spans="5:13" ht="15">
      <c r="E10" s="1">
        <f aca="true" t="shared" si="2" ref="E10:J10">SUM(E8:E9)</f>
        <v>106</v>
      </c>
      <c r="F10" s="1">
        <f t="shared" si="2"/>
        <v>99</v>
      </c>
      <c r="G10" s="1">
        <f t="shared" si="2"/>
        <v>92</v>
      </c>
      <c r="H10" s="1">
        <f t="shared" si="2"/>
        <v>23320</v>
      </c>
      <c r="I10" s="1">
        <f t="shared" si="2"/>
        <v>21978</v>
      </c>
      <c r="J10" s="1">
        <f t="shared" si="2"/>
        <v>20424</v>
      </c>
      <c r="K10" s="1">
        <f>SUM(H10:J10)</f>
        <v>65722</v>
      </c>
      <c r="L10" s="1">
        <v>400000</v>
      </c>
      <c r="M10" s="1">
        <f>K10/L10</f>
        <v>0.164305</v>
      </c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4.00390625" style="0" customWidth="1"/>
    <col min="13" max="13" width="10.140625" style="0" bestFit="1" customWidth="1"/>
  </cols>
  <sheetData>
    <row r="1" spans="1:4" ht="15">
      <c r="A1" s="1" t="s">
        <v>240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43105</v>
      </c>
      <c r="N2" s="32"/>
    </row>
    <row r="3" spans="1:10" ht="15">
      <c r="A3" s="3" t="s">
        <v>195</v>
      </c>
      <c r="B3" s="3">
        <v>241</v>
      </c>
      <c r="C3" s="3">
        <v>232</v>
      </c>
      <c r="D3" s="3">
        <v>232</v>
      </c>
      <c r="E3" s="3">
        <v>48</v>
      </c>
      <c r="F3" s="3">
        <v>66</v>
      </c>
      <c r="G3" s="31">
        <v>33</v>
      </c>
      <c r="H3" s="3"/>
      <c r="I3" s="3"/>
      <c r="J3" s="3"/>
    </row>
    <row r="4" spans="1:10" ht="15">
      <c r="A4" s="3" t="s">
        <v>2</v>
      </c>
      <c r="B4" s="3">
        <v>241</v>
      </c>
      <c r="C4" s="3">
        <v>232</v>
      </c>
      <c r="D4" s="3">
        <v>232</v>
      </c>
      <c r="E4" s="3">
        <v>15</v>
      </c>
      <c r="F4" s="3">
        <v>1</v>
      </c>
      <c r="G4" s="31">
        <v>0</v>
      </c>
      <c r="H4" s="3">
        <f aca="true" t="shared" si="0" ref="H4:J5">B4*E4</f>
        <v>3615</v>
      </c>
      <c r="I4" s="3">
        <f t="shared" si="0"/>
        <v>232</v>
      </c>
      <c r="J4" s="3">
        <f t="shared" si="0"/>
        <v>0</v>
      </c>
    </row>
    <row r="5" spans="1:13" ht="15">
      <c r="A5" s="11" t="s">
        <v>3</v>
      </c>
      <c r="B5" s="3">
        <v>241</v>
      </c>
      <c r="C5" s="3">
        <v>232</v>
      </c>
      <c r="D5" s="3">
        <v>232</v>
      </c>
      <c r="E5" s="11">
        <v>4</v>
      </c>
      <c r="F5" s="11">
        <v>4</v>
      </c>
      <c r="G5" s="28">
        <v>0</v>
      </c>
      <c r="H5" s="3">
        <f t="shared" si="0"/>
        <v>964</v>
      </c>
      <c r="I5" s="3">
        <f t="shared" si="0"/>
        <v>928</v>
      </c>
      <c r="J5" s="3">
        <f t="shared" si="0"/>
        <v>0</v>
      </c>
      <c r="K5" s="1" t="s">
        <v>262</v>
      </c>
      <c r="L5" s="1" t="s">
        <v>263</v>
      </c>
      <c r="M5" s="1" t="s">
        <v>268</v>
      </c>
    </row>
    <row r="6" spans="5:13" ht="15">
      <c r="E6" s="1">
        <f aca="true" t="shared" si="1" ref="E6:J6">SUM(E4:E5)</f>
        <v>19</v>
      </c>
      <c r="F6" s="1">
        <f t="shared" si="1"/>
        <v>5</v>
      </c>
      <c r="G6" s="1">
        <f t="shared" si="1"/>
        <v>0</v>
      </c>
      <c r="H6" s="1">
        <f t="shared" si="1"/>
        <v>4579</v>
      </c>
      <c r="I6" s="1">
        <f t="shared" si="1"/>
        <v>1160</v>
      </c>
      <c r="J6" s="1">
        <f t="shared" si="1"/>
        <v>0</v>
      </c>
      <c r="K6" s="1">
        <f>SUM(H6:J6)</f>
        <v>5739</v>
      </c>
      <c r="L6" s="1">
        <v>250000</v>
      </c>
      <c r="M6" s="1">
        <f>K6/L6</f>
        <v>0.022956</v>
      </c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P2" sqref="P2"/>
    </sheetView>
  </sheetViews>
  <sheetFormatPr defaultColWidth="9.140625" defaultRowHeight="15"/>
  <cols>
    <col min="1" max="1" width="23.421875" style="0" customWidth="1"/>
    <col min="16" max="16" width="10.140625" style="0" bestFit="1" customWidth="1"/>
  </cols>
  <sheetData>
    <row r="1" spans="1:4" ht="15">
      <c r="A1" s="1" t="s">
        <v>241</v>
      </c>
      <c r="B1" s="1"/>
      <c r="C1" s="1"/>
      <c r="D1" s="1"/>
    </row>
    <row r="2" spans="1:17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K2" s="3" t="s">
        <v>262</v>
      </c>
      <c r="L2" s="3" t="s">
        <v>263</v>
      </c>
      <c r="M2" s="3" t="s">
        <v>268</v>
      </c>
      <c r="O2" s="32"/>
      <c r="P2" s="64">
        <v>43105</v>
      </c>
      <c r="Q2" s="32"/>
    </row>
    <row r="3" spans="1:13" ht="15">
      <c r="A3" s="3" t="s">
        <v>195</v>
      </c>
      <c r="B3" s="3">
        <v>242</v>
      </c>
      <c r="C3" s="3">
        <v>240</v>
      </c>
      <c r="D3" s="3">
        <v>240</v>
      </c>
      <c r="E3" s="3">
        <v>2</v>
      </c>
      <c r="F3" s="3">
        <v>2</v>
      </c>
      <c r="G3" s="3">
        <v>6</v>
      </c>
      <c r="H3" s="3"/>
      <c r="I3" s="3"/>
      <c r="J3" s="3"/>
      <c r="K3" s="3"/>
      <c r="L3" s="3"/>
      <c r="M3" s="3"/>
    </row>
    <row r="4" spans="1:13" ht="15">
      <c r="A4" s="3" t="s">
        <v>2</v>
      </c>
      <c r="B4" s="3">
        <v>242</v>
      </c>
      <c r="C4" s="3">
        <v>240</v>
      </c>
      <c r="D4" s="3">
        <v>240</v>
      </c>
      <c r="E4" s="3">
        <v>1</v>
      </c>
      <c r="F4" s="3">
        <v>2</v>
      </c>
      <c r="G4" s="3">
        <v>5</v>
      </c>
      <c r="H4" s="3">
        <f>B4*E4</f>
        <v>242</v>
      </c>
      <c r="I4" s="3">
        <f>C4*F4</f>
        <v>480</v>
      </c>
      <c r="J4" s="3">
        <f>D4*G4</f>
        <v>1200</v>
      </c>
      <c r="K4" s="3">
        <f>SUM(H4:J4)</f>
        <v>1922</v>
      </c>
      <c r="L4" s="3"/>
      <c r="M4" s="3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14.7109375" style="0" customWidth="1"/>
    <col min="13" max="13" width="10.140625" style="0" bestFit="1" customWidth="1"/>
  </cols>
  <sheetData>
    <row r="1" spans="1:4" ht="15">
      <c r="A1" s="1" t="s">
        <v>243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11" t="s">
        <v>259</v>
      </c>
      <c r="I2" s="11" t="s">
        <v>260</v>
      </c>
      <c r="J2" s="11" t="s">
        <v>261</v>
      </c>
      <c r="K2" s="36"/>
      <c r="L2" s="10"/>
      <c r="M2" s="63">
        <v>43130</v>
      </c>
      <c r="N2" s="10"/>
    </row>
    <row r="3" spans="1:10" ht="15">
      <c r="A3" s="3" t="s">
        <v>195</v>
      </c>
      <c r="B3" s="11">
        <v>242</v>
      </c>
      <c r="C3" s="11">
        <v>242</v>
      </c>
      <c r="D3" s="11">
        <v>241</v>
      </c>
      <c r="E3" s="11"/>
      <c r="F3" s="11"/>
      <c r="G3" s="11"/>
      <c r="H3" s="11"/>
      <c r="I3" s="11"/>
      <c r="J3" s="11"/>
    </row>
    <row r="4" spans="1:10" ht="15">
      <c r="A4" s="3" t="s">
        <v>2</v>
      </c>
      <c r="B4" s="11">
        <v>242</v>
      </c>
      <c r="C4" s="11">
        <v>242</v>
      </c>
      <c r="D4" s="11">
        <v>241</v>
      </c>
      <c r="E4" s="11">
        <v>0</v>
      </c>
      <c r="F4" s="11">
        <v>0</v>
      </c>
      <c r="G4" s="11">
        <v>0</v>
      </c>
      <c r="H4" s="11">
        <f aca="true" t="shared" si="0" ref="H4:J5">B4*E4</f>
        <v>0</v>
      </c>
      <c r="I4" s="11">
        <f t="shared" si="0"/>
        <v>0</v>
      </c>
      <c r="J4" s="11">
        <f t="shared" si="0"/>
        <v>0</v>
      </c>
    </row>
    <row r="5" spans="1:10" ht="15">
      <c r="A5" s="3" t="s">
        <v>3</v>
      </c>
      <c r="B5" s="11">
        <v>242</v>
      </c>
      <c r="C5" s="11">
        <v>242</v>
      </c>
      <c r="D5" s="11">
        <v>241</v>
      </c>
      <c r="E5" s="11">
        <v>208</v>
      </c>
      <c r="F5" s="11">
        <v>270</v>
      </c>
      <c r="G5" s="11">
        <v>210</v>
      </c>
      <c r="H5" s="11">
        <f t="shared" si="0"/>
        <v>50336</v>
      </c>
      <c r="I5" s="11">
        <f t="shared" si="0"/>
        <v>65340</v>
      </c>
      <c r="J5" s="11">
        <f t="shared" si="0"/>
        <v>50610</v>
      </c>
    </row>
    <row r="6" spans="1:10" ht="15">
      <c r="A6" s="3" t="s">
        <v>4</v>
      </c>
      <c r="B6" s="11">
        <v>242</v>
      </c>
      <c r="C6" s="11">
        <v>242</v>
      </c>
      <c r="D6" s="11">
        <v>241</v>
      </c>
      <c r="E6" s="11">
        <v>0</v>
      </c>
      <c r="F6" s="11">
        <v>0</v>
      </c>
      <c r="G6" s="11">
        <v>0</v>
      </c>
      <c r="H6" s="11">
        <f aca="true" t="shared" si="1" ref="H6:H13">B6*E6</f>
        <v>0</v>
      </c>
      <c r="I6" s="11">
        <f aca="true" t="shared" si="2" ref="I6:I13">C6*F6</f>
        <v>0</v>
      </c>
      <c r="J6" s="11">
        <f aca="true" t="shared" si="3" ref="J6:J13">D6*G6</f>
        <v>0</v>
      </c>
    </row>
    <row r="7" spans="1:10" ht="15">
      <c r="A7" s="12" t="s">
        <v>5</v>
      </c>
      <c r="B7" s="11">
        <v>242</v>
      </c>
      <c r="C7" s="11">
        <v>242</v>
      </c>
      <c r="D7" s="11">
        <v>241</v>
      </c>
      <c r="E7" s="11">
        <v>70</v>
      </c>
      <c r="F7" s="11">
        <v>56</v>
      </c>
      <c r="G7" s="11">
        <v>51</v>
      </c>
      <c r="H7" s="11">
        <f t="shared" si="1"/>
        <v>16940</v>
      </c>
      <c r="I7" s="11">
        <f t="shared" si="2"/>
        <v>13552</v>
      </c>
      <c r="J7" s="11">
        <f t="shared" si="3"/>
        <v>12291</v>
      </c>
    </row>
    <row r="8" spans="1:10" ht="15">
      <c r="A8" s="11" t="s">
        <v>6</v>
      </c>
      <c r="B8" s="11">
        <v>242</v>
      </c>
      <c r="C8" s="11">
        <v>242</v>
      </c>
      <c r="D8" s="11">
        <v>241</v>
      </c>
      <c r="E8" s="11">
        <v>0</v>
      </c>
      <c r="F8" s="11">
        <v>0</v>
      </c>
      <c r="G8" s="11">
        <v>0</v>
      </c>
      <c r="H8" s="11">
        <f t="shared" si="1"/>
        <v>0</v>
      </c>
      <c r="I8" s="11">
        <f t="shared" si="2"/>
        <v>0</v>
      </c>
      <c r="J8" s="11">
        <f t="shared" si="3"/>
        <v>0</v>
      </c>
    </row>
    <row r="9" spans="1:10" ht="15">
      <c r="A9" s="12" t="s">
        <v>7</v>
      </c>
      <c r="B9" s="11">
        <v>242</v>
      </c>
      <c r="C9" s="11">
        <v>242</v>
      </c>
      <c r="D9" s="11">
        <v>241</v>
      </c>
      <c r="E9" s="11">
        <v>55</v>
      </c>
      <c r="F9" s="11">
        <v>52</v>
      </c>
      <c r="G9" s="11">
        <v>41</v>
      </c>
      <c r="H9" s="11">
        <f t="shared" si="1"/>
        <v>13310</v>
      </c>
      <c r="I9" s="11">
        <f t="shared" si="2"/>
        <v>12584</v>
      </c>
      <c r="J9" s="11">
        <f t="shared" si="3"/>
        <v>9881</v>
      </c>
    </row>
    <row r="10" spans="1:10" ht="15">
      <c r="A10" s="12" t="s">
        <v>10</v>
      </c>
      <c r="B10" s="11">
        <v>242</v>
      </c>
      <c r="C10" s="11">
        <v>242</v>
      </c>
      <c r="D10" s="11">
        <v>241</v>
      </c>
      <c r="E10" s="11">
        <v>0</v>
      </c>
      <c r="F10" s="11">
        <v>0</v>
      </c>
      <c r="G10" s="11">
        <v>0</v>
      </c>
      <c r="H10" s="11">
        <f t="shared" si="1"/>
        <v>0</v>
      </c>
      <c r="I10" s="11">
        <f t="shared" si="2"/>
        <v>0</v>
      </c>
      <c r="J10" s="11">
        <f t="shared" si="3"/>
        <v>0</v>
      </c>
    </row>
    <row r="11" spans="1:10" ht="15">
      <c r="A11" s="12" t="s">
        <v>11</v>
      </c>
      <c r="B11" s="11">
        <v>242</v>
      </c>
      <c r="C11" s="11">
        <v>242</v>
      </c>
      <c r="D11" s="11">
        <v>241</v>
      </c>
      <c r="E11" s="11">
        <v>35</v>
      </c>
      <c r="F11" s="11">
        <v>20</v>
      </c>
      <c r="G11" s="11">
        <v>21</v>
      </c>
      <c r="H11" s="11">
        <f t="shared" si="1"/>
        <v>8470</v>
      </c>
      <c r="I11" s="11">
        <f t="shared" si="2"/>
        <v>4840</v>
      </c>
      <c r="J11" s="11">
        <f t="shared" si="3"/>
        <v>5061</v>
      </c>
    </row>
    <row r="12" spans="1:10" ht="15">
      <c r="A12" s="12" t="s">
        <v>12</v>
      </c>
      <c r="B12" s="11">
        <v>242</v>
      </c>
      <c r="C12" s="11">
        <v>242</v>
      </c>
      <c r="D12" s="11">
        <v>241</v>
      </c>
      <c r="E12" s="11">
        <v>12</v>
      </c>
      <c r="F12" s="11">
        <v>40</v>
      </c>
      <c r="G12" s="11">
        <v>4</v>
      </c>
      <c r="H12" s="11">
        <f t="shared" si="1"/>
        <v>2904</v>
      </c>
      <c r="I12" s="11">
        <f t="shared" si="2"/>
        <v>9680</v>
      </c>
      <c r="J12" s="11">
        <f t="shared" si="3"/>
        <v>964</v>
      </c>
    </row>
    <row r="13" spans="1:13" ht="15">
      <c r="A13" s="12" t="s">
        <v>13</v>
      </c>
      <c r="B13" s="11">
        <v>242</v>
      </c>
      <c r="C13" s="11">
        <v>242</v>
      </c>
      <c r="D13" s="11">
        <v>241</v>
      </c>
      <c r="E13" s="11">
        <v>45</v>
      </c>
      <c r="F13" s="11">
        <v>78</v>
      </c>
      <c r="G13" s="11">
        <v>61</v>
      </c>
      <c r="H13" s="11">
        <f t="shared" si="1"/>
        <v>10890</v>
      </c>
      <c r="I13" s="11">
        <f t="shared" si="2"/>
        <v>18876</v>
      </c>
      <c r="J13" s="11">
        <f t="shared" si="3"/>
        <v>14701</v>
      </c>
      <c r="K13" s="1" t="s">
        <v>262</v>
      </c>
      <c r="L13" s="1" t="s">
        <v>263</v>
      </c>
      <c r="M13" s="1" t="s">
        <v>268</v>
      </c>
    </row>
    <row r="14" spans="1:13" ht="15">
      <c r="A14" s="12"/>
      <c r="B14" s="11"/>
      <c r="C14" s="11"/>
      <c r="D14" s="11"/>
      <c r="E14" s="11"/>
      <c r="F14" s="11"/>
      <c r="G14" s="11"/>
      <c r="H14" s="11">
        <f>SUM(H5:H13)</f>
        <v>102850</v>
      </c>
      <c r="I14" s="11">
        <f>SUM(I5:I13)</f>
        <v>124872</v>
      </c>
      <c r="J14" s="11">
        <f>SUM(J5:J13)</f>
        <v>93508</v>
      </c>
      <c r="K14" s="1">
        <f>SUM(H14:J14)</f>
        <v>321230</v>
      </c>
      <c r="L14" s="1">
        <v>630000</v>
      </c>
      <c r="M14" s="1">
        <f>K14/L14</f>
        <v>0.5098888888888888</v>
      </c>
    </row>
    <row r="15" spans="1:10" ht="15">
      <c r="A15" s="12" t="s">
        <v>196</v>
      </c>
      <c r="B15" s="11">
        <v>225</v>
      </c>
      <c r="C15" s="11">
        <v>230</v>
      </c>
      <c r="D15" s="11">
        <v>235</v>
      </c>
      <c r="E15" s="11"/>
      <c r="F15" s="11"/>
      <c r="G15" s="11"/>
      <c r="H15" s="11"/>
      <c r="I15" s="11"/>
      <c r="J15" s="11"/>
    </row>
    <row r="16" spans="1:10" ht="15">
      <c r="A16" s="12" t="s">
        <v>2</v>
      </c>
      <c r="B16" s="11">
        <v>225</v>
      </c>
      <c r="C16" s="11">
        <v>230</v>
      </c>
      <c r="D16" s="11">
        <v>235</v>
      </c>
      <c r="E16" s="11">
        <v>4</v>
      </c>
      <c r="F16" s="11">
        <v>20</v>
      </c>
      <c r="G16" s="11">
        <v>16</v>
      </c>
      <c r="H16" s="11">
        <f>B16*E16</f>
        <v>900</v>
      </c>
      <c r="I16" s="11">
        <f>C16*F16</f>
        <v>4600</v>
      </c>
      <c r="J16" s="11">
        <f>D16*G16</f>
        <v>3760</v>
      </c>
    </row>
    <row r="17" spans="1:10" ht="15">
      <c r="A17" s="12" t="s">
        <v>3</v>
      </c>
      <c r="B17" s="11">
        <v>225</v>
      </c>
      <c r="C17" s="11">
        <v>230</v>
      </c>
      <c r="D17" s="11">
        <v>235</v>
      </c>
      <c r="E17" s="11">
        <v>0</v>
      </c>
      <c r="F17" s="11">
        <v>0</v>
      </c>
      <c r="G17" s="11">
        <v>0</v>
      </c>
      <c r="H17" s="11">
        <f aca="true" t="shared" si="4" ref="H17:H27">B17*E17</f>
        <v>0</v>
      </c>
      <c r="I17" s="11">
        <f aca="true" t="shared" si="5" ref="I17:I27">C17*F17</f>
        <v>0</v>
      </c>
      <c r="J17" s="11">
        <f aca="true" t="shared" si="6" ref="J17:J27">D17*G17</f>
        <v>0</v>
      </c>
    </row>
    <row r="18" spans="1:10" ht="15">
      <c r="A18" s="12" t="s">
        <v>4</v>
      </c>
      <c r="B18" s="11">
        <v>225</v>
      </c>
      <c r="C18" s="11">
        <v>230</v>
      </c>
      <c r="D18" s="11">
        <v>235</v>
      </c>
      <c r="E18" s="11">
        <v>45</v>
      </c>
      <c r="F18" s="11">
        <v>38</v>
      </c>
      <c r="G18" s="11">
        <v>6</v>
      </c>
      <c r="H18" s="11">
        <f t="shared" si="4"/>
        <v>10125</v>
      </c>
      <c r="I18" s="11">
        <f t="shared" si="5"/>
        <v>8740</v>
      </c>
      <c r="J18" s="11">
        <f t="shared" si="6"/>
        <v>1410</v>
      </c>
    </row>
    <row r="19" spans="1:10" ht="15">
      <c r="A19" s="12" t="s">
        <v>5</v>
      </c>
      <c r="B19" s="11">
        <v>225</v>
      </c>
      <c r="C19" s="11">
        <v>230</v>
      </c>
      <c r="D19" s="11">
        <v>235</v>
      </c>
      <c r="E19" s="11">
        <v>0</v>
      </c>
      <c r="F19" s="11">
        <v>0</v>
      </c>
      <c r="G19" s="11">
        <v>0</v>
      </c>
      <c r="H19" s="11">
        <f t="shared" si="4"/>
        <v>0</v>
      </c>
      <c r="I19" s="11">
        <f t="shared" si="5"/>
        <v>0</v>
      </c>
      <c r="J19" s="11">
        <f t="shared" si="6"/>
        <v>0</v>
      </c>
    </row>
    <row r="20" spans="1:10" ht="15">
      <c r="A20" s="12" t="s">
        <v>6</v>
      </c>
      <c r="B20" s="11">
        <v>225</v>
      </c>
      <c r="C20" s="11">
        <v>230</v>
      </c>
      <c r="D20" s="11">
        <v>235</v>
      </c>
      <c r="E20" s="11">
        <v>0</v>
      </c>
      <c r="F20" s="11">
        <v>0</v>
      </c>
      <c r="G20" s="11">
        <v>0</v>
      </c>
      <c r="H20" s="11">
        <f t="shared" si="4"/>
        <v>0</v>
      </c>
      <c r="I20" s="11">
        <f t="shared" si="5"/>
        <v>0</v>
      </c>
      <c r="J20" s="11">
        <f t="shared" si="6"/>
        <v>0</v>
      </c>
    </row>
    <row r="21" spans="1:10" ht="15">
      <c r="A21" s="12" t="s">
        <v>7</v>
      </c>
      <c r="B21" s="11">
        <v>225</v>
      </c>
      <c r="C21" s="11">
        <v>230</v>
      </c>
      <c r="D21" s="11">
        <v>235</v>
      </c>
      <c r="E21" s="11">
        <v>0</v>
      </c>
      <c r="F21" s="11">
        <v>0</v>
      </c>
      <c r="G21" s="11">
        <v>0</v>
      </c>
      <c r="H21" s="11">
        <f t="shared" si="4"/>
        <v>0</v>
      </c>
      <c r="I21" s="11">
        <f t="shared" si="5"/>
        <v>0</v>
      </c>
      <c r="J21" s="11">
        <f t="shared" si="6"/>
        <v>0</v>
      </c>
    </row>
    <row r="22" spans="1:10" ht="15">
      <c r="A22" s="12" t="s">
        <v>8</v>
      </c>
      <c r="B22" s="11">
        <v>225</v>
      </c>
      <c r="C22" s="11">
        <v>230</v>
      </c>
      <c r="D22" s="11">
        <v>235</v>
      </c>
      <c r="E22" s="11">
        <v>0</v>
      </c>
      <c r="F22" s="11">
        <v>0</v>
      </c>
      <c r="G22" s="11">
        <v>0</v>
      </c>
      <c r="H22" s="11">
        <f t="shared" si="4"/>
        <v>0</v>
      </c>
      <c r="I22" s="11">
        <f t="shared" si="5"/>
        <v>0</v>
      </c>
      <c r="J22" s="11">
        <f t="shared" si="6"/>
        <v>0</v>
      </c>
    </row>
    <row r="23" spans="1:10" ht="15">
      <c r="A23" s="12" t="s">
        <v>9</v>
      </c>
      <c r="B23" s="11">
        <v>225</v>
      </c>
      <c r="C23" s="11">
        <v>230</v>
      </c>
      <c r="D23" s="11">
        <v>235</v>
      </c>
      <c r="E23" s="11">
        <v>37</v>
      </c>
      <c r="F23" s="11">
        <v>36</v>
      </c>
      <c r="G23" s="11">
        <v>36</v>
      </c>
      <c r="H23" s="11">
        <f t="shared" si="4"/>
        <v>8325</v>
      </c>
      <c r="I23" s="11">
        <f t="shared" si="5"/>
        <v>8280</v>
      </c>
      <c r="J23" s="11">
        <f t="shared" si="6"/>
        <v>8460</v>
      </c>
    </row>
    <row r="24" spans="1:10" ht="15">
      <c r="A24" s="12" t="s">
        <v>10</v>
      </c>
      <c r="B24" s="11">
        <v>225</v>
      </c>
      <c r="C24" s="11">
        <v>230</v>
      </c>
      <c r="D24" s="11">
        <v>235</v>
      </c>
      <c r="E24" s="11">
        <v>40</v>
      </c>
      <c r="F24" s="11">
        <v>18</v>
      </c>
      <c r="G24" s="11">
        <v>18</v>
      </c>
      <c r="H24" s="11">
        <f t="shared" si="4"/>
        <v>9000</v>
      </c>
      <c r="I24" s="11">
        <f t="shared" si="5"/>
        <v>4140</v>
      </c>
      <c r="J24" s="11">
        <f t="shared" si="6"/>
        <v>4230</v>
      </c>
    </row>
    <row r="25" spans="1:10" ht="15">
      <c r="A25" s="12" t="s">
        <v>11</v>
      </c>
      <c r="B25" s="11">
        <v>225</v>
      </c>
      <c r="C25" s="11">
        <v>230</v>
      </c>
      <c r="D25" s="11">
        <v>235</v>
      </c>
      <c r="E25" s="11">
        <v>46</v>
      </c>
      <c r="F25" s="11">
        <v>18</v>
      </c>
      <c r="G25" s="11">
        <v>18</v>
      </c>
      <c r="H25" s="11">
        <f t="shared" si="4"/>
        <v>10350</v>
      </c>
      <c r="I25" s="11">
        <f t="shared" si="5"/>
        <v>4140</v>
      </c>
      <c r="J25" s="11">
        <f t="shared" si="6"/>
        <v>4230</v>
      </c>
    </row>
    <row r="26" spans="1:10" ht="15">
      <c r="A26" s="12" t="s">
        <v>12</v>
      </c>
      <c r="B26" s="11">
        <v>225</v>
      </c>
      <c r="C26" s="11">
        <v>230</v>
      </c>
      <c r="D26" s="11">
        <v>235</v>
      </c>
      <c r="E26" s="11">
        <v>0</v>
      </c>
      <c r="F26" s="11">
        <v>0</v>
      </c>
      <c r="G26" s="11">
        <v>0</v>
      </c>
      <c r="H26" s="11">
        <f t="shared" si="4"/>
        <v>0</v>
      </c>
      <c r="I26" s="11">
        <f t="shared" si="5"/>
        <v>0</v>
      </c>
      <c r="J26" s="11">
        <f t="shared" si="6"/>
        <v>0</v>
      </c>
    </row>
    <row r="27" spans="1:10" ht="15">
      <c r="A27" s="12" t="s">
        <v>13</v>
      </c>
      <c r="B27" s="11">
        <v>225</v>
      </c>
      <c r="C27" s="11">
        <v>230</v>
      </c>
      <c r="D27" s="11">
        <v>235</v>
      </c>
      <c r="E27" s="11">
        <v>0</v>
      </c>
      <c r="F27" s="11">
        <v>0</v>
      </c>
      <c r="G27" s="11">
        <v>0</v>
      </c>
      <c r="H27" s="11">
        <f t="shared" si="4"/>
        <v>0</v>
      </c>
      <c r="I27" s="11">
        <f t="shared" si="5"/>
        <v>0</v>
      </c>
      <c r="J27" s="11">
        <f t="shared" si="6"/>
        <v>0</v>
      </c>
    </row>
    <row r="28" spans="5:13" ht="15">
      <c r="E28" s="1">
        <f aca="true" t="shared" si="7" ref="E28:J28">SUM(E16:E27)</f>
        <v>172</v>
      </c>
      <c r="F28" s="1">
        <f t="shared" si="7"/>
        <v>130</v>
      </c>
      <c r="G28" s="1">
        <f t="shared" si="7"/>
        <v>94</v>
      </c>
      <c r="H28" s="1">
        <f t="shared" si="7"/>
        <v>38700</v>
      </c>
      <c r="I28" s="1">
        <f t="shared" si="7"/>
        <v>29900</v>
      </c>
      <c r="J28" s="1">
        <f t="shared" si="7"/>
        <v>22090</v>
      </c>
      <c r="K28" s="1">
        <f>SUM(H28:J28)</f>
        <v>90690</v>
      </c>
      <c r="L28" s="1">
        <v>630000</v>
      </c>
      <c r="M28" s="1">
        <f>K28/L28</f>
        <v>0.14395238095238094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9.57421875" style="0" customWidth="1"/>
  </cols>
  <sheetData>
    <row r="1" spans="1:10" ht="15">
      <c r="A1" s="1" t="s">
        <v>43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385</v>
      </c>
      <c r="N2" s="47"/>
    </row>
    <row r="3" spans="1:10" ht="15">
      <c r="A3" s="3" t="s">
        <v>1</v>
      </c>
      <c r="B3" s="3">
        <v>233</v>
      </c>
      <c r="C3" s="3">
        <v>230</v>
      </c>
      <c r="D3" s="3">
        <v>230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233</v>
      </c>
      <c r="C4" s="3">
        <v>230</v>
      </c>
      <c r="D4" s="3">
        <v>230</v>
      </c>
      <c r="E4" s="3">
        <v>135</v>
      </c>
      <c r="F4" s="3">
        <v>153</v>
      </c>
      <c r="G4" s="31">
        <v>125</v>
      </c>
      <c r="H4" s="3">
        <f aca="true" t="shared" si="0" ref="H4:J8">B4*E4</f>
        <v>31455</v>
      </c>
      <c r="I4" s="3">
        <f t="shared" si="0"/>
        <v>35190</v>
      </c>
      <c r="J4" s="3">
        <f>D4*G4</f>
        <v>28750</v>
      </c>
    </row>
    <row r="5" spans="1:10" ht="15">
      <c r="A5" s="3" t="s">
        <v>3</v>
      </c>
      <c r="B5" s="3">
        <v>233</v>
      </c>
      <c r="C5" s="3">
        <v>230</v>
      </c>
      <c r="D5" s="3">
        <v>230</v>
      </c>
      <c r="E5" s="3">
        <v>0</v>
      </c>
      <c r="F5" s="3">
        <v>0</v>
      </c>
      <c r="G5" s="31">
        <v>5</v>
      </c>
      <c r="H5" s="3">
        <f t="shared" si="0"/>
        <v>0</v>
      </c>
      <c r="I5" s="3">
        <f t="shared" si="0"/>
        <v>0</v>
      </c>
      <c r="J5" s="3">
        <f>D5*G5</f>
        <v>1150</v>
      </c>
    </row>
    <row r="6" spans="1:10" ht="15">
      <c r="A6" s="3" t="s">
        <v>4</v>
      </c>
      <c r="B6" s="3">
        <v>233</v>
      </c>
      <c r="C6" s="3">
        <v>230</v>
      </c>
      <c r="D6" s="3">
        <v>230</v>
      </c>
      <c r="E6" s="3">
        <v>1</v>
      </c>
      <c r="F6" s="3">
        <v>0</v>
      </c>
      <c r="G6" s="31">
        <v>0</v>
      </c>
      <c r="H6" s="3">
        <f t="shared" si="0"/>
        <v>233</v>
      </c>
      <c r="I6" s="3">
        <f t="shared" si="0"/>
        <v>0</v>
      </c>
      <c r="J6" s="3">
        <f>D6*G6</f>
        <v>0</v>
      </c>
    </row>
    <row r="7" spans="1:10" ht="15">
      <c r="A7" s="3" t="s">
        <v>5</v>
      </c>
      <c r="B7" s="3">
        <v>233</v>
      </c>
      <c r="C7" s="3">
        <v>230</v>
      </c>
      <c r="D7" s="3">
        <v>230</v>
      </c>
      <c r="E7" s="3">
        <v>13</v>
      </c>
      <c r="F7" s="3">
        <v>13</v>
      </c>
      <c r="G7" s="31">
        <v>33</v>
      </c>
      <c r="H7" s="3">
        <f t="shared" si="0"/>
        <v>3029</v>
      </c>
      <c r="I7" s="3">
        <f t="shared" si="0"/>
        <v>2990</v>
      </c>
      <c r="J7" s="3">
        <f>D7*G7</f>
        <v>7590</v>
      </c>
    </row>
    <row r="8" spans="1:13" ht="15">
      <c r="A8" s="3" t="s">
        <v>9</v>
      </c>
      <c r="B8" s="3">
        <v>233</v>
      </c>
      <c r="C8" s="3">
        <v>230</v>
      </c>
      <c r="D8" s="3">
        <v>230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1" t="s">
        <v>262</v>
      </c>
      <c r="L8" s="1" t="s">
        <v>263</v>
      </c>
      <c r="M8" s="1" t="s">
        <v>268</v>
      </c>
    </row>
    <row r="9" spans="1:13" ht="15">
      <c r="A9" s="3"/>
      <c r="B9" s="3"/>
      <c r="C9" s="3"/>
      <c r="D9" s="3"/>
      <c r="E9" s="3"/>
      <c r="F9" s="3"/>
      <c r="G9" s="31"/>
      <c r="H9" s="3">
        <f>SUM(H4:H8)</f>
        <v>34717</v>
      </c>
      <c r="I9" s="3">
        <f>SUM(I4:I8)</f>
        <v>38180</v>
      </c>
      <c r="J9" s="3">
        <f>SUM(J4:J8)</f>
        <v>37490</v>
      </c>
      <c r="K9" s="1">
        <f>SUM(H9:J9)</f>
        <v>110387</v>
      </c>
      <c r="L9" s="1"/>
      <c r="M9" s="1"/>
    </row>
    <row r="10" spans="1:10" ht="15">
      <c r="A10" s="4" t="s">
        <v>18</v>
      </c>
      <c r="B10" s="3">
        <v>233</v>
      </c>
      <c r="C10" s="3">
        <v>233</v>
      </c>
      <c r="D10" s="3">
        <v>233</v>
      </c>
      <c r="E10" s="3"/>
      <c r="F10" s="3"/>
      <c r="G10" s="31"/>
      <c r="H10" s="3"/>
      <c r="I10" s="3"/>
      <c r="J10" s="3"/>
    </row>
    <row r="11" spans="1:10" ht="15">
      <c r="A11" s="3" t="s">
        <v>3</v>
      </c>
      <c r="B11" s="3">
        <v>233</v>
      </c>
      <c r="C11" s="3">
        <v>233</v>
      </c>
      <c r="D11" s="3">
        <v>233</v>
      </c>
      <c r="E11" s="3">
        <v>8</v>
      </c>
      <c r="F11" s="3">
        <v>15</v>
      </c>
      <c r="G11" s="31">
        <v>21</v>
      </c>
      <c r="H11" s="3">
        <f aca="true" t="shared" si="1" ref="H11:J16">B11*E11</f>
        <v>1864</v>
      </c>
      <c r="I11" s="3">
        <f t="shared" si="1"/>
        <v>3495</v>
      </c>
      <c r="J11" s="3">
        <f t="shared" si="1"/>
        <v>4893</v>
      </c>
    </row>
    <row r="12" spans="1:10" ht="15">
      <c r="A12" s="3" t="s">
        <v>5</v>
      </c>
      <c r="B12" s="3">
        <v>233</v>
      </c>
      <c r="C12" s="3">
        <v>233</v>
      </c>
      <c r="D12" s="3">
        <v>233</v>
      </c>
      <c r="E12" s="3">
        <v>18</v>
      </c>
      <c r="F12" s="3">
        <v>28</v>
      </c>
      <c r="G12" s="31">
        <v>36</v>
      </c>
      <c r="H12" s="3">
        <f t="shared" si="1"/>
        <v>4194</v>
      </c>
      <c r="I12" s="3">
        <f t="shared" si="1"/>
        <v>6524</v>
      </c>
      <c r="J12" s="3">
        <f t="shared" si="1"/>
        <v>8388</v>
      </c>
    </row>
    <row r="13" spans="1:10" ht="15">
      <c r="A13" s="3" t="s">
        <v>6</v>
      </c>
      <c r="B13" s="3">
        <v>233</v>
      </c>
      <c r="C13" s="3">
        <v>233</v>
      </c>
      <c r="D13" s="3">
        <v>233</v>
      </c>
      <c r="E13" s="3">
        <v>0</v>
      </c>
      <c r="F13" s="3">
        <v>0</v>
      </c>
      <c r="G13" s="31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1:10" ht="15">
      <c r="A14" s="4" t="s">
        <v>7</v>
      </c>
      <c r="B14" s="3">
        <v>233</v>
      </c>
      <c r="C14" s="3">
        <v>233</v>
      </c>
      <c r="D14" s="3">
        <v>233</v>
      </c>
      <c r="E14" s="3">
        <v>4</v>
      </c>
      <c r="F14" s="3">
        <v>2</v>
      </c>
      <c r="G14" s="31">
        <v>8</v>
      </c>
      <c r="H14" s="3">
        <f t="shared" si="1"/>
        <v>932</v>
      </c>
      <c r="I14" s="3">
        <f t="shared" si="1"/>
        <v>466</v>
      </c>
      <c r="J14" s="3">
        <f t="shared" si="1"/>
        <v>1864</v>
      </c>
    </row>
    <row r="15" spans="1:10" ht="15">
      <c r="A15" s="4" t="s">
        <v>8</v>
      </c>
      <c r="B15" s="3">
        <v>233</v>
      </c>
      <c r="C15" s="3">
        <v>233</v>
      </c>
      <c r="D15" s="3">
        <v>233</v>
      </c>
      <c r="E15" s="3">
        <v>8</v>
      </c>
      <c r="F15" s="3">
        <v>5</v>
      </c>
      <c r="G15" s="31">
        <v>4</v>
      </c>
      <c r="H15" s="3">
        <f t="shared" si="1"/>
        <v>1864</v>
      </c>
      <c r="I15" s="3">
        <f t="shared" si="1"/>
        <v>1165</v>
      </c>
      <c r="J15" s="3">
        <f t="shared" si="1"/>
        <v>932</v>
      </c>
    </row>
    <row r="16" spans="1:10" ht="15">
      <c r="A16" s="4" t="s">
        <v>9</v>
      </c>
      <c r="B16" s="3">
        <v>233</v>
      </c>
      <c r="C16" s="3">
        <v>233</v>
      </c>
      <c r="D16" s="3">
        <v>233</v>
      </c>
      <c r="E16" s="3">
        <v>10</v>
      </c>
      <c r="F16" s="3">
        <v>3</v>
      </c>
      <c r="G16" s="31">
        <v>0</v>
      </c>
      <c r="H16" s="3">
        <f t="shared" si="1"/>
        <v>2330</v>
      </c>
      <c r="I16" s="3">
        <f t="shared" si="1"/>
        <v>699</v>
      </c>
      <c r="J16" s="3">
        <f t="shared" si="1"/>
        <v>0</v>
      </c>
    </row>
    <row r="17" spans="5:13" ht="15">
      <c r="E17" s="1">
        <f aca="true" t="shared" si="2" ref="E17:J17">SUM(E11:E16)</f>
        <v>48</v>
      </c>
      <c r="F17" s="1">
        <f t="shared" si="2"/>
        <v>53</v>
      </c>
      <c r="G17" s="1">
        <f t="shared" si="2"/>
        <v>69</v>
      </c>
      <c r="H17" s="1">
        <f t="shared" si="2"/>
        <v>11184</v>
      </c>
      <c r="I17" s="1">
        <f t="shared" si="2"/>
        <v>12349</v>
      </c>
      <c r="J17" s="1">
        <f t="shared" si="2"/>
        <v>16077</v>
      </c>
      <c r="K17" s="1">
        <f>SUM(H17:J17)</f>
        <v>39610</v>
      </c>
      <c r="L17" s="1"/>
      <c r="M17" s="1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7.8515625" style="0" customWidth="1"/>
  </cols>
  <sheetData>
    <row r="1" spans="1:4" ht="15">
      <c r="A1" s="1" t="s">
        <v>254</v>
      </c>
      <c r="B1" s="1"/>
      <c r="C1" s="1"/>
      <c r="D1" s="1"/>
    </row>
    <row r="2" spans="1:17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K2" s="3" t="s">
        <v>262</v>
      </c>
      <c r="L2" s="3" t="s">
        <v>263</v>
      </c>
      <c r="M2" s="3" t="s">
        <v>268</v>
      </c>
      <c r="O2" s="47"/>
      <c r="P2" s="47" t="s">
        <v>334</v>
      </c>
      <c r="Q2" s="47"/>
    </row>
    <row r="3" spans="1:13" ht="15">
      <c r="A3" s="3" t="s">
        <v>195</v>
      </c>
      <c r="B3" s="3">
        <v>233</v>
      </c>
      <c r="C3" s="3">
        <v>220</v>
      </c>
      <c r="D3" s="3">
        <v>230</v>
      </c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3" t="s">
        <v>2</v>
      </c>
      <c r="B4" s="3">
        <v>233</v>
      </c>
      <c r="C4" s="3">
        <v>220</v>
      </c>
      <c r="D4" s="3">
        <v>230</v>
      </c>
      <c r="E4" s="3">
        <v>87</v>
      </c>
      <c r="F4" s="3">
        <v>118</v>
      </c>
      <c r="G4" s="3">
        <v>71</v>
      </c>
      <c r="H4" s="3">
        <f aca="true" t="shared" si="0" ref="H4:J5">B4*E4</f>
        <v>20271</v>
      </c>
      <c r="I4" s="3">
        <f t="shared" si="0"/>
        <v>25960</v>
      </c>
      <c r="J4" s="3">
        <f t="shared" si="0"/>
        <v>16330</v>
      </c>
      <c r="K4" s="3"/>
      <c r="L4" s="3"/>
      <c r="M4" s="3"/>
    </row>
    <row r="5" spans="1:13" ht="15">
      <c r="A5" s="1" t="s">
        <v>3</v>
      </c>
      <c r="B5" s="3">
        <v>233</v>
      </c>
      <c r="C5" s="3">
        <v>220</v>
      </c>
      <c r="D5" s="3">
        <v>230</v>
      </c>
      <c r="E5" s="1">
        <v>109</v>
      </c>
      <c r="F5" s="1">
        <v>120</v>
      </c>
      <c r="G5" s="1">
        <v>61</v>
      </c>
      <c r="H5" s="3">
        <f t="shared" si="0"/>
        <v>25397</v>
      </c>
      <c r="I5" s="3">
        <f t="shared" si="0"/>
        <v>26400</v>
      </c>
      <c r="J5" s="3">
        <f t="shared" si="0"/>
        <v>14030</v>
      </c>
      <c r="K5" s="3"/>
      <c r="L5" s="1"/>
      <c r="M5" s="1"/>
    </row>
    <row r="6" spans="8:13" ht="15">
      <c r="H6" s="1">
        <f>SUM(H4:H5)</f>
        <v>45668</v>
      </c>
      <c r="I6" s="1">
        <f>SUM(I4:I5)</f>
        <v>52360</v>
      </c>
      <c r="J6" s="1">
        <f>SUM(J4:J5)</f>
        <v>30360</v>
      </c>
      <c r="K6" s="1">
        <f>SUM(K4:K5)</f>
        <v>0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5.7109375" style="0" customWidth="1"/>
    <col min="14" max="14" width="10.140625" style="0" bestFit="1" customWidth="1"/>
  </cols>
  <sheetData>
    <row r="1" spans="1:4" ht="15">
      <c r="A1" s="1" t="s">
        <v>245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/>
      <c r="N2" s="64">
        <v>43106</v>
      </c>
    </row>
    <row r="3" spans="1:11" ht="15">
      <c r="A3" s="3" t="s">
        <v>195</v>
      </c>
      <c r="B3" s="11">
        <v>231</v>
      </c>
      <c r="C3" s="11">
        <v>228</v>
      </c>
      <c r="D3" s="11">
        <v>235</v>
      </c>
      <c r="E3" s="11"/>
      <c r="F3" s="11"/>
      <c r="G3" s="28"/>
      <c r="H3" s="11"/>
      <c r="I3" s="11"/>
      <c r="J3" s="11"/>
      <c r="K3" s="29"/>
    </row>
    <row r="4" spans="1:11" ht="15">
      <c r="A4" s="3" t="s">
        <v>2</v>
      </c>
      <c r="B4" s="11">
        <v>231</v>
      </c>
      <c r="C4" s="11">
        <v>228</v>
      </c>
      <c r="D4" s="11">
        <v>235</v>
      </c>
      <c r="E4" s="11">
        <v>11</v>
      </c>
      <c r="F4" s="11">
        <v>22</v>
      </c>
      <c r="G4" s="28">
        <v>5</v>
      </c>
      <c r="H4" s="11">
        <f aca="true" t="shared" si="0" ref="H4:J5">B4*E4</f>
        <v>2541</v>
      </c>
      <c r="I4" s="11">
        <f t="shared" si="0"/>
        <v>5016</v>
      </c>
      <c r="J4" s="11">
        <f t="shared" si="0"/>
        <v>1175</v>
      </c>
      <c r="K4" s="29"/>
    </row>
    <row r="5" spans="1:13" ht="15">
      <c r="A5" s="12" t="s">
        <v>3</v>
      </c>
      <c r="B5" s="11">
        <v>231</v>
      </c>
      <c r="C5" s="11">
        <v>228</v>
      </c>
      <c r="D5" s="11">
        <v>235</v>
      </c>
      <c r="E5" s="11">
        <v>20</v>
      </c>
      <c r="F5" s="11">
        <v>12</v>
      </c>
      <c r="G5" s="28">
        <v>18</v>
      </c>
      <c r="H5" s="11">
        <f t="shared" si="0"/>
        <v>4620</v>
      </c>
      <c r="I5" s="11">
        <f t="shared" si="0"/>
        <v>2736</v>
      </c>
      <c r="J5" s="11">
        <f t="shared" si="0"/>
        <v>4230</v>
      </c>
      <c r="K5" s="11" t="s">
        <v>262</v>
      </c>
      <c r="L5" s="1" t="s">
        <v>263</v>
      </c>
      <c r="M5" s="1" t="s">
        <v>268</v>
      </c>
    </row>
    <row r="6" spans="1:13" ht="15">
      <c r="A6" s="12"/>
      <c r="B6" s="11"/>
      <c r="C6" s="11"/>
      <c r="D6" s="11"/>
      <c r="E6" s="11"/>
      <c r="F6" s="11"/>
      <c r="G6" s="28"/>
      <c r="H6" s="11">
        <f>SUM(H4:H5)</f>
        <v>7161</v>
      </c>
      <c r="I6" s="11">
        <f>SUM(I4:I5)</f>
        <v>7752</v>
      </c>
      <c r="J6" s="11">
        <f>SUM(J4:J5)</f>
        <v>5405</v>
      </c>
      <c r="K6" s="11">
        <f>SUM(H6:J6)</f>
        <v>20318</v>
      </c>
      <c r="L6" s="1"/>
      <c r="M6" s="1"/>
    </row>
    <row r="7" spans="1:11" ht="15">
      <c r="A7" s="11" t="s">
        <v>196</v>
      </c>
      <c r="B7" s="11">
        <v>231</v>
      </c>
      <c r="C7" s="11">
        <v>228</v>
      </c>
      <c r="D7" s="11">
        <v>235</v>
      </c>
      <c r="E7" s="11"/>
      <c r="F7" s="11"/>
      <c r="G7" s="28"/>
      <c r="H7" s="11"/>
      <c r="I7" s="11"/>
      <c r="J7" s="11"/>
      <c r="K7" s="29"/>
    </row>
    <row r="8" spans="1:13" ht="15">
      <c r="A8" s="12" t="s">
        <v>2</v>
      </c>
      <c r="B8" s="11">
        <v>231</v>
      </c>
      <c r="C8" s="11">
        <v>228</v>
      </c>
      <c r="D8" s="11">
        <v>235</v>
      </c>
      <c r="E8" s="11">
        <v>11</v>
      </c>
      <c r="F8" s="11">
        <v>12</v>
      </c>
      <c r="G8" s="28">
        <v>5</v>
      </c>
      <c r="H8" s="11">
        <f>B8*E8</f>
        <v>2541</v>
      </c>
      <c r="I8" s="11">
        <f>C8*F8</f>
        <v>2736</v>
      </c>
      <c r="J8" s="11">
        <f>D8*G8</f>
        <v>1175</v>
      </c>
      <c r="K8" s="11">
        <f>SUM(H8:J8)</f>
        <v>6452</v>
      </c>
      <c r="L8" s="1"/>
      <c r="M8" s="1"/>
    </row>
    <row r="9" spans="2:13" ht="15">
      <c r="B9" s="11"/>
      <c r="E9" s="1">
        <f aca="true" t="shared" si="1" ref="E9:J9">SUM(E8)</f>
        <v>11</v>
      </c>
      <c r="F9" s="1">
        <f t="shared" si="1"/>
        <v>12</v>
      </c>
      <c r="G9" s="1">
        <f t="shared" si="1"/>
        <v>5</v>
      </c>
      <c r="H9" s="1">
        <f t="shared" si="1"/>
        <v>2541</v>
      </c>
      <c r="I9" s="1">
        <f t="shared" si="1"/>
        <v>2736</v>
      </c>
      <c r="J9" s="1">
        <f t="shared" si="1"/>
        <v>1175</v>
      </c>
      <c r="K9" s="1">
        <f>SUM(E9:J9)</f>
        <v>6480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5.421875" style="0" customWidth="1"/>
  </cols>
  <sheetData>
    <row r="1" spans="1:4" ht="15">
      <c r="A1" s="1" t="s">
        <v>246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350</v>
      </c>
    </row>
    <row r="3" spans="1:10" ht="15">
      <c r="A3" s="3" t="s">
        <v>195</v>
      </c>
      <c r="B3" s="3">
        <v>235</v>
      </c>
      <c r="C3" s="3">
        <v>240</v>
      </c>
      <c r="D3" s="3">
        <v>235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235</v>
      </c>
      <c r="C4" s="3">
        <v>240</v>
      </c>
      <c r="D4" s="3">
        <v>235</v>
      </c>
      <c r="E4" s="3">
        <v>194</v>
      </c>
      <c r="F4" s="3">
        <v>158</v>
      </c>
      <c r="G4" s="31">
        <v>1159</v>
      </c>
      <c r="H4" s="3">
        <f aca="true" t="shared" si="0" ref="H4:J5">B4*E4</f>
        <v>45590</v>
      </c>
      <c r="I4" s="3">
        <f t="shared" si="0"/>
        <v>37920</v>
      </c>
      <c r="J4" s="3">
        <f t="shared" si="0"/>
        <v>272365</v>
      </c>
    </row>
    <row r="5" spans="1:13" ht="15">
      <c r="A5" s="11" t="s">
        <v>3</v>
      </c>
      <c r="B5" s="3">
        <v>235</v>
      </c>
      <c r="C5" s="3">
        <v>240</v>
      </c>
      <c r="D5" s="3">
        <v>235</v>
      </c>
      <c r="E5" s="11">
        <v>106</v>
      </c>
      <c r="F5" s="11">
        <v>95</v>
      </c>
      <c r="G5" s="28">
        <v>105</v>
      </c>
      <c r="H5" s="3">
        <f t="shared" si="0"/>
        <v>24910</v>
      </c>
      <c r="I5" s="3">
        <f t="shared" si="0"/>
        <v>22800</v>
      </c>
      <c r="J5" s="3">
        <f t="shared" si="0"/>
        <v>24675</v>
      </c>
      <c r="K5" s="1" t="s">
        <v>262</v>
      </c>
      <c r="L5" s="1" t="s">
        <v>263</v>
      </c>
      <c r="M5" s="1" t="s">
        <v>268</v>
      </c>
    </row>
    <row r="6" spans="5:13" ht="15">
      <c r="E6" s="1">
        <f aca="true" t="shared" si="1" ref="E6:J6">SUM(E4:E5)</f>
        <v>300</v>
      </c>
      <c r="F6" s="1">
        <f t="shared" si="1"/>
        <v>253</v>
      </c>
      <c r="G6" s="1">
        <f t="shared" si="1"/>
        <v>1264</v>
      </c>
      <c r="H6" s="1">
        <f t="shared" si="1"/>
        <v>70500</v>
      </c>
      <c r="I6" s="1">
        <f t="shared" si="1"/>
        <v>60720</v>
      </c>
      <c r="J6" s="1">
        <f t="shared" si="1"/>
        <v>297040</v>
      </c>
      <c r="K6" s="1">
        <f>SUM(H6:J6)</f>
        <v>428260</v>
      </c>
      <c r="L6" s="1">
        <v>250000</v>
      </c>
      <c r="M6" s="1">
        <f>K6/L6</f>
        <v>1.71304</v>
      </c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5.140625" style="0" customWidth="1"/>
  </cols>
  <sheetData>
    <row r="1" spans="1:4" ht="15">
      <c r="A1" s="1" t="s">
        <v>252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47"/>
      <c r="M2" s="47" t="s">
        <v>334</v>
      </c>
      <c r="N2" s="47"/>
    </row>
    <row r="3" spans="1:10" ht="15">
      <c r="A3" s="3" t="s">
        <v>195</v>
      </c>
      <c r="B3" s="3">
        <v>223</v>
      </c>
      <c r="C3" s="3">
        <v>242</v>
      </c>
      <c r="D3" s="3">
        <v>222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223</v>
      </c>
      <c r="C4" s="3">
        <v>242</v>
      </c>
      <c r="D4" s="3">
        <v>222</v>
      </c>
      <c r="E4" s="3">
        <v>102</v>
      </c>
      <c r="F4" s="3">
        <v>103</v>
      </c>
      <c r="G4" s="31">
        <v>85</v>
      </c>
      <c r="H4" s="3">
        <f aca="true" t="shared" si="0" ref="H4:J6">B4*E4</f>
        <v>22746</v>
      </c>
      <c r="I4" s="3">
        <f t="shared" si="0"/>
        <v>24926</v>
      </c>
      <c r="J4" s="3">
        <f t="shared" si="0"/>
        <v>18870</v>
      </c>
    </row>
    <row r="5" spans="1:13" ht="15">
      <c r="A5" s="11" t="s">
        <v>3</v>
      </c>
      <c r="B5" s="3">
        <v>223</v>
      </c>
      <c r="C5" s="3">
        <v>242</v>
      </c>
      <c r="D5" s="3">
        <v>222</v>
      </c>
      <c r="E5" s="11">
        <v>74</v>
      </c>
      <c r="F5" s="11">
        <v>33</v>
      </c>
      <c r="G5" s="28">
        <v>47</v>
      </c>
      <c r="H5" s="3">
        <f t="shared" si="0"/>
        <v>16502</v>
      </c>
      <c r="I5" s="3">
        <f t="shared" si="0"/>
        <v>7986</v>
      </c>
      <c r="J5" s="3">
        <f t="shared" si="0"/>
        <v>10434</v>
      </c>
      <c r="K5" s="1" t="s">
        <v>262</v>
      </c>
      <c r="L5" s="1" t="s">
        <v>263</v>
      </c>
      <c r="M5" s="1" t="s">
        <v>268</v>
      </c>
    </row>
    <row r="6" spans="1:13" ht="15">
      <c r="A6" s="11" t="s">
        <v>4</v>
      </c>
      <c r="B6" s="3">
        <v>223</v>
      </c>
      <c r="C6" s="3">
        <v>242</v>
      </c>
      <c r="D6" s="3">
        <v>222</v>
      </c>
      <c r="E6" s="11">
        <v>19</v>
      </c>
      <c r="F6" s="11">
        <v>7</v>
      </c>
      <c r="G6" s="28">
        <v>13</v>
      </c>
      <c r="H6" s="3">
        <f t="shared" si="0"/>
        <v>4237</v>
      </c>
      <c r="I6" s="3">
        <f t="shared" si="0"/>
        <v>1694</v>
      </c>
      <c r="J6" s="3">
        <f t="shared" si="0"/>
        <v>2886</v>
      </c>
      <c r="K6" s="1"/>
      <c r="L6" s="1"/>
      <c r="M6" s="1"/>
    </row>
    <row r="7" spans="5:13" ht="15">
      <c r="E7" s="1">
        <f aca="true" t="shared" si="1" ref="E7:J7">SUM(E4:E5)</f>
        <v>176</v>
      </c>
      <c r="F7" s="1">
        <f t="shared" si="1"/>
        <v>136</v>
      </c>
      <c r="G7" s="1">
        <f t="shared" si="1"/>
        <v>132</v>
      </c>
      <c r="H7" s="1">
        <f t="shared" si="1"/>
        <v>39248</v>
      </c>
      <c r="I7" s="1">
        <f t="shared" si="1"/>
        <v>32912</v>
      </c>
      <c r="J7" s="1">
        <f t="shared" si="1"/>
        <v>29304</v>
      </c>
      <c r="K7" s="1">
        <f>SUM(H7:J7)</f>
        <v>101464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4.8515625" style="0" customWidth="1"/>
  </cols>
  <sheetData>
    <row r="1" spans="1:4" ht="15">
      <c r="A1" s="1" t="s">
        <v>253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/>
      <c r="N2" s="32" t="s">
        <v>333</v>
      </c>
    </row>
    <row r="3" spans="1:10" ht="15">
      <c r="A3" s="3" t="s">
        <v>195</v>
      </c>
      <c r="B3" s="3">
        <v>237</v>
      </c>
      <c r="C3" s="3">
        <v>236</v>
      </c>
      <c r="D3" s="3">
        <v>237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237</v>
      </c>
      <c r="C4" s="3">
        <v>236</v>
      </c>
      <c r="D4" s="3">
        <v>237</v>
      </c>
      <c r="E4" s="3">
        <v>0</v>
      </c>
      <c r="F4" s="3">
        <v>0</v>
      </c>
      <c r="G4" s="31">
        <v>0</v>
      </c>
      <c r="H4" s="3">
        <f aca="true" t="shared" si="0" ref="H4:J5">B4*E4</f>
        <v>0</v>
      </c>
      <c r="I4" s="3">
        <f t="shared" si="0"/>
        <v>0</v>
      </c>
      <c r="J4" s="3">
        <f t="shared" si="0"/>
        <v>0</v>
      </c>
    </row>
    <row r="5" spans="1:13" ht="15">
      <c r="A5" s="11" t="s">
        <v>3</v>
      </c>
      <c r="B5" s="3">
        <v>237</v>
      </c>
      <c r="C5" s="3">
        <v>236</v>
      </c>
      <c r="D5" s="3">
        <v>237</v>
      </c>
      <c r="E5" s="11">
        <v>25</v>
      </c>
      <c r="F5" s="11">
        <v>24</v>
      </c>
      <c r="G5" s="28">
        <v>24</v>
      </c>
      <c r="H5" s="3">
        <f t="shared" si="0"/>
        <v>5925</v>
      </c>
      <c r="I5" s="3">
        <f t="shared" si="0"/>
        <v>5664</v>
      </c>
      <c r="J5" s="3">
        <f t="shared" si="0"/>
        <v>5688</v>
      </c>
      <c r="K5" s="1" t="s">
        <v>262</v>
      </c>
      <c r="L5" s="1" t="s">
        <v>263</v>
      </c>
      <c r="M5" s="1" t="s">
        <v>268</v>
      </c>
    </row>
    <row r="6" spans="5:13" ht="15">
      <c r="E6" s="1">
        <f aca="true" t="shared" si="1" ref="E6:J6">SUM(E4:E5)</f>
        <v>25</v>
      </c>
      <c r="F6" s="1">
        <f t="shared" si="1"/>
        <v>24</v>
      </c>
      <c r="G6" s="1">
        <f t="shared" si="1"/>
        <v>24</v>
      </c>
      <c r="H6" s="1">
        <f t="shared" si="1"/>
        <v>5925</v>
      </c>
      <c r="I6" s="1">
        <f t="shared" si="1"/>
        <v>5664</v>
      </c>
      <c r="J6" s="1">
        <f t="shared" si="1"/>
        <v>5688</v>
      </c>
      <c r="K6" s="1">
        <f>SUM(H6:J6)</f>
        <v>17277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4.421875" style="0" customWidth="1"/>
    <col min="13" max="13" width="10.140625" style="0" bestFit="1" customWidth="1"/>
  </cols>
  <sheetData>
    <row r="1" spans="1:4" ht="15">
      <c r="A1" s="1" t="s">
        <v>255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43128</v>
      </c>
      <c r="N2" s="32"/>
    </row>
    <row r="3" spans="1:10" ht="15">
      <c r="A3" s="3" t="s">
        <v>195</v>
      </c>
      <c r="B3" s="3">
        <v>220</v>
      </c>
      <c r="C3" s="3">
        <v>225</v>
      </c>
      <c r="D3" s="3">
        <v>220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220</v>
      </c>
      <c r="C4" s="3">
        <v>225</v>
      </c>
      <c r="D4" s="3">
        <v>220</v>
      </c>
      <c r="E4" s="3">
        <v>50</v>
      </c>
      <c r="F4" s="3">
        <v>20</v>
      </c>
      <c r="G4" s="31">
        <v>38</v>
      </c>
      <c r="H4" s="3">
        <f aca="true" t="shared" si="0" ref="H4:J6">B4*E4</f>
        <v>11000</v>
      </c>
      <c r="I4" s="3">
        <f t="shared" si="0"/>
        <v>4500</v>
      </c>
      <c r="J4" s="3">
        <f t="shared" si="0"/>
        <v>8360</v>
      </c>
    </row>
    <row r="5" spans="1:10" ht="15">
      <c r="A5" s="11" t="s">
        <v>256</v>
      </c>
      <c r="B5" s="3">
        <v>220</v>
      </c>
      <c r="C5" s="3">
        <v>225</v>
      </c>
      <c r="D5" s="3">
        <v>220</v>
      </c>
      <c r="E5" s="11">
        <v>110</v>
      </c>
      <c r="F5" s="11">
        <v>64</v>
      </c>
      <c r="G5" s="28">
        <v>58</v>
      </c>
      <c r="H5" s="3">
        <f t="shared" si="0"/>
        <v>24200</v>
      </c>
      <c r="I5" s="3">
        <f t="shared" si="0"/>
        <v>14400</v>
      </c>
      <c r="J5" s="3">
        <f t="shared" si="0"/>
        <v>12760</v>
      </c>
    </row>
    <row r="6" spans="1:13" ht="15">
      <c r="A6" s="11" t="s">
        <v>257</v>
      </c>
      <c r="B6" s="3">
        <v>220</v>
      </c>
      <c r="C6" s="3">
        <v>225</v>
      </c>
      <c r="D6" s="3">
        <v>220</v>
      </c>
      <c r="E6" s="11">
        <v>10</v>
      </c>
      <c r="F6" s="11">
        <v>18</v>
      </c>
      <c r="G6" s="28">
        <v>15</v>
      </c>
      <c r="H6" s="3">
        <f t="shared" si="0"/>
        <v>2200</v>
      </c>
      <c r="I6" s="3">
        <f t="shared" si="0"/>
        <v>4050</v>
      </c>
      <c r="J6" s="3">
        <f t="shared" si="0"/>
        <v>3300</v>
      </c>
      <c r="K6" s="1" t="s">
        <v>262</v>
      </c>
      <c r="L6" s="1" t="s">
        <v>263</v>
      </c>
      <c r="M6" s="1" t="s">
        <v>268</v>
      </c>
    </row>
    <row r="7" spans="5:13" ht="15">
      <c r="E7" s="1">
        <f aca="true" t="shared" si="1" ref="E7:J7">SUM(E4:E6)</f>
        <v>170</v>
      </c>
      <c r="F7" s="1">
        <f t="shared" si="1"/>
        <v>102</v>
      </c>
      <c r="G7" s="1">
        <f t="shared" si="1"/>
        <v>111</v>
      </c>
      <c r="H7" s="1">
        <f t="shared" si="1"/>
        <v>37400</v>
      </c>
      <c r="I7" s="1">
        <f t="shared" si="1"/>
        <v>22950</v>
      </c>
      <c r="J7" s="1">
        <f t="shared" si="1"/>
        <v>24420</v>
      </c>
      <c r="K7" s="1">
        <f>SUM(H7:J7)</f>
        <v>84770</v>
      </c>
      <c r="L7" s="1">
        <v>400000</v>
      </c>
      <c r="M7" s="1">
        <f>K7/L7</f>
        <v>0.211925</v>
      </c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16.57421875" style="0" customWidth="1"/>
  </cols>
  <sheetData>
    <row r="1" spans="1:4" ht="15">
      <c r="A1" s="1" t="s">
        <v>270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350</v>
      </c>
    </row>
    <row r="3" spans="1:10" ht="15">
      <c r="A3" s="3" t="s">
        <v>195</v>
      </c>
      <c r="B3" s="11">
        <v>225</v>
      </c>
      <c r="C3" s="11">
        <v>225</v>
      </c>
      <c r="D3" s="11">
        <v>222</v>
      </c>
      <c r="E3" s="11"/>
      <c r="F3" s="11"/>
      <c r="G3" s="28"/>
      <c r="H3" s="11"/>
      <c r="I3" s="11"/>
      <c r="J3" s="11"/>
    </row>
    <row r="4" spans="1:10" ht="15">
      <c r="A4" s="3" t="s">
        <v>2</v>
      </c>
      <c r="B4" s="11">
        <v>225</v>
      </c>
      <c r="C4" s="11">
        <v>225</v>
      </c>
      <c r="D4" s="11">
        <v>222</v>
      </c>
      <c r="E4" s="11">
        <v>4</v>
      </c>
      <c r="F4" s="11">
        <v>13</v>
      </c>
      <c r="G4" s="28">
        <v>2</v>
      </c>
      <c r="H4" s="11">
        <f>B4*E4</f>
        <v>900</v>
      </c>
      <c r="I4" s="11">
        <f>C4*F4</f>
        <v>2925</v>
      </c>
      <c r="J4" s="11">
        <f>D4*G4</f>
        <v>444</v>
      </c>
    </row>
    <row r="5" spans="1:10" ht="15">
      <c r="A5" s="3" t="s">
        <v>3</v>
      </c>
      <c r="B5" s="11">
        <v>225</v>
      </c>
      <c r="C5" s="11">
        <v>225</v>
      </c>
      <c r="D5" s="11">
        <v>222</v>
      </c>
      <c r="E5" s="11">
        <v>5</v>
      </c>
      <c r="F5" s="11">
        <v>2</v>
      </c>
      <c r="G5" s="28">
        <v>10</v>
      </c>
      <c r="H5" s="11">
        <f aca="true" t="shared" si="0" ref="H5:J15">B5*E5</f>
        <v>1125</v>
      </c>
      <c r="I5" s="11">
        <f t="shared" si="0"/>
        <v>450</v>
      </c>
      <c r="J5" s="11">
        <f t="shared" si="0"/>
        <v>2220</v>
      </c>
    </row>
    <row r="6" spans="1:10" ht="15">
      <c r="A6" s="3" t="s">
        <v>4</v>
      </c>
      <c r="B6" s="11">
        <v>225</v>
      </c>
      <c r="C6" s="11">
        <v>225</v>
      </c>
      <c r="D6" s="11">
        <v>222</v>
      </c>
      <c r="E6" s="11">
        <v>6</v>
      </c>
      <c r="F6" s="11">
        <v>3</v>
      </c>
      <c r="G6" s="28">
        <v>5</v>
      </c>
      <c r="H6" s="11">
        <f t="shared" si="0"/>
        <v>1350</v>
      </c>
      <c r="I6" s="11">
        <f t="shared" si="0"/>
        <v>675</v>
      </c>
      <c r="J6" s="11">
        <f t="shared" si="0"/>
        <v>1110</v>
      </c>
    </row>
    <row r="7" spans="1:10" ht="15">
      <c r="A7" s="12" t="s">
        <v>5</v>
      </c>
      <c r="B7" s="11">
        <v>225</v>
      </c>
      <c r="C7" s="11">
        <v>225</v>
      </c>
      <c r="D7" s="11">
        <v>222</v>
      </c>
      <c r="E7" s="11">
        <v>0</v>
      </c>
      <c r="F7" s="11">
        <v>3</v>
      </c>
      <c r="G7" s="28">
        <v>9</v>
      </c>
      <c r="H7" s="11">
        <f t="shared" si="0"/>
        <v>0</v>
      </c>
      <c r="I7" s="11">
        <f t="shared" si="0"/>
        <v>675</v>
      </c>
      <c r="J7" s="11">
        <f t="shared" si="0"/>
        <v>1998</v>
      </c>
    </row>
    <row r="8" spans="1:10" ht="15">
      <c r="A8" s="11" t="s">
        <v>10</v>
      </c>
      <c r="B8" s="11">
        <v>225</v>
      </c>
      <c r="C8" s="11">
        <v>225</v>
      </c>
      <c r="D8" s="11">
        <v>222</v>
      </c>
      <c r="E8" s="11">
        <v>18</v>
      </c>
      <c r="F8" s="11">
        <v>4</v>
      </c>
      <c r="G8" s="28">
        <v>7</v>
      </c>
      <c r="H8" s="11">
        <f t="shared" si="0"/>
        <v>4050</v>
      </c>
      <c r="I8" s="11">
        <f t="shared" si="0"/>
        <v>900</v>
      </c>
      <c r="J8" s="11">
        <f t="shared" si="0"/>
        <v>1554</v>
      </c>
    </row>
    <row r="9" spans="1:10" ht="15">
      <c r="A9" s="12" t="s">
        <v>11</v>
      </c>
      <c r="B9" s="11">
        <v>225</v>
      </c>
      <c r="C9" s="11">
        <v>225</v>
      </c>
      <c r="D9" s="11">
        <v>222</v>
      </c>
      <c r="E9" s="11">
        <v>30</v>
      </c>
      <c r="F9" s="11">
        <v>27</v>
      </c>
      <c r="G9" s="28">
        <v>19</v>
      </c>
      <c r="H9" s="11">
        <f t="shared" si="0"/>
        <v>6750</v>
      </c>
      <c r="I9" s="11">
        <f t="shared" si="0"/>
        <v>6075</v>
      </c>
      <c r="J9" s="11">
        <f t="shared" si="0"/>
        <v>4218</v>
      </c>
    </row>
    <row r="10" spans="1:10" ht="15">
      <c r="A10" s="12" t="s">
        <v>12</v>
      </c>
      <c r="B10" s="11">
        <v>225</v>
      </c>
      <c r="C10" s="11">
        <v>225</v>
      </c>
      <c r="D10" s="11">
        <v>222</v>
      </c>
      <c r="E10" s="11">
        <v>1</v>
      </c>
      <c r="F10" s="11">
        <v>5</v>
      </c>
      <c r="G10" s="28">
        <v>4</v>
      </c>
      <c r="H10" s="11">
        <f t="shared" si="0"/>
        <v>225</v>
      </c>
      <c r="I10" s="11">
        <f t="shared" si="0"/>
        <v>1125</v>
      </c>
      <c r="J10" s="11">
        <f t="shared" si="0"/>
        <v>888</v>
      </c>
    </row>
    <row r="11" spans="1:13" ht="15">
      <c r="A11" s="12" t="s">
        <v>13</v>
      </c>
      <c r="B11" s="11">
        <v>225</v>
      </c>
      <c r="C11" s="11">
        <v>225</v>
      </c>
      <c r="D11" s="11">
        <v>222</v>
      </c>
      <c r="E11" s="11">
        <v>4</v>
      </c>
      <c r="F11" s="11">
        <v>5</v>
      </c>
      <c r="G11" s="28">
        <v>10</v>
      </c>
      <c r="H11" s="11">
        <f t="shared" si="0"/>
        <v>900</v>
      </c>
      <c r="I11" s="11">
        <f t="shared" si="0"/>
        <v>1125</v>
      </c>
      <c r="J11" s="11">
        <f t="shared" si="0"/>
        <v>2220</v>
      </c>
      <c r="K11" s="1" t="s">
        <v>262</v>
      </c>
      <c r="L11" s="1" t="s">
        <v>263</v>
      </c>
      <c r="M11" s="1" t="s">
        <v>268</v>
      </c>
    </row>
    <row r="12" spans="1:13" ht="15">
      <c r="A12" s="12" t="s">
        <v>14</v>
      </c>
      <c r="B12" s="11">
        <v>225</v>
      </c>
      <c r="C12" s="11">
        <v>225</v>
      </c>
      <c r="D12" s="11">
        <v>222</v>
      </c>
      <c r="E12" s="11">
        <v>18</v>
      </c>
      <c r="F12" s="11">
        <v>4</v>
      </c>
      <c r="G12" s="28">
        <v>9</v>
      </c>
      <c r="H12" s="11">
        <f t="shared" si="0"/>
        <v>4050</v>
      </c>
      <c r="I12" s="11">
        <f t="shared" si="0"/>
        <v>900</v>
      </c>
      <c r="J12" s="11">
        <f t="shared" si="0"/>
        <v>1998</v>
      </c>
      <c r="K12" s="1"/>
      <c r="L12" s="1"/>
      <c r="M12" s="1"/>
    </row>
    <row r="13" spans="1:13" ht="15">
      <c r="A13" s="12" t="s">
        <v>15</v>
      </c>
      <c r="B13" s="11">
        <v>225</v>
      </c>
      <c r="C13" s="11">
        <v>225</v>
      </c>
      <c r="D13" s="11">
        <v>222</v>
      </c>
      <c r="E13" s="11">
        <v>14</v>
      </c>
      <c r="F13" s="11">
        <v>13</v>
      </c>
      <c r="G13" s="28">
        <v>6</v>
      </c>
      <c r="H13" s="11">
        <f t="shared" si="0"/>
        <v>3150</v>
      </c>
      <c r="I13" s="11">
        <f t="shared" si="0"/>
        <v>2925</v>
      </c>
      <c r="J13" s="11">
        <f t="shared" si="0"/>
        <v>1332</v>
      </c>
      <c r="K13" s="1"/>
      <c r="L13" s="1"/>
      <c r="M13" s="1"/>
    </row>
    <row r="14" spans="1:13" ht="15">
      <c r="A14" s="12" t="s">
        <v>16</v>
      </c>
      <c r="B14" s="11">
        <v>225</v>
      </c>
      <c r="C14" s="11">
        <v>225</v>
      </c>
      <c r="D14" s="11">
        <v>222</v>
      </c>
      <c r="E14" s="11">
        <v>18</v>
      </c>
      <c r="F14" s="11">
        <v>23</v>
      </c>
      <c r="G14" s="28">
        <v>11</v>
      </c>
      <c r="H14" s="11">
        <f t="shared" si="0"/>
        <v>4050</v>
      </c>
      <c r="I14" s="11">
        <f t="shared" si="0"/>
        <v>5175</v>
      </c>
      <c r="J14" s="11">
        <f t="shared" si="0"/>
        <v>2442</v>
      </c>
      <c r="K14" s="1"/>
      <c r="L14" s="1"/>
      <c r="M14" s="1"/>
    </row>
    <row r="15" spans="1:13" ht="15">
      <c r="A15" s="12" t="s">
        <v>17</v>
      </c>
      <c r="B15" s="11">
        <v>225</v>
      </c>
      <c r="C15" s="11">
        <v>225</v>
      </c>
      <c r="D15" s="11">
        <v>222</v>
      </c>
      <c r="E15" s="11">
        <v>25</v>
      </c>
      <c r="F15" s="11">
        <v>18</v>
      </c>
      <c r="G15" s="28">
        <v>33</v>
      </c>
      <c r="H15" s="11">
        <f t="shared" si="0"/>
        <v>5625</v>
      </c>
      <c r="I15" s="11">
        <f t="shared" si="0"/>
        <v>4050</v>
      </c>
      <c r="J15" s="11">
        <f t="shared" si="0"/>
        <v>7326</v>
      </c>
      <c r="K15" s="1"/>
      <c r="L15" s="1"/>
      <c r="M15" s="1"/>
    </row>
    <row r="16" spans="1:13" ht="15">
      <c r="A16" s="12"/>
      <c r="B16" s="11"/>
      <c r="C16" s="11"/>
      <c r="D16" s="11"/>
      <c r="E16" s="11"/>
      <c r="F16" s="11"/>
      <c r="G16" s="28"/>
      <c r="H16" s="11">
        <f>SUM(H4:H15)</f>
        <v>32175</v>
      </c>
      <c r="I16" s="11">
        <f>SUM(I4:I15)</f>
        <v>27000</v>
      </c>
      <c r="J16" s="11">
        <f>SUM(J4:J15)</f>
        <v>27750</v>
      </c>
      <c r="K16" s="1">
        <f>SUM(H16:J16)</f>
        <v>86925</v>
      </c>
      <c r="L16" s="1"/>
      <c r="M16" s="1"/>
    </row>
    <row r="17" spans="1:10" ht="15">
      <c r="A17" s="12" t="s">
        <v>196</v>
      </c>
      <c r="B17" s="11">
        <v>229</v>
      </c>
      <c r="C17" s="11">
        <v>231</v>
      </c>
      <c r="D17" s="11">
        <v>228</v>
      </c>
      <c r="E17" s="11"/>
      <c r="F17" s="11"/>
      <c r="G17" s="28"/>
      <c r="H17" s="11"/>
      <c r="I17" s="11"/>
      <c r="J17" s="11"/>
    </row>
    <row r="18" spans="1:10" ht="15">
      <c r="A18" s="12" t="s">
        <v>2</v>
      </c>
      <c r="B18" s="11">
        <v>229</v>
      </c>
      <c r="C18" s="11">
        <v>231</v>
      </c>
      <c r="D18" s="11">
        <v>228</v>
      </c>
      <c r="E18" s="11">
        <v>5</v>
      </c>
      <c r="F18" s="11">
        <v>11</v>
      </c>
      <c r="G18" s="28">
        <v>23</v>
      </c>
      <c r="H18" s="11">
        <f aca="true" t="shared" si="1" ref="H18:J30">B18*E18</f>
        <v>1145</v>
      </c>
      <c r="I18" s="11">
        <f t="shared" si="1"/>
        <v>2541</v>
      </c>
      <c r="J18" s="11">
        <f t="shared" si="1"/>
        <v>5244</v>
      </c>
    </row>
    <row r="19" spans="1:10" ht="15">
      <c r="A19" s="12" t="s">
        <v>3</v>
      </c>
      <c r="B19" s="11">
        <v>229</v>
      </c>
      <c r="C19" s="11">
        <v>231</v>
      </c>
      <c r="D19" s="11">
        <v>228</v>
      </c>
      <c r="E19" s="11">
        <v>14</v>
      </c>
      <c r="F19" s="11">
        <v>14</v>
      </c>
      <c r="G19" s="28">
        <v>8</v>
      </c>
      <c r="H19" s="11">
        <f t="shared" si="1"/>
        <v>3206</v>
      </c>
      <c r="I19" s="11">
        <f t="shared" si="1"/>
        <v>3234</v>
      </c>
      <c r="J19" s="11">
        <f t="shared" si="1"/>
        <v>1824</v>
      </c>
    </row>
    <row r="20" spans="1:10" ht="15">
      <c r="A20" s="12" t="s">
        <v>4</v>
      </c>
      <c r="B20" s="11">
        <v>229</v>
      </c>
      <c r="C20" s="11">
        <v>231</v>
      </c>
      <c r="D20" s="11">
        <v>228</v>
      </c>
      <c r="E20" s="11">
        <v>13</v>
      </c>
      <c r="F20" s="11">
        <v>12</v>
      </c>
      <c r="G20" s="28">
        <v>23</v>
      </c>
      <c r="H20" s="11">
        <f t="shared" si="1"/>
        <v>2977</v>
      </c>
      <c r="I20" s="11">
        <f t="shared" si="1"/>
        <v>2772</v>
      </c>
      <c r="J20" s="11">
        <f t="shared" si="1"/>
        <v>5244</v>
      </c>
    </row>
    <row r="21" spans="1:10" ht="15">
      <c r="A21" s="12" t="s">
        <v>5</v>
      </c>
      <c r="B21" s="11">
        <v>229</v>
      </c>
      <c r="C21" s="11">
        <v>231</v>
      </c>
      <c r="D21" s="11">
        <v>228</v>
      </c>
      <c r="E21" s="11">
        <v>1</v>
      </c>
      <c r="F21" s="11">
        <v>2</v>
      </c>
      <c r="G21" s="28">
        <v>3</v>
      </c>
      <c r="H21" s="11">
        <f t="shared" si="1"/>
        <v>229</v>
      </c>
      <c r="I21" s="11">
        <f t="shared" si="1"/>
        <v>462</v>
      </c>
      <c r="J21" s="11">
        <f t="shared" si="1"/>
        <v>684</v>
      </c>
    </row>
    <row r="22" spans="1:10" ht="15">
      <c r="A22" s="12" t="s">
        <v>7</v>
      </c>
      <c r="B22" s="11">
        <v>229</v>
      </c>
      <c r="C22" s="11">
        <v>231</v>
      </c>
      <c r="D22" s="11">
        <v>228</v>
      </c>
      <c r="E22" s="11">
        <v>2</v>
      </c>
      <c r="F22" s="11">
        <v>0</v>
      </c>
      <c r="G22" s="28">
        <v>0</v>
      </c>
      <c r="H22" s="11">
        <f t="shared" si="1"/>
        <v>458</v>
      </c>
      <c r="I22" s="11">
        <f t="shared" si="1"/>
        <v>0</v>
      </c>
      <c r="J22" s="11">
        <f t="shared" si="1"/>
        <v>0</v>
      </c>
    </row>
    <row r="23" spans="1:10" ht="15">
      <c r="A23" s="12" t="s">
        <v>10</v>
      </c>
      <c r="B23" s="11">
        <v>229</v>
      </c>
      <c r="C23" s="11">
        <v>231</v>
      </c>
      <c r="D23" s="11">
        <v>228</v>
      </c>
      <c r="E23" s="11">
        <v>11</v>
      </c>
      <c r="F23" s="11">
        <v>4</v>
      </c>
      <c r="G23" s="28">
        <v>5</v>
      </c>
      <c r="H23" s="11">
        <f t="shared" si="1"/>
        <v>2519</v>
      </c>
      <c r="I23" s="11">
        <f t="shared" si="1"/>
        <v>924</v>
      </c>
      <c r="J23" s="11">
        <f t="shared" si="1"/>
        <v>1140</v>
      </c>
    </row>
    <row r="24" spans="1:10" ht="15">
      <c r="A24" s="12" t="s">
        <v>11</v>
      </c>
      <c r="B24" s="11">
        <v>229</v>
      </c>
      <c r="C24" s="11">
        <v>231</v>
      </c>
      <c r="D24" s="11">
        <v>228</v>
      </c>
      <c r="E24" s="11">
        <v>27</v>
      </c>
      <c r="F24" s="11">
        <v>17</v>
      </c>
      <c r="G24" s="28">
        <v>21</v>
      </c>
      <c r="H24" s="11">
        <f t="shared" si="1"/>
        <v>6183</v>
      </c>
      <c r="I24" s="11">
        <f t="shared" si="1"/>
        <v>3927</v>
      </c>
      <c r="J24" s="11">
        <f t="shared" si="1"/>
        <v>4788</v>
      </c>
    </row>
    <row r="25" spans="1:10" ht="15">
      <c r="A25" s="12" t="s">
        <v>12</v>
      </c>
      <c r="B25" s="11">
        <v>229</v>
      </c>
      <c r="C25" s="11">
        <v>231</v>
      </c>
      <c r="D25" s="11">
        <v>228</v>
      </c>
      <c r="E25" s="11">
        <v>5</v>
      </c>
      <c r="F25" s="11">
        <v>12</v>
      </c>
      <c r="G25" s="28">
        <v>4</v>
      </c>
      <c r="H25" s="11">
        <f t="shared" si="1"/>
        <v>1145</v>
      </c>
      <c r="I25" s="11">
        <f t="shared" si="1"/>
        <v>2772</v>
      </c>
      <c r="J25" s="11">
        <f t="shared" si="1"/>
        <v>912</v>
      </c>
    </row>
    <row r="26" spans="1:10" ht="15">
      <c r="A26" s="12" t="s">
        <v>13</v>
      </c>
      <c r="B26" s="11">
        <v>229</v>
      </c>
      <c r="C26" s="11">
        <v>231</v>
      </c>
      <c r="D26" s="11">
        <v>228</v>
      </c>
      <c r="E26" s="11">
        <v>19</v>
      </c>
      <c r="F26" s="11">
        <v>1</v>
      </c>
      <c r="G26" s="28">
        <v>0</v>
      </c>
      <c r="H26" s="11">
        <f t="shared" si="1"/>
        <v>4351</v>
      </c>
      <c r="I26" s="11">
        <f t="shared" si="1"/>
        <v>231</v>
      </c>
      <c r="J26" s="11">
        <f t="shared" si="1"/>
        <v>0</v>
      </c>
    </row>
    <row r="27" spans="1:10" ht="15">
      <c r="A27" s="12" t="s">
        <v>14</v>
      </c>
      <c r="B27" s="11">
        <v>229</v>
      </c>
      <c r="C27" s="11">
        <v>231</v>
      </c>
      <c r="D27" s="11">
        <v>228</v>
      </c>
      <c r="E27" s="11">
        <v>7</v>
      </c>
      <c r="F27" s="11">
        <v>10</v>
      </c>
      <c r="G27" s="28">
        <v>10</v>
      </c>
      <c r="H27" s="11">
        <f t="shared" si="1"/>
        <v>1603</v>
      </c>
      <c r="I27" s="11">
        <f t="shared" si="1"/>
        <v>2310</v>
      </c>
      <c r="J27" s="11">
        <f t="shared" si="1"/>
        <v>2280</v>
      </c>
    </row>
    <row r="28" spans="1:10" ht="15">
      <c r="A28" s="12" t="s">
        <v>15</v>
      </c>
      <c r="B28" s="11">
        <v>229</v>
      </c>
      <c r="C28" s="11">
        <v>231</v>
      </c>
      <c r="D28" s="11">
        <v>228</v>
      </c>
      <c r="E28" s="11">
        <v>14</v>
      </c>
      <c r="F28" s="11">
        <v>10</v>
      </c>
      <c r="G28" s="28">
        <v>20</v>
      </c>
      <c r="H28" s="11">
        <f t="shared" si="1"/>
        <v>3206</v>
      </c>
      <c r="I28" s="11">
        <f t="shared" si="1"/>
        <v>2310</v>
      </c>
      <c r="J28" s="11">
        <f t="shared" si="1"/>
        <v>4560</v>
      </c>
    </row>
    <row r="29" spans="1:10" ht="15">
      <c r="A29" s="12" t="s">
        <v>16</v>
      </c>
      <c r="B29" s="11">
        <v>229</v>
      </c>
      <c r="C29" s="11">
        <v>231</v>
      </c>
      <c r="D29" s="11">
        <v>228</v>
      </c>
      <c r="E29" s="11">
        <v>4</v>
      </c>
      <c r="F29" s="11">
        <v>7</v>
      </c>
      <c r="G29" s="28">
        <v>5</v>
      </c>
      <c r="H29" s="11">
        <f t="shared" si="1"/>
        <v>916</v>
      </c>
      <c r="I29" s="11">
        <f t="shared" si="1"/>
        <v>1617</v>
      </c>
      <c r="J29" s="11">
        <f t="shared" si="1"/>
        <v>1140</v>
      </c>
    </row>
    <row r="30" spans="1:10" ht="15">
      <c r="A30" s="12" t="s">
        <v>17</v>
      </c>
      <c r="B30" s="11">
        <v>229</v>
      </c>
      <c r="C30" s="11">
        <v>231</v>
      </c>
      <c r="D30" s="11">
        <v>228</v>
      </c>
      <c r="E30" s="11">
        <v>45</v>
      </c>
      <c r="F30" s="11">
        <v>32</v>
      </c>
      <c r="G30" s="28">
        <v>33</v>
      </c>
      <c r="H30" s="11">
        <f t="shared" si="1"/>
        <v>10305</v>
      </c>
      <c r="I30" s="11">
        <f t="shared" si="1"/>
        <v>7392</v>
      </c>
      <c r="J30" s="11">
        <f t="shared" si="1"/>
        <v>7524</v>
      </c>
    </row>
    <row r="31" spans="5:13" ht="15">
      <c r="E31" s="1">
        <f aca="true" t="shared" si="2" ref="E31:J31">SUM(E18:E30)</f>
        <v>167</v>
      </c>
      <c r="F31" s="1">
        <f t="shared" si="2"/>
        <v>132</v>
      </c>
      <c r="G31" s="1">
        <f t="shared" si="2"/>
        <v>155</v>
      </c>
      <c r="H31" s="1">
        <f t="shared" si="2"/>
        <v>38243</v>
      </c>
      <c r="I31" s="1">
        <f t="shared" si="2"/>
        <v>30492</v>
      </c>
      <c r="J31" s="1">
        <f t="shared" si="2"/>
        <v>35340</v>
      </c>
      <c r="K31" s="1">
        <f>SUM(H31:J31)</f>
        <v>104075</v>
      </c>
      <c r="L31" s="1"/>
      <c r="M31" s="1"/>
    </row>
  </sheetData>
  <sheetProtection/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5.00390625" style="0" customWidth="1"/>
  </cols>
  <sheetData>
    <row r="1" spans="1:4" ht="15">
      <c r="A1" s="1" t="s">
        <v>271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334</v>
      </c>
    </row>
    <row r="3" spans="1:10" ht="15">
      <c r="A3" s="3" t="s">
        <v>195</v>
      </c>
      <c r="B3" s="3">
        <v>228</v>
      </c>
      <c r="C3" s="3">
        <v>230</v>
      </c>
      <c r="D3" s="3">
        <v>232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228</v>
      </c>
      <c r="C4" s="3">
        <v>230</v>
      </c>
      <c r="D4" s="3">
        <v>232</v>
      </c>
      <c r="E4" s="3">
        <v>28</v>
      </c>
      <c r="F4" s="3">
        <v>11</v>
      </c>
      <c r="G4" s="31">
        <v>12</v>
      </c>
      <c r="H4" s="3">
        <f aca="true" t="shared" si="0" ref="H4:J6">B4*E4</f>
        <v>6384</v>
      </c>
      <c r="I4" s="3">
        <f t="shared" si="0"/>
        <v>2530</v>
      </c>
      <c r="J4" s="3">
        <f t="shared" si="0"/>
        <v>2784</v>
      </c>
    </row>
    <row r="5" spans="1:13" ht="15">
      <c r="A5" s="11" t="s">
        <v>3</v>
      </c>
      <c r="B5" s="3">
        <v>228</v>
      </c>
      <c r="C5" s="3">
        <v>230</v>
      </c>
      <c r="D5" s="3">
        <v>232</v>
      </c>
      <c r="E5" s="11">
        <v>61</v>
      </c>
      <c r="F5" s="11">
        <v>25</v>
      </c>
      <c r="G5" s="28">
        <v>56</v>
      </c>
      <c r="H5" s="3">
        <f t="shared" si="0"/>
        <v>13908</v>
      </c>
      <c r="I5" s="3">
        <f t="shared" si="0"/>
        <v>5750</v>
      </c>
      <c r="J5" s="3">
        <f t="shared" si="0"/>
        <v>12992</v>
      </c>
      <c r="K5" s="1" t="s">
        <v>262</v>
      </c>
      <c r="L5" s="1" t="s">
        <v>263</v>
      </c>
      <c r="M5" s="1" t="s">
        <v>268</v>
      </c>
    </row>
    <row r="6" spans="1:13" ht="15">
      <c r="A6" s="11" t="s">
        <v>5</v>
      </c>
      <c r="B6" s="3">
        <v>228</v>
      </c>
      <c r="C6" s="3">
        <v>230</v>
      </c>
      <c r="D6" s="3">
        <v>232</v>
      </c>
      <c r="E6" s="11">
        <v>250</v>
      </c>
      <c r="F6" s="11">
        <v>249</v>
      </c>
      <c r="G6" s="28">
        <v>258</v>
      </c>
      <c r="H6" s="3">
        <f t="shared" si="0"/>
        <v>57000</v>
      </c>
      <c r="I6" s="3">
        <f t="shared" si="0"/>
        <v>57270</v>
      </c>
      <c r="J6" s="3">
        <f t="shared" si="0"/>
        <v>59856</v>
      </c>
      <c r="K6" s="1"/>
      <c r="L6" s="1"/>
      <c r="M6" s="1"/>
    </row>
    <row r="7" spans="5:13" ht="15">
      <c r="E7" s="1">
        <f aca="true" t="shared" si="1" ref="E7:J7">SUM(E4:E5)</f>
        <v>89</v>
      </c>
      <c r="F7" s="1">
        <f t="shared" si="1"/>
        <v>36</v>
      </c>
      <c r="G7" s="1">
        <f t="shared" si="1"/>
        <v>68</v>
      </c>
      <c r="H7" s="1">
        <f t="shared" si="1"/>
        <v>20292</v>
      </c>
      <c r="I7" s="1">
        <f t="shared" si="1"/>
        <v>8280</v>
      </c>
      <c r="J7" s="1">
        <f t="shared" si="1"/>
        <v>15776</v>
      </c>
      <c r="K7" s="1">
        <f>SUM(H7:J7)</f>
        <v>44348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5.57421875" style="0" customWidth="1"/>
  </cols>
  <sheetData>
    <row r="1" spans="1:4" ht="15">
      <c r="A1" s="1" t="s">
        <v>277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334</v>
      </c>
    </row>
    <row r="3" spans="1:11" ht="15">
      <c r="A3" s="3" t="s">
        <v>195</v>
      </c>
      <c r="B3" s="11">
        <v>226</v>
      </c>
      <c r="C3" s="11">
        <v>230</v>
      </c>
      <c r="D3" s="11">
        <v>232</v>
      </c>
      <c r="E3" s="11"/>
      <c r="F3" s="11"/>
      <c r="G3" s="28"/>
      <c r="H3" s="11"/>
      <c r="I3" s="11"/>
      <c r="J3" s="11"/>
      <c r="K3" s="29"/>
    </row>
    <row r="4" spans="1:13" ht="15">
      <c r="A4" s="12" t="s">
        <v>2</v>
      </c>
      <c r="B4" s="11">
        <v>226</v>
      </c>
      <c r="C4" s="11">
        <v>230</v>
      </c>
      <c r="D4" s="11">
        <v>232</v>
      </c>
      <c r="E4" s="11">
        <v>43</v>
      </c>
      <c r="F4" s="11">
        <v>22</v>
      </c>
      <c r="G4" s="28">
        <v>46</v>
      </c>
      <c r="H4" s="11">
        <f aca="true" t="shared" si="0" ref="H4:J11">B4*E4</f>
        <v>9718</v>
      </c>
      <c r="I4" s="11">
        <f t="shared" si="0"/>
        <v>5060</v>
      </c>
      <c r="J4" s="11">
        <f t="shared" si="0"/>
        <v>10672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3</v>
      </c>
      <c r="B5" s="11">
        <v>226</v>
      </c>
      <c r="C5" s="11">
        <v>230</v>
      </c>
      <c r="D5" s="11">
        <v>232</v>
      </c>
      <c r="E5" s="11">
        <v>0</v>
      </c>
      <c r="F5" s="11">
        <v>0</v>
      </c>
      <c r="G5" s="28"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/>
      <c r="L5" s="1"/>
      <c r="M5" s="1"/>
    </row>
    <row r="6" spans="1:13" ht="15">
      <c r="A6" s="12" t="s">
        <v>4</v>
      </c>
      <c r="B6" s="11">
        <v>226</v>
      </c>
      <c r="C6" s="11">
        <v>230</v>
      </c>
      <c r="D6" s="11">
        <v>232</v>
      </c>
      <c r="E6" s="11">
        <v>0</v>
      </c>
      <c r="F6" s="11">
        <v>0</v>
      </c>
      <c r="G6" s="28"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/>
      <c r="L6" s="1"/>
      <c r="M6" s="1"/>
    </row>
    <row r="7" spans="1:13" ht="15">
      <c r="A7" s="12" t="s">
        <v>5</v>
      </c>
      <c r="B7" s="11">
        <v>226</v>
      </c>
      <c r="C7" s="11">
        <v>230</v>
      </c>
      <c r="D7" s="11">
        <v>232</v>
      </c>
      <c r="E7" s="11">
        <v>0</v>
      </c>
      <c r="F7" s="11">
        <v>0</v>
      </c>
      <c r="G7" s="28"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/>
      <c r="L7" s="1"/>
      <c r="M7" s="1"/>
    </row>
    <row r="8" spans="1:13" ht="15">
      <c r="A8" s="12" t="s">
        <v>6</v>
      </c>
      <c r="B8" s="11">
        <v>226</v>
      </c>
      <c r="C8" s="11">
        <v>230</v>
      </c>
      <c r="D8" s="11">
        <v>232</v>
      </c>
      <c r="E8" s="11">
        <v>20</v>
      </c>
      <c r="F8" s="11">
        <v>25</v>
      </c>
      <c r="G8" s="28">
        <v>23</v>
      </c>
      <c r="H8" s="11">
        <f t="shared" si="0"/>
        <v>4520</v>
      </c>
      <c r="I8" s="11">
        <f t="shared" si="0"/>
        <v>5750</v>
      </c>
      <c r="J8" s="11">
        <f t="shared" si="0"/>
        <v>5336</v>
      </c>
      <c r="K8" s="11"/>
      <c r="L8" s="1"/>
      <c r="M8" s="1"/>
    </row>
    <row r="9" spans="1:13" ht="15">
      <c r="A9" s="12" t="s">
        <v>7</v>
      </c>
      <c r="B9" s="11">
        <v>226</v>
      </c>
      <c r="C9" s="11">
        <v>230</v>
      </c>
      <c r="D9" s="11">
        <v>232</v>
      </c>
      <c r="E9" s="11">
        <v>1</v>
      </c>
      <c r="F9" s="11">
        <v>0</v>
      </c>
      <c r="G9" s="28">
        <v>5</v>
      </c>
      <c r="H9" s="11">
        <f t="shared" si="0"/>
        <v>226</v>
      </c>
      <c r="I9" s="11">
        <f t="shared" si="0"/>
        <v>0</v>
      </c>
      <c r="J9" s="11">
        <f t="shared" si="0"/>
        <v>1160</v>
      </c>
      <c r="K9" s="11"/>
      <c r="L9" s="1"/>
      <c r="M9" s="1"/>
    </row>
    <row r="10" spans="1:13" ht="15">
      <c r="A10" s="12" t="s">
        <v>8</v>
      </c>
      <c r="B10" s="11">
        <v>226</v>
      </c>
      <c r="C10" s="11">
        <v>230</v>
      </c>
      <c r="D10" s="11">
        <v>232</v>
      </c>
      <c r="E10" s="11">
        <v>8</v>
      </c>
      <c r="F10" s="11">
        <v>2</v>
      </c>
      <c r="G10" s="28">
        <v>11</v>
      </c>
      <c r="H10" s="11">
        <f t="shared" si="0"/>
        <v>1808</v>
      </c>
      <c r="I10" s="11">
        <f t="shared" si="0"/>
        <v>460</v>
      </c>
      <c r="J10" s="11">
        <f t="shared" si="0"/>
        <v>2552</v>
      </c>
      <c r="K10" s="11"/>
      <c r="L10" s="1"/>
      <c r="M10" s="1"/>
    </row>
    <row r="11" spans="1:13" ht="15">
      <c r="A11" s="12" t="s">
        <v>9</v>
      </c>
      <c r="B11" s="11">
        <v>226</v>
      </c>
      <c r="C11" s="11">
        <v>230</v>
      </c>
      <c r="D11" s="11">
        <v>232</v>
      </c>
      <c r="E11" s="11">
        <v>16</v>
      </c>
      <c r="F11" s="11">
        <v>19</v>
      </c>
      <c r="G11" s="28">
        <v>12</v>
      </c>
      <c r="H11" s="11">
        <f t="shared" si="0"/>
        <v>3616</v>
      </c>
      <c r="I11" s="11">
        <f t="shared" si="0"/>
        <v>4370</v>
      </c>
      <c r="J11" s="11">
        <f t="shared" si="0"/>
        <v>2784</v>
      </c>
      <c r="K11" s="11"/>
      <c r="L11" s="1"/>
      <c r="M11" s="1"/>
    </row>
    <row r="12" spans="1:13" ht="15">
      <c r="A12" s="12"/>
      <c r="B12" s="11"/>
      <c r="C12" s="11"/>
      <c r="D12" s="11"/>
      <c r="E12" s="11"/>
      <c r="F12" s="11"/>
      <c r="G12" s="28"/>
      <c r="H12" s="11">
        <f>SUM(H4:H4)</f>
        <v>9718</v>
      </c>
      <c r="I12" s="11">
        <f>SUM(I4:I4)</f>
        <v>5060</v>
      </c>
      <c r="J12" s="11">
        <f>SUM(J4:J4)</f>
        <v>10672</v>
      </c>
      <c r="K12" s="11">
        <f>SUM(H12:J12)</f>
        <v>25450</v>
      </c>
      <c r="L12" s="1"/>
      <c r="M12" s="1"/>
    </row>
    <row r="13" spans="1:11" ht="15">
      <c r="A13" s="11" t="s">
        <v>196</v>
      </c>
      <c r="B13" s="11">
        <v>226</v>
      </c>
      <c r="C13" s="11">
        <v>227</v>
      </c>
      <c r="D13" s="11">
        <v>226</v>
      </c>
      <c r="E13" s="11"/>
      <c r="F13" s="11"/>
      <c r="G13" s="28"/>
      <c r="H13" s="11"/>
      <c r="I13" s="11"/>
      <c r="J13" s="11"/>
      <c r="K13" s="29"/>
    </row>
    <row r="14" spans="1:11" ht="15">
      <c r="A14" s="11" t="s">
        <v>2</v>
      </c>
      <c r="B14" s="11">
        <v>226</v>
      </c>
      <c r="C14" s="11">
        <v>227</v>
      </c>
      <c r="D14" s="11">
        <v>226</v>
      </c>
      <c r="E14" s="11">
        <v>5</v>
      </c>
      <c r="F14" s="11">
        <v>1</v>
      </c>
      <c r="G14" s="28">
        <v>0</v>
      </c>
      <c r="H14" s="11">
        <f aca="true" t="shared" si="1" ref="H14:J19">B14*E14</f>
        <v>1130</v>
      </c>
      <c r="I14" s="11">
        <f t="shared" si="1"/>
        <v>227</v>
      </c>
      <c r="J14" s="11">
        <f t="shared" si="1"/>
        <v>0</v>
      </c>
      <c r="K14" s="29"/>
    </row>
    <row r="15" spans="1:13" ht="15">
      <c r="A15" s="12" t="s">
        <v>3</v>
      </c>
      <c r="B15" s="11">
        <v>226</v>
      </c>
      <c r="C15" s="11">
        <v>227</v>
      </c>
      <c r="D15" s="11">
        <v>226</v>
      </c>
      <c r="E15" s="11">
        <v>50</v>
      </c>
      <c r="F15" s="11">
        <v>19</v>
      </c>
      <c r="G15" s="28">
        <v>36</v>
      </c>
      <c r="H15" s="11">
        <f t="shared" si="1"/>
        <v>11300</v>
      </c>
      <c r="I15" s="11">
        <f t="shared" si="1"/>
        <v>4313</v>
      </c>
      <c r="J15" s="11">
        <f t="shared" si="1"/>
        <v>8136</v>
      </c>
      <c r="K15" s="11">
        <f>SUM(H15:J15)</f>
        <v>23749</v>
      </c>
      <c r="L15" s="1"/>
      <c r="M15" s="1"/>
    </row>
    <row r="16" spans="1:13" ht="15">
      <c r="A16" s="12" t="s">
        <v>4</v>
      </c>
      <c r="B16" s="11">
        <v>226</v>
      </c>
      <c r="C16" s="11">
        <v>227</v>
      </c>
      <c r="D16" s="11">
        <v>226</v>
      </c>
      <c r="E16" s="11">
        <v>0</v>
      </c>
      <c r="F16" s="11">
        <v>0</v>
      </c>
      <c r="G16" s="28"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/>
      <c r="L16" s="1"/>
      <c r="M16" s="1"/>
    </row>
    <row r="17" spans="1:13" ht="15">
      <c r="A17" s="12" t="s">
        <v>5</v>
      </c>
      <c r="B17" s="11">
        <v>226</v>
      </c>
      <c r="C17" s="11">
        <v>227</v>
      </c>
      <c r="D17" s="11">
        <v>226</v>
      </c>
      <c r="E17" s="11">
        <v>37</v>
      </c>
      <c r="F17" s="11">
        <v>47</v>
      </c>
      <c r="G17" s="28">
        <v>70</v>
      </c>
      <c r="H17" s="11">
        <f t="shared" si="1"/>
        <v>8362</v>
      </c>
      <c r="I17" s="11">
        <f t="shared" si="1"/>
        <v>10669</v>
      </c>
      <c r="J17" s="11">
        <f t="shared" si="1"/>
        <v>15820</v>
      </c>
      <c r="K17" s="11"/>
      <c r="L17" s="1"/>
      <c r="M17" s="1"/>
    </row>
    <row r="18" spans="1:13" ht="15">
      <c r="A18" s="12" t="s">
        <v>7</v>
      </c>
      <c r="B18" s="11">
        <v>226</v>
      </c>
      <c r="C18" s="11">
        <v>227</v>
      </c>
      <c r="D18" s="11">
        <v>226</v>
      </c>
      <c r="E18" s="11">
        <v>42</v>
      </c>
      <c r="F18" s="11">
        <v>15</v>
      </c>
      <c r="G18" s="28">
        <v>10</v>
      </c>
      <c r="H18" s="11">
        <f t="shared" si="1"/>
        <v>9492</v>
      </c>
      <c r="I18" s="11">
        <f t="shared" si="1"/>
        <v>3405</v>
      </c>
      <c r="J18" s="11">
        <f t="shared" si="1"/>
        <v>2260</v>
      </c>
      <c r="K18" s="11"/>
      <c r="L18" s="1"/>
      <c r="M18" s="1"/>
    </row>
    <row r="19" spans="1:13" ht="15">
      <c r="A19" s="12" t="s">
        <v>9</v>
      </c>
      <c r="B19" s="11">
        <v>226</v>
      </c>
      <c r="C19" s="11">
        <v>227</v>
      </c>
      <c r="D19" s="11">
        <v>226</v>
      </c>
      <c r="E19" s="11">
        <v>57</v>
      </c>
      <c r="F19" s="11">
        <v>34</v>
      </c>
      <c r="G19" s="28">
        <v>55</v>
      </c>
      <c r="H19" s="11">
        <f t="shared" si="1"/>
        <v>12882</v>
      </c>
      <c r="I19" s="11">
        <f t="shared" si="1"/>
        <v>7718</v>
      </c>
      <c r="J19" s="11">
        <f t="shared" si="1"/>
        <v>12430</v>
      </c>
      <c r="K19" s="11"/>
      <c r="L19" s="1"/>
      <c r="M19" s="1"/>
    </row>
    <row r="20" spans="5:13" ht="15">
      <c r="E20" s="1">
        <f aca="true" t="shared" si="2" ref="E20:J20">SUM(E15)</f>
        <v>50</v>
      </c>
      <c r="F20" s="1">
        <f t="shared" si="2"/>
        <v>19</v>
      </c>
      <c r="G20" s="1">
        <f t="shared" si="2"/>
        <v>36</v>
      </c>
      <c r="H20" s="1">
        <f t="shared" si="2"/>
        <v>11300</v>
      </c>
      <c r="I20" s="1">
        <f t="shared" si="2"/>
        <v>4313</v>
      </c>
      <c r="J20" s="1">
        <f t="shared" si="2"/>
        <v>8136</v>
      </c>
      <c r="K20" s="1">
        <f>SUM(E20:J20)</f>
        <v>23854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5.421875" style="0" customWidth="1"/>
  </cols>
  <sheetData>
    <row r="1" spans="1:4" ht="15">
      <c r="A1" s="1" t="s">
        <v>272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347</v>
      </c>
    </row>
    <row r="3" spans="1:11" ht="15">
      <c r="A3" s="3" t="s">
        <v>195</v>
      </c>
      <c r="B3" s="11">
        <v>229</v>
      </c>
      <c r="C3" s="11">
        <v>227</v>
      </c>
      <c r="D3" s="11">
        <v>226</v>
      </c>
      <c r="E3" s="11"/>
      <c r="F3" s="11"/>
      <c r="G3" s="28"/>
      <c r="H3" s="11"/>
      <c r="I3" s="11"/>
      <c r="J3" s="11"/>
      <c r="K3" s="29"/>
    </row>
    <row r="4" spans="1:13" ht="15">
      <c r="A4" s="12" t="s">
        <v>3</v>
      </c>
      <c r="B4" s="11">
        <v>229</v>
      </c>
      <c r="C4" s="11">
        <v>227</v>
      </c>
      <c r="D4" s="11">
        <v>226</v>
      </c>
      <c r="E4" s="11">
        <v>0</v>
      </c>
      <c r="F4" s="11">
        <v>0</v>
      </c>
      <c r="G4" s="28">
        <v>0</v>
      </c>
      <c r="H4" s="11">
        <f aca="true" t="shared" si="0" ref="H4:J7">B4*E4</f>
        <v>0</v>
      </c>
      <c r="I4" s="11">
        <f t="shared" si="0"/>
        <v>0</v>
      </c>
      <c r="J4" s="11">
        <f t="shared" si="0"/>
        <v>0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7</v>
      </c>
      <c r="B5" s="11">
        <v>229</v>
      </c>
      <c r="C5" s="11">
        <v>227</v>
      </c>
      <c r="D5" s="11">
        <v>226</v>
      </c>
      <c r="E5" s="11">
        <v>11</v>
      </c>
      <c r="F5" s="11">
        <v>22</v>
      </c>
      <c r="G5" s="28">
        <v>38</v>
      </c>
      <c r="H5" s="11">
        <f t="shared" si="0"/>
        <v>2519</v>
      </c>
      <c r="I5" s="11">
        <f t="shared" si="0"/>
        <v>4994</v>
      </c>
      <c r="J5" s="11">
        <f t="shared" si="0"/>
        <v>8588</v>
      </c>
      <c r="K5" s="11"/>
      <c r="L5" s="1"/>
      <c r="M5" s="1"/>
    </row>
    <row r="6" spans="1:13" ht="15">
      <c r="A6" s="12" t="s">
        <v>8</v>
      </c>
      <c r="B6" s="11">
        <v>229</v>
      </c>
      <c r="C6" s="11">
        <v>227</v>
      </c>
      <c r="D6" s="11">
        <v>226</v>
      </c>
      <c r="E6" s="11">
        <v>9</v>
      </c>
      <c r="F6" s="11">
        <v>5</v>
      </c>
      <c r="G6" s="28">
        <v>5</v>
      </c>
      <c r="H6" s="11">
        <f t="shared" si="0"/>
        <v>2061</v>
      </c>
      <c r="I6" s="11">
        <f t="shared" si="0"/>
        <v>1135</v>
      </c>
      <c r="J6" s="11">
        <f t="shared" si="0"/>
        <v>1130</v>
      </c>
      <c r="K6" s="11"/>
      <c r="L6" s="1"/>
      <c r="M6" s="1"/>
    </row>
    <row r="7" spans="1:13" ht="15">
      <c r="A7" s="12" t="s">
        <v>9</v>
      </c>
      <c r="B7" s="11">
        <v>229</v>
      </c>
      <c r="C7" s="11">
        <v>227</v>
      </c>
      <c r="D7" s="11">
        <v>226</v>
      </c>
      <c r="E7" s="11">
        <v>53</v>
      </c>
      <c r="F7" s="11">
        <v>35</v>
      </c>
      <c r="G7" s="28">
        <v>60</v>
      </c>
      <c r="H7" s="11">
        <f t="shared" si="0"/>
        <v>12137</v>
      </c>
      <c r="I7" s="11">
        <f t="shared" si="0"/>
        <v>7945</v>
      </c>
      <c r="J7" s="11">
        <f t="shared" si="0"/>
        <v>13560</v>
      </c>
      <c r="K7" s="11"/>
      <c r="L7" s="1"/>
      <c r="M7" s="1"/>
    </row>
    <row r="8" spans="1:13" ht="15">
      <c r="A8" s="12"/>
      <c r="B8" s="11"/>
      <c r="C8" s="11"/>
      <c r="D8" s="11"/>
      <c r="E8" s="11"/>
      <c r="F8" s="11"/>
      <c r="G8" s="28"/>
      <c r="H8" s="11">
        <f>SUM(H4:H4)</f>
        <v>0</v>
      </c>
      <c r="I8" s="11">
        <f>SUM(I4:I4)</f>
        <v>0</v>
      </c>
      <c r="J8" s="11">
        <f>SUM(J4:J4)</f>
        <v>0</v>
      </c>
      <c r="K8" s="11">
        <f>SUM(H8:J8)</f>
        <v>0</v>
      </c>
      <c r="L8" s="1"/>
      <c r="M8" s="1"/>
    </row>
    <row r="9" spans="1:11" ht="15">
      <c r="A9" s="11" t="s">
        <v>196</v>
      </c>
      <c r="B9" s="11">
        <v>218</v>
      </c>
      <c r="C9" s="11">
        <v>217</v>
      </c>
      <c r="D9" s="11">
        <v>221</v>
      </c>
      <c r="E9" s="11"/>
      <c r="F9" s="11"/>
      <c r="G9" s="28"/>
      <c r="H9" s="11"/>
      <c r="I9" s="11"/>
      <c r="J9" s="11"/>
      <c r="K9" s="29"/>
    </row>
    <row r="10" spans="1:13" ht="15">
      <c r="A10" s="12" t="s">
        <v>3</v>
      </c>
      <c r="B10" s="11">
        <v>218</v>
      </c>
      <c r="C10" s="11">
        <v>217</v>
      </c>
      <c r="D10" s="11">
        <v>221</v>
      </c>
      <c r="E10" s="11">
        <v>0</v>
      </c>
      <c r="F10" s="11">
        <v>4</v>
      </c>
      <c r="G10" s="28">
        <v>3</v>
      </c>
      <c r="H10" s="11">
        <f aca="true" t="shared" si="1" ref="H10:J13">B10*E10</f>
        <v>0</v>
      </c>
      <c r="I10" s="11">
        <f t="shared" si="1"/>
        <v>868</v>
      </c>
      <c r="J10" s="11">
        <f t="shared" si="1"/>
        <v>663</v>
      </c>
      <c r="K10" s="11">
        <f>SUM(H10:J10)</f>
        <v>1531</v>
      </c>
      <c r="L10" s="1"/>
      <c r="M10" s="1"/>
    </row>
    <row r="11" spans="1:13" ht="15">
      <c r="A11" s="12" t="s">
        <v>7</v>
      </c>
      <c r="B11" s="11">
        <v>218</v>
      </c>
      <c r="C11" s="11">
        <v>217</v>
      </c>
      <c r="D11" s="11">
        <v>221</v>
      </c>
      <c r="E11" s="11">
        <v>21</v>
      </c>
      <c r="F11" s="11">
        <v>26</v>
      </c>
      <c r="G11" s="28">
        <v>34</v>
      </c>
      <c r="H11" s="11">
        <f t="shared" si="1"/>
        <v>4578</v>
      </c>
      <c r="I11" s="11">
        <f t="shared" si="1"/>
        <v>5642</v>
      </c>
      <c r="J11" s="11">
        <f t="shared" si="1"/>
        <v>7514</v>
      </c>
      <c r="K11" s="11"/>
      <c r="L11" s="1"/>
      <c r="M11" s="1"/>
    </row>
    <row r="12" spans="1:13" ht="15">
      <c r="A12" s="12" t="s">
        <v>8</v>
      </c>
      <c r="B12" s="11">
        <v>218</v>
      </c>
      <c r="C12" s="11">
        <v>217</v>
      </c>
      <c r="D12" s="11">
        <v>221</v>
      </c>
      <c r="E12" s="11">
        <v>14</v>
      </c>
      <c r="F12" s="11">
        <v>10</v>
      </c>
      <c r="G12" s="28">
        <v>10</v>
      </c>
      <c r="H12" s="11">
        <f t="shared" si="1"/>
        <v>3052</v>
      </c>
      <c r="I12" s="11">
        <f t="shared" si="1"/>
        <v>2170</v>
      </c>
      <c r="J12" s="11">
        <f t="shared" si="1"/>
        <v>2210</v>
      </c>
      <c r="K12" s="11"/>
      <c r="L12" s="1"/>
      <c r="M12" s="1"/>
    </row>
    <row r="13" spans="1:13" ht="15">
      <c r="A13" s="12" t="s">
        <v>9</v>
      </c>
      <c r="B13" s="11">
        <v>218</v>
      </c>
      <c r="C13" s="11">
        <v>217</v>
      </c>
      <c r="D13" s="11">
        <v>221</v>
      </c>
      <c r="E13" s="11">
        <v>0</v>
      </c>
      <c r="F13" s="11">
        <v>0</v>
      </c>
      <c r="G13" s="28"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/>
      <c r="L13" s="1"/>
      <c r="M13" s="1"/>
    </row>
    <row r="14" spans="5:13" ht="15">
      <c r="E14" s="1">
        <f aca="true" t="shared" si="2" ref="E14:J14">SUM(E10)</f>
        <v>0</v>
      </c>
      <c r="F14" s="1">
        <f t="shared" si="2"/>
        <v>4</v>
      </c>
      <c r="G14" s="1">
        <f t="shared" si="2"/>
        <v>3</v>
      </c>
      <c r="H14" s="1">
        <f t="shared" si="2"/>
        <v>0</v>
      </c>
      <c r="I14" s="1">
        <f t="shared" si="2"/>
        <v>868</v>
      </c>
      <c r="J14" s="1">
        <f t="shared" si="2"/>
        <v>663</v>
      </c>
      <c r="K14" s="1">
        <f>SUM(E14:J14)</f>
        <v>1538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ht="15">
      <c r="A1" t="s">
        <v>200</v>
      </c>
    </row>
    <row r="2" spans="1:13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60">
        <v>43110</v>
      </c>
    </row>
    <row r="3" spans="1:10" ht="15">
      <c r="A3" s="1" t="s">
        <v>1</v>
      </c>
      <c r="B3" s="3">
        <v>240</v>
      </c>
      <c r="C3" s="3">
        <v>222</v>
      </c>
      <c r="D3" s="3">
        <v>238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240</v>
      </c>
      <c r="C4" s="3">
        <v>222</v>
      </c>
      <c r="D4" s="3">
        <v>238</v>
      </c>
      <c r="E4" s="11">
        <v>1</v>
      </c>
      <c r="F4" s="11">
        <v>15</v>
      </c>
      <c r="G4" s="31">
        <v>11</v>
      </c>
      <c r="H4" s="3">
        <f aca="true" t="shared" si="0" ref="H4:J6">B4*E4</f>
        <v>240</v>
      </c>
      <c r="I4" s="3">
        <f t="shared" si="0"/>
        <v>3330</v>
      </c>
      <c r="J4" s="3">
        <f t="shared" si="0"/>
        <v>2618</v>
      </c>
      <c r="K4" s="1" t="s">
        <v>262</v>
      </c>
      <c r="L4" s="1" t="s">
        <v>263</v>
      </c>
      <c r="M4" s="1" t="s">
        <v>268</v>
      </c>
    </row>
    <row r="5" spans="1:13" ht="15">
      <c r="A5" s="11" t="s">
        <v>3</v>
      </c>
      <c r="B5" s="3">
        <v>240</v>
      </c>
      <c r="C5" s="3">
        <v>222</v>
      </c>
      <c r="D5" s="3">
        <v>238</v>
      </c>
      <c r="E5" s="11">
        <v>2</v>
      </c>
      <c r="F5" s="11">
        <v>2</v>
      </c>
      <c r="G5" s="31">
        <v>0</v>
      </c>
      <c r="H5" s="3">
        <f t="shared" si="0"/>
        <v>480</v>
      </c>
      <c r="I5" s="3">
        <f t="shared" si="0"/>
        <v>444</v>
      </c>
      <c r="J5" s="3">
        <f t="shared" si="0"/>
        <v>0</v>
      </c>
      <c r="K5" s="1"/>
      <c r="L5" s="1"/>
      <c r="M5" s="1"/>
    </row>
    <row r="6" spans="1:13" ht="15">
      <c r="A6" s="11" t="s">
        <v>4</v>
      </c>
      <c r="B6" s="3">
        <v>240</v>
      </c>
      <c r="C6" s="3">
        <v>222</v>
      </c>
      <c r="D6" s="3">
        <v>238</v>
      </c>
      <c r="E6" s="11">
        <v>65</v>
      </c>
      <c r="F6" s="11">
        <v>117</v>
      </c>
      <c r="G6" s="31">
        <v>49</v>
      </c>
      <c r="H6" s="3">
        <f t="shared" si="0"/>
        <v>15600</v>
      </c>
      <c r="I6" s="3">
        <f t="shared" si="0"/>
        <v>25974</v>
      </c>
      <c r="J6" s="3">
        <f t="shared" si="0"/>
        <v>11662</v>
      </c>
      <c r="K6" s="1"/>
      <c r="L6" s="1"/>
      <c r="M6" s="1"/>
    </row>
    <row r="7" spans="1:13" ht="15">
      <c r="A7" s="29"/>
      <c r="B7" s="29"/>
      <c r="C7" s="29"/>
      <c r="D7" s="29"/>
      <c r="E7" s="11">
        <f>SUM(E4)</f>
        <v>1</v>
      </c>
      <c r="F7" s="11">
        <f>SUM(F4)</f>
        <v>15</v>
      </c>
      <c r="G7" s="11">
        <f>SUM(G4)</f>
        <v>11</v>
      </c>
      <c r="H7" s="11">
        <f>SUM(H4:H5)</f>
        <v>720</v>
      </c>
      <c r="I7" s="11">
        <f>SUM(I4:I5)</f>
        <v>3774</v>
      </c>
      <c r="J7" s="11">
        <f>SUM(J4:J5)</f>
        <v>2618</v>
      </c>
      <c r="K7" s="1">
        <f>SUM(H7:J7)</f>
        <v>7112</v>
      </c>
      <c r="L7" s="1"/>
      <c r="M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5.7109375" style="0" customWidth="1"/>
  </cols>
  <sheetData>
    <row r="1" spans="1:4" ht="15">
      <c r="A1" s="1" t="s">
        <v>273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350</v>
      </c>
    </row>
    <row r="3" spans="1:10" ht="15">
      <c r="A3" s="3" t="s">
        <v>195</v>
      </c>
      <c r="B3" s="11">
        <v>227</v>
      </c>
      <c r="C3" s="11">
        <v>226</v>
      </c>
      <c r="D3" s="11">
        <v>218</v>
      </c>
      <c r="E3" s="11"/>
      <c r="F3" s="11"/>
      <c r="G3" s="28"/>
      <c r="H3" s="11"/>
      <c r="I3" s="11"/>
      <c r="J3" s="11"/>
    </row>
    <row r="4" spans="1:10" ht="15">
      <c r="A4" s="3" t="s">
        <v>2</v>
      </c>
      <c r="B4" s="11">
        <v>227</v>
      </c>
      <c r="C4" s="11">
        <v>226</v>
      </c>
      <c r="D4" s="11">
        <v>218</v>
      </c>
      <c r="E4" s="11">
        <v>47</v>
      </c>
      <c r="F4" s="11">
        <v>45</v>
      </c>
      <c r="G4" s="28">
        <v>29</v>
      </c>
      <c r="H4" s="11">
        <f>B4*E4</f>
        <v>10669</v>
      </c>
      <c r="I4" s="11">
        <f>C4*F4</f>
        <v>10170</v>
      </c>
      <c r="J4" s="11">
        <f>D4*G4</f>
        <v>6322</v>
      </c>
    </row>
    <row r="5" spans="1:10" ht="15">
      <c r="A5" s="3" t="s">
        <v>3</v>
      </c>
      <c r="B5" s="11">
        <v>227</v>
      </c>
      <c r="C5" s="11">
        <v>226</v>
      </c>
      <c r="D5" s="11">
        <v>218</v>
      </c>
      <c r="E5" s="11">
        <v>44</v>
      </c>
      <c r="F5" s="11">
        <v>38</v>
      </c>
      <c r="G5" s="28">
        <v>90</v>
      </c>
      <c r="H5" s="11">
        <f aca="true" t="shared" si="0" ref="H5:J11">B5*E5</f>
        <v>9988</v>
      </c>
      <c r="I5" s="11">
        <f t="shared" si="0"/>
        <v>8588</v>
      </c>
      <c r="J5" s="11">
        <f t="shared" si="0"/>
        <v>19620</v>
      </c>
    </row>
    <row r="6" spans="1:10" ht="15">
      <c r="A6" s="3" t="s">
        <v>4</v>
      </c>
      <c r="B6" s="11">
        <v>227</v>
      </c>
      <c r="C6" s="11">
        <v>226</v>
      </c>
      <c r="D6" s="11">
        <v>218</v>
      </c>
      <c r="E6" s="11">
        <v>1</v>
      </c>
      <c r="F6" s="11">
        <v>1</v>
      </c>
      <c r="G6" s="28">
        <v>2</v>
      </c>
      <c r="H6" s="11">
        <f t="shared" si="0"/>
        <v>227</v>
      </c>
      <c r="I6" s="11">
        <f t="shared" si="0"/>
        <v>226</v>
      </c>
      <c r="J6" s="11">
        <f t="shared" si="0"/>
        <v>436</v>
      </c>
    </row>
    <row r="7" spans="1:10" ht="15">
      <c r="A7" s="12" t="s">
        <v>5</v>
      </c>
      <c r="B7" s="11">
        <v>227</v>
      </c>
      <c r="C7" s="11">
        <v>226</v>
      </c>
      <c r="D7" s="11">
        <v>218</v>
      </c>
      <c r="E7" s="11">
        <v>0</v>
      </c>
      <c r="F7" s="11">
        <v>0</v>
      </c>
      <c r="G7" s="28"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</row>
    <row r="8" spans="1:10" ht="15">
      <c r="A8" s="11" t="s">
        <v>6</v>
      </c>
      <c r="B8" s="11">
        <v>227</v>
      </c>
      <c r="C8" s="11">
        <v>226</v>
      </c>
      <c r="D8" s="11">
        <v>218</v>
      </c>
      <c r="E8" s="11">
        <v>1</v>
      </c>
      <c r="F8" s="11">
        <v>2</v>
      </c>
      <c r="G8" s="28">
        <v>17</v>
      </c>
      <c r="H8" s="11">
        <f t="shared" si="0"/>
        <v>227</v>
      </c>
      <c r="I8" s="11">
        <f t="shared" si="0"/>
        <v>452</v>
      </c>
      <c r="J8" s="11">
        <f t="shared" si="0"/>
        <v>3706</v>
      </c>
    </row>
    <row r="9" spans="1:10" ht="15">
      <c r="A9" s="12" t="s">
        <v>7</v>
      </c>
      <c r="B9" s="11">
        <v>227</v>
      </c>
      <c r="C9" s="11">
        <v>226</v>
      </c>
      <c r="D9" s="11">
        <v>218</v>
      </c>
      <c r="E9" s="11">
        <v>1</v>
      </c>
      <c r="F9" s="11">
        <v>0</v>
      </c>
      <c r="G9" s="28">
        <v>1</v>
      </c>
      <c r="H9" s="11">
        <f t="shared" si="0"/>
        <v>227</v>
      </c>
      <c r="I9" s="11">
        <f t="shared" si="0"/>
        <v>0</v>
      </c>
      <c r="J9" s="11">
        <f t="shared" si="0"/>
        <v>218</v>
      </c>
    </row>
    <row r="10" spans="1:10" ht="15">
      <c r="A10" s="12" t="s">
        <v>8</v>
      </c>
      <c r="B10" s="11">
        <v>227</v>
      </c>
      <c r="C10" s="11">
        <v>226</v>
      </c>
      <c r="D10" s="11">
        <v>218</v>
      </c>
      <c r="E10" s="11">
        <v>1</v>
      </c>
      <c r="F10" s="11">
        <v>0</v>
      </c>
      <c r="G10" s="28">
        <v>1</v>
      </c>
      <c r="H10" s="11">
        <f t="shared" si="0"/>
        <v>227</v>
      </c>
      <c r="I10" s="11">
        <f t="shared" si="0"/>
        <v>0</v>
      </c>
      <c r="J10" s="11">
        <f t="shared" si="0"/>
        <v>218</v>
      </c>
    </row>
    <row r="11" spans="1:13" ht="15">
      <c r="A11" s="12" t="s">
        <v>9</v>
      </c>
      <c r="B11" s="11">
        <v>227</v>
      </c>
      <c r="C11" s="11">
        <v>226</v>
      </c>
      <c r="D11" s="11">
        <v>218</v>
      </c>
      <c r="E11" s="11">
        <v>71</v>
      </c>
      <c r="F11" s="11">
        <v>46</v>
      </c>
      <c r="G11" s="28">
        <v>66</v>
      </c>
      <c r="H11" s="11">
        <f t="shared" si="0"/>
        <v>16117</v>
      </c>
      <c r="I11" s="11">
        <f t="shared" si="0"/>
        <v>10396</v>
      </c>
      <c r="J11" s="11">
        <f t="shared" si="0"/>
        <v>14388</v>
      </c>
      <c r="K11" s="1" t="s">
        <v>262</v>
      </c>
      <c r="L11" s="1" t="s">
        <v>263</v>
      </c>
      <c r="M11" s="1" t="s">
        <v>268</v>
      </c>
    </row>
    <row r="12" spans="1:13" ht="15">
      <c r="A12" s="12"/>
      <c r="B12" s="11"/>
      <c r="C12" s="11"/>
      <c r="D12" s="11"/>
      <c r="E12" s="11"/>
      <c r="F12" s="11"/>
      <c r="G12" s="28"/>
      <c r="H12" s="11">
        <f>SUM(H4:H11)</f>
        <v>37682</v>
      </c>
      <c r="I12" s="11">
        <f>SUM(I4:I11)</f>
        <v>29832</v>
      </c>
      <c r="J12" s="11">
        <f>SUM(J4:J11)</f>
        <v>44908</v>
      </c>
      <c r="K12" s="1">
        <f>SUM(H12:J12)</f>
        <v>112422</v>
      </c>
      <c r="L12" s="1"/>
      <c r="M12" s="1"/>
    </row>
    <row r="13" spans="1:10" ht="15">
      <c r="A13" s="12" t="s">
        <v>196</v>
      </c>
      <c r="B13" s="11">
        <v>227</v>
      </c>
      <c r="C13" s="11">
        <v>227</v>
      </c>
      <c r="D13" s="11">
        <v>223</v>
      </c>
      <c r="E13" s="11"/>
      <c r="F13" s="11"/>
      <c r="G13" s="28"/>
      <c r="H13" s="11"/>
      <c r="I13" s="11"/>
      <c r="J13" s="11"/>
    </row>
    <row r="14" spans="1:10" ht="15">
      <c r="A14" s="12" t="s">
        <v>2</v>
      </c>
      <c r="B14" s="11">
        <v>227</v>
      </c>
      <c r="C14" s="11">
        <v>227</v>
      </c>
      <c r="D14" s="11">
        <v>223</v>
      </c>
      <c r="E14" s="11">
        <v>19</v>
      </c>
      <c r="F14" s="11">
        <v>19</v>
      </c>
      <c r="G14" s="28">
        <v>32</v>
      </c>
      <c r="H14" s="11">
        <f aca="true" t="shared" si="1" ref="H14:J20">B14*E14</f>
        <v>4313</v>
      </c>
      <c r="I14" s="11">
        <f t="shared" si="1"/>
        <v>4313</v>
      </c>
      <c r="J14" s="11">
        <f t="shared" si="1"/>
        <v>7136</v>
      </c>
    </row>
    <row r="15" spans="1:10" ht="15">
      <c r="A15" s="12" t="s">
        <v>3</v>
      </c>
      <c r="B15" s="11">
        <v>227</v>
      </c>
      <c r="C15" s="11">
        <v>227</v>
      </c>
      <c r="D15" s="11">
        <v>223</v>
      </c>
      <c r="E15" s="11">
        <v>45</v>
      </c>
      <c r="F15" s="11">
        <v>49</v>
      </c>
      <c r="G15" s="28">
        <v>32</v>
      </c>
      <c r="H15" s="11">
        <f t="shared" si="1"/>
        <v>10215</v>
      </c>
      <c r="I15" s="11">
        <f t="shared" si="1"/>
        <v>11123</v>
      </c>
      <c r="J15" s="11">
        <f t="shared" si="1"/>
        <v>7136</v>
      </c>
    </row>
    <row r="16" spans="1:10" ht="15">
      <c r="A16" s="12" t="s">
        <v>4</v>
      </c>
      <c r="B16" s="11">
        <v>227</v>
      </c>
      <c r="C16" s="11">
        <v>227</v>
      </c>
      <c r="D16" s="11">
        <v>223</v>
      </c>
      <c r="E16" s="11">
        <v>6</v>
      </c>
      <c r="F16" s="11">
        <v>4</v>
      </c>
      <c r="G16" s="28">
        <v>9</v>
      </c>
      <c r="H16" s="11">
        <f t="shared" si="1"/>
        <v>1362</v>
      </c>
      <c r="I16" s="11">
        <f t="shared" si="1"/>
        <v>908</v>
      </c>
      <c r="J16" s="11">
        <f t="shared" si="1"/>
        <v>2007</v>
      </c>
    </row>
    <row r="17" spans="1:10" ht="15">
      <c r="A17" s="12" t="s">
        <v>5</v>
      </c>
      <c r="B17" s="11">
        <v>227</v>
      </c>
      <c r="C17" s="11">
        <v>227</v>
      </c>
      <c r="D17" s="11">
        <v>223</v>
      </c>
      <c r="E17" s="11">
        <v>41</v>
      </c>
      <c r="F17" s="11">
        <v>40</v>
      </c>
      <c r="G17" s="28">
        <v>50</v>
      </c>
      <c r="H17" s="11">
        <f t="shared" si="1"/>
        <v>9307</v>
      </c>
      <c r="I17" s="11">
        <f t="shared" si="1"/>
        <v>9080</v>
      </c>
      <c r="J17" s="11">
        <f t="shared" si="1"/>
        <v>11150</v>
      </c>
    </row>
    <row r="18" spans="1:10" ht="15">
      <c r="A18" s="12" t="s">
        <v>6</v>
      </c>
      <c r="B18" s="11">
        <v>227</v>
      </c>
      <c r="C18" s="11">
        <v>227</v>
      </c>
      <c r="D18" s="11">
        <v>223</v>
      </c>
      <c r="E18" s="11">
        <v>0</v>
      </c>
      <c r="F18" s="11">
        <v>0</v>
      </c>
      <c r="G18" s="28">
        <v>0</v>
      </c>
      <c r="H18" s="11">
        <f t="shared" si="1"/>
        <v>0</v>
      </c>
      <c r="I18" s="11">
        <f t="shared" si="1"/>
        <v>0</v>
      </c>
      <c r="J18" s="11">
        <f t="shared" si="1"/>
        <v>0</v>
      </c>
    </row>
    <row r="19" spans="1:10" ht="15">
      <c r="A19" s="12" t="s">
        <v>7</v>
      </c>
      <c r="B19" s="11">
        <v>227</v>
      </c>
      <c r="C19" s="11">
        <v>227</v>
      </c>
      <c r="D19" s="11">
        <v>223</v>
      </c>
      <c r="E19" s="11">
        <v>0</v>
      </c>
      <c r="F19" s="11">
        <v>1</v>
      </c>
      <c r="G19" s="28">
        <v>0</v>
      </c>
      <c r="H19" s="11">
        <f t="shared" si="1"/>
        <v>0</v>
      </c>
      <c r="I19" s="11">
        <f t="shared" si="1"/>
        <v>227</v>
      </c>
      <c r="J19" s="11">
        <f t="shared" si="1"/>
        <v>0</v>
      </c>
    </row>
    <row r="20" spans="1:10" ht="15">
      <c r="A20" s="12" t="s">
        <v>9</v>
      </c>
      <c r="B20" s="11">
        <v>227</v>
      </c>
      <c r="C20" s="11">
        <v>227</v>
      </c>
      <c r="D20" s="11">
        <v>223</v>
      </c>
      <c r="E20" s="11">
        <v>0</v>
      </c>
      <c r="F20" s="11">
        <v>0</v>
      </c>
      <c r="G20" s="28">
        <v>0</v>
      </c>
      <c r="H20" s="11">
        <f t="shared" si="1"/>
        <v>0</v>
      </c>
      <c r="I20" s="11">
        <f>C20*F20</f>
        <v>0</v>
      </c>
      <c r="J20" s="11">
        <f t="shared" si="1"/>
        <v>0</v>
      </c>
    </row>
    <row r="21" spans="5:13" ht="15">
      <c r="E21" s="1">
        <f aca="true" t="shared" si="2" ref="E21:J21">SUM(E14:E20)</f>
        <v>111</v>
      </c>
      <c r="F21" s="1">
        <f t="shared" si="2"/>
        <v>113</v>
      </c>
      <c r="G21" s="1">
        <f t="shared" si="2"/>
        <v>123</v>
      </c>
      <c r="H21" s="1">
        <f t="shared" si="2"/>
        <v>25197</v>
      </c>
      <c r="I21" s="1">
        <f t="shared" si="2"/>
        <v>25651</v>
      </c>
      <c r="J21" s="1">
        <f t="shared" si="2"/>
        <v>27429</v>
      </c>
      <c r="K21" s="1">
        <f>SUM(H21:J21)</f>
        <v>78277</v>
      </c>
      <c r="L21" s="1"/>
      <c r="M21" s="1"/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14.421875" style="0" customWidth="1"/>
  </cols>
  <sheetData>
    <row r="1" spans="1:4" ht="15">
      <c r="A1" s="1" t="s">
        <v>274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333</v>
      </c>
    </row>
    <row r="3" spans="1:11" ht="15">
      <c r="A3" s="3" t="s">
        <v>195</v>
      </c>
      <c r="B3" s="11">
        <v>218</v>
      </c>
      <c r="C3" s="11">
        <v>222</v>
      </c>
      <c r="D3" s="11">
        <v>224</v>
      </c>
      <c r="E3" s="11"/>
      <c r="F3" s="11"/>
      <c r="G3" s="28"/>
      <c r="H3" s="11"/>
      <c r="I3" s="11"/>
      <c r="J3" s="11"/>
      <c r="K3" s="29"/>
    </row>
    <row r="4" spans="1:13" ht="15">
      <c r="A4" s="12" t="s">
        <v>2</v>
      </c>
      <c r="B4" s="11">
        <v>218</v>
      </c>
      <c r="C4" s="11">
        <v>222</v>
      </c>
      <c r="D4" s="11">
        <v>224</v>
      </c>
      <c r="E4" s="11">
        <v>28</v>
      </c>
      <c r="F4" s="11">
        <v>41</v>
      </c>
      <c r="G4" s="28">
        <v>38</v>
      </c>
      <c r="H4" s="11">
        <f aca="true" t="shared" si="0" ref="H4:J8">B4*E4</f>
        <v>6104</v>
      </c>
      <c r="I4" s="11">
        <f t="shared" si="0"/>
        <v>9102</v>
      </c>
      <c r="J4" s="11">
        <f t="shared" si="0"/>
        <v>8512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5</v>
      </c>
      <c r="B5" s="11">
        <v>218</v>
      </c>
      <c r="C5" s="11">
        <v>222</v>
      </c>
      <c r="D5" s="11">
        <v>224</v>
      </c>
      <c r="E5" s="11">
        <v>56</v>
      </c>
      <c r="F5" s="11">
        <v>33</v>
      </c>
      <c r="G5" s="28">
        <v>30</v>
      </c>
      <c r="H5" s="11">
        <f t="shared" si="0"/>
        <v>12208</v>
      </c>
      <c r="I5" s="11">
        <f t="shared" si="0"/>
        <v>7326</v>
      </c>
      <c r="J5" s="11">
        <f t="shared" si="0"/>
        <v>6720</v>
      </c>
      <c r="K5" s="11"/>
      <c r="L5" s="1"/>
      <c r="M5" s="1"/>
    </row>
    <row r="6" spans="1:13" ht="15">
      <c r="A6" s="12" t="s">
        <v>7</v>
      </c>
      <c r="B6" s="11">
        <v>218</v>
      </c>
      <c r="C6" s="11">
        <v>222</v>
      </c>
      <c r="D6" s="11">
        <v>224</v>
      </c>
      <c r="E6" s="11">
        <v>50</v>
      </c>
      <c r="F6" s="11">
        <v>60</v>
      </c>
      <c r="G6" s="28">
        <v>78</v>
      </c>
      <c r="H6" s="11">
        <f t="shared" si="0"/>
        <v>10900</v>
      </c>
      <c r="I6" s="11">
        <f t="shared" si="0"/>
        <v>13320</v>
      </c>
      <c r="J6" s="11">
        <f t="shared" si="0"/>
        <v>17472</v>
      </c>
      <c r="K6" s="11"/>
      <c r="L6" s="1"/>
      <c r="M6" s="1"/>
    </row>
    <row r="7" spans="1:13" ht="15">
      <c r="A7" s="12" t="s">
        <v>8</v>
      </c>
      <c r="B7" s="11">
        <v>218</v>
      </c>
      <c r="C7" s="11">
        <v>222</v>
      </c>
      <c r="D7" s="11">
        <v>224</v>
      </c>
      <c r="E7" s="11">
        <v>3</v>
      </c>
      <c r="F7" s="11">
        <v>1</v>
      </c>
      <c r="G7" s="28">
        <v>0</v>
      </c>
      <c r="H7" s="11">
        <f t="shared" si="0"/>
        <v>654</v>
      </c>
      <c r="I7" s="11">
        <f t="shared" si="0"/>
        <v>222</v>
      </c>
      <c r="J7" s="11">
        <f t="shared" si="0"/>
        <v>0</v>
      </c>
      <c r="K7" s="11"/>
      <c r="L7" s="1"/>
      <c r="M7" s="1"/>
    </row>
    <row r="8" spans="1:13" ht="15">
      <c r="A8" s="12" t="s">
        <v>9</v>
      </c>
      <c r="B8" s="11">
        <v>218</v>
      </c>
      <c r="C8" s="11">
        <v>222</v>
      </c>
      <c r="D8" s="11">
        <v>224</v>
      </c>
      <c r="E8" s="11">
        <v>0</v>
      </c>
      <c r="F8" s="11">
        <v>0</v>
      </c>
      <c r="G8" s="28"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/>
      <c r="L8" s="1"/>
      <c r="M8" s="1"/>
    </row>
    <row r="9" spans="1:13" ht="15">
      <c r="A9" s="12"/>
      <c r="B9" s="11"/>
      <c r="C9" s="11"/>
      <c r="D9" s="11"/>
      <c r="E9" s="11"/>
      <c r="F9" s="11"/>
      <c r="G9" s="28"/>
      <c r="H9" s="11">
        <f>SUM(H4:H4)</f>
        <v>6104</v>
      </c>
      <c r="I9" s="11">
        <f>SUM(I4:I4)</f>
        <v>9102</v>
      </c>
      <c r="J9" s="11">
        <f>SUM(J4:J4)</f>
        <v>8512</v>
      </c>
      <c r="K9" s="11">
        <f>SUM(H9:J9)</f>
        <v>23718</v>
      </c>
      <c r="L9" s="1"/>
      <c r="M9" s="1"/>
    </row>
    <row r="10" spans="1:11" ht="15">
      <c r="A10" s="11" t="s">
        <v>196</v>
      </c>
      <c r="B10" s="11">
        <v>224</v>
      </c>
      <c r="C10" s="11">
        <v>217</v>
      </c>
      <c r="D10" s="11">
        <v>218</v>
      </c>
      <c r="E10" s="11"/>
      <c r="F10" s="11"/>
      <c r="G10" s="28"/>
      <c r="H10" s="11"/>
      <c r="I10" s="11"/>
      <c r="J10" s="11"/>
      <c r="K10" s="29"/>
    </row>
    <row r="11" spans="1:13" ht="15">
      <c r="A11" s="12" t="s">
        <v>3</v>
      </c>
      <c r="B11" s="11">
        <v>224</v>
      </c>
      <c r="C11" s="11">
        <v>217</v>
      </c>
      <c r="D11" s="11">
        <v>218</v>
      </c>
      <c r="E11" s="11">
        <v>40</v>
      </c>
      <c r="F11" s="11">
        <v>68</v>
      </c>
      <c r="G11" s="28">
        <v>71</v>
      </c>
      <c r="H11" s="11">
        <f aca="true" t="shared" si="1" ref="H11:J15">B11*E11</f>
        <v>8960</v>
      </c>
      <c r="I11" s="11">
        <f t="shared" si="1"/>
        <v>14756</v>
      </c>
      <c r="J11" s="11">
        <f t="shared" si="1"/>
        <v>15478</v>
      </c>
      <c r="K11" s="11">
        <f>SUM(H11:J11)</f>
        <v>39194</v>
      </c>
      <c r="L11" s="1"/>
      <c r="M11" s="1"/>
    </row>
    <row r="12" spans="1:13" ht="15">
      <c r="A12" s="12" t="s">
        <v>4</v>
      </c>
      <c r="B12" s="11">
        <v>224</v>
      </c>
      <c r="C12" s="11">
        <v>217</v>
      </c>
      <c r="D12" s="11">
        <v>218</v>
      </c>
      <c r="E12" s="11">
        <v>0</v>
      </c>
      <c r="F12" s="11">
        <v>0</v>
      </c>
      <c r="G12" s="28"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/>
      <c r="L12" s="1"/>
      <c r="M12" s="1"/>
    </row>
    <row r="13" spans="1:13" ht="15">
      <c r="A13" s="12" t="s">
        <v>5</v>
      </c>
      <c r="B13" s="11">
        <v>224</v>
      </c>
      <c r="C13" s="11">
        <v>217</v>
      </c>
      <c r="D13" s="11">
        <v>218</v>
      </c>
      <c r="E13" s="11">
        <v>0</v>
      </c>
      <c r="F13" s="11">
        <v>0</v>
      </c>
      <c r="G13" s="28"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/>
      <c r="L13" s="1"/>
      <c r="M13" s="1"/>
    </row>
    <row r="14" spans="1:13" ht="15">
      <c r="A14" s="12" t="s">
        <v>6</v>
      </c>
      <c r="B14" s="11">
        <v>224</v>
      </c>
      <c r="C14" s="11">
        <v>217</v>
      </c>
      <c r="D14" s="11">
        <v>218</v>
      </c>
      <c r="E14" s="11">
        <v>9</v>
      </c>
      <c r="F14" s="11">
        <v>75</v>
      </c>
      <c r="G14" s="28">
        <v>3</v>
      </c>
      <c r="H14" s="11">
        <f t="shared" si="1"/>
        <v>2016</v>
      </c>
      <c r="I14" s="11">
        <f t="shared" si="1"/>
        <v>16275</v>
      </c>
      <c r="J14" s="11">
        <f t="shared" si="1"/>
        <v>654</v>
      </c>
      <c r="K14" s="11"/>
      <c r="L14" s="1"/>
      <c r="M14" s="1"/>
    </row>
    <row r="15" spans="1:13" ht="15">
      <c r="A15" s="12" t="s">
        <v>9</v>
      </c>
      <c r="B15" s="11">
        <v>224</v>
      </c>
      <c r="C15" s="11">
        <v>217</v>
      </c>
      <c r="D15" s="11">
        <v>218</v>
      </c>
      <c r="E15" s="11">
        <v>0</v>
      </c>
      <c r="F15" s="11">
        <v>0</v>
      </c>
      <c r="G15" s="28"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/>
      <c r="L15" s="1"/>
      <c r="M15" s="1"/>
    </row>
    <row r="16" spans="5:13" ht="15">
      <c r="E16" s="1">
        <f aca="true" t="shared" si="2" ref="E16:J16">SUM(E11)</f>
        <v>40</v>
      </c>
      <c r="F16" s="1">
        <f t="shared" si="2"/>
        <v>68</v>
      </c>
      <c r="G16" s="1">
        <f t="shared" si="2"/>
        <v>71</v>
      </c>
      <c r="H16" s="1">
        <f t="shared" si="2"/>
        <v>8960</v>
      </c>
      <c r="I16" s="1">
        <f t="shared" si="2"/>
        <v>14756</v>
      </c>
      <c r="J16" s="1">
        <f t="shared" si="2"/>
        <v>15478</v>
      </c>
      <c r="K16" s="1">
        <f>SUM(E16:J16)</f>
        <v>39373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3.7109375" style="0" customWidth="1"/>
  </cols>
  <sheetData>
    <row r="1" spans="1:4" ht="15">
      <c r="A1" s="1" t="s">
        <v>275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333</v>
      </c>
    </row>
    <row r="3" spans="1:11" ht="15">
      <c r="A3" s="3" t="s">
        <v>195</v>
      </c>
      <c r="B3" s="11">
        <v>222</v>
      </c>
      <c r="C3" s="11">
        <v>224</v>
      </c>
      <c r="D3" s="11">
        <v>223</v>
      </c>
      <c r="E3" s="11"/>
      <c r="F3" s="11"/>
      <c r="G3" s="28"/>
      <c r="H3" s="11"/>
      <c r="I3" s="11"/>
      <c r="J3" s="11"/>
      <c r="K3" s="29"/>
    </row>
    <row r="4" spans="1:13" ht="15">
      <c r="A4" s="12" t="s">
        <v>2</v>
      </c>
      <c r="B4" s="11">
        <v>222</v>
      </c>
      <c r="C4" s="11">
        <v>224</v>
      </c>
      <c r="D4" s="11">
        <v>223</v>
      </c>
      <c r="E4" s="11">
        <v>1</v>
      </c>
      <c r="F4" s="11">
        <v>0</v>
      </c>
      <c r="G4" s="28">
        <v>0</v>
      </c>
      <c r="H4" s="11">
        <f>B4*E4</f>
        <v>222</v>
      </c>
      <c r="I4" s="11">
        <f>C4*F4</f>
        <v>0</v>
      </c>
      <c r="J4" s="11">
        <f>D4*G4</f>
        <v>0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3</v>
      </c>
      <c r="B5" s="11">
        <v>222</v>
      </c>
      <c r="C5" s="11">
        <v>224</v>
      </c>
      <c r="D5" s="11">
        <v>223</v>
      </c>
      <c r="E5" s="11">
        <v>0</v>
      </c>
      <c r="F5" s="11">
        <v>0</v>
      </c>
      <c r="G5" s="28">
        <v>0</v>
      </c>
      <c r="H5" s="11">
        <f aca="true" t="shared" si="0" ref="H5:J6">B5*E5</f>
        <v>0</v>
      </c>
      <c r="I5" s="11">
        <f t="shared" si="0"/>
        <v>0</v>
      </c>
      <c r="J5" s="11">
        <f t="shared" si="0"/>
        <v>0</v>
      </c>
      <c r="K5" s="11"/>
      <c r="L5" s="1"/>
      <c r="M5" s="1"/>
    </row>
    <row r="6" spans="1:13" ht="15">
      <c r="A6" s="12" t="s">
        <v>7</v>
      </c>
      <c r="B6" s="11">
        <v>222</v>
      </c>
      <c r="C6" s="11">
        <v>224</v>
      </c>
      <c r="D6" s="11">
        <v>223</v>
      </c>
      <c r="E6" s="11">
        <v>48</v>
      </c>
      <c r="F6" s="11">
        <v>32</v>
      </c>
      <c r="G6" s="28">
        <v>40</v>
      </c>
      <c r="H6" s="11">
        <f t="shared" si="0"/>
        <v>10656</v>
      </c>
      <c r="I6" s="11">
        <f t="shared" si="0"/>
        <v>7168</v>
      </c>
      <c r="J6" s="11">
        <f t="shared" si="0"/>
        <v>8920</v>
      </c>
      <c r="K6" s="11"/>
      <c r="L6" s="1"/>
      <c r="M6" s="1"/>
    </row>
    <row r="7" spans="1:13" ht="15">
      <c r="A7" s="12"/>
      <c r="B7" s="11"/>
      <c r="C7" s="11"/>
      <c r="D7" s="11"/>
      <c r="E7" s="11"/>
      <c r="F7" s="11"/>
      <c r="G7" s="28"/>
      <c r="H7" s="11">
        <f>SUM(H4:H6)</f>
        <v>10878</v>
      </c>
      <c r="I7" s="11">
        <f>SUM(I4:I6)</f>
        <v>7168</v>
      </c>
      <c r="J7" s="11">
        <f>SUM(J4:J6)</f>
        <v>8920</v>
      </c>
      <c r="K7" s="11">
        <f>SUM(H7:J7)</f>
        <v>26966</v>
      </c>
      <c r="L7" s="1"/>
      <c r="M7" s="1"/>
    </row>
    <row r="8" spans="1:11" ht="15">
      <c r="A8" s="11" t="s">
        <v>196</v>
      </c>
      <c r="B8" s="11">
        <v>216</v>
      </c>
      <c r="C8" s="11">
        <v>220</v>
      </c>
      <c r="D8" s="11">
        <v>222</v>
      </c>
      <c r="E8" s="11"/>
      <c r="F8" s="11"/>
      <c r="G8" s="28"/>
      <c r="H8" s="11"/>
      <c r="I8" s="11"/>
      <c r="J8" s="11"/>
      <c r="K8" s="29"/>
    </row>
    <row r="9" spans="1:13" ht="15">
      <c r="A9" s="12" t="s">
        <v>5</v>
      </c>
      <c r="B9" s="11">
        <v>216</v>
      </c>
      <c r="C9" s="11">
        <v>220</v>
      </c>
      <c r="D9" s="11">
        <v>222</v>
      </c>
      <c r="E9" s="11">
        <v>0</v>
      </c>
      <c r="F9" s="11">
        <v>0</v>
      </c>
      <c r="G9" s="28">
        <v>0</v>
      </c>
      <c r="H9" s="11">
        <f aca="true" t="shared" si="1" ref="H9:J11">B9*E9</f>
        <v>0</v>
      </c>
      <c r="I9" s="11">
        <f t="shared" si="1"/>
        <v>0</v>
      </c>
      <c r="J9" s="11">
        <f t="shared" si="1"/>
        <v>0</v>
      </c>
      <c r="K9" s="11"/>
      <c r="L9" s="1"/>
      <c r="M9" s="1"/>
    </row>
    <row r="10" spans="1:13" ht="15">
      <c r="A10" s="12" t="s">
        <v>6</v>
      </c>
      <c r="B10" s="11">
        <v>216</v>
      </c>
      <c r="C10" s="11">
        <v>220</v>
      </c>
      <c r="D10" s="11">
        <v>222</v>
      </c>
      <c r="E10" s="11">
        <v>56</v>
      </c>
      <c r="F10" s="11">
        <v>47</v>
      </c>
      <c r="G10" s="28">
        <v>23</v>
      </c>
      <c r="H10" s="11">
        <f t="shared" si="1"/>
        <v>12096</v>
      </c>
      <c r="I10" s="11">
        <f t="shared" si="1"/>
        <v>10340</v>
      </c>
      <c r="J10" s="11">
        <f t="shared" si="1"/>
        <v>5106</v>
      </c>
      <c r="K10" s="11"/>
      <c r="L10" s="1"/>
      <c r="M10" s="1"/>
    </row>
    <row r="11" spans="1:13" ht="15">
      <c r="A11" s="12" t="s">
        <v>7</v>
      </c>
      <c r="B11" s="11">
        <v>216</v>
      </c>
      <c r="C11" s="11">
        <v>220</v>
      </c>
      <c r="D11" s="11">
        <v>222</v>
      </c>
      <c r="E11" s="11">
        <v>67</v>
      </c>
      <c r="F11" s="11">
        <v>44</v>
      </c>
      <c r="G11" s="28">
        <v>63</v>
      </c>
      <c r="H11" s="11">
        <f t="shared" si="1"/>
        <v>14472</v>
      </c>
      <c r="I11" s="11">
        <f t="shared" si="1"/>
        <v>9680</v>
      </c>
      <c r="J11" s="11">
        <f t="shared" si="1"/>
        <v>13986</v>
      </c>
      <c r="K11" s="11"/>
      <c r="L11" s="1"/>
      <c r="M11" s="1"/>
    </row>
    <row r="12" spans="5:13" ht="15">
      <c r="E12" s="1">
        <f aca="true" t="shared" si="2" ref="E12:J12">SUM(E9:E11)</f>
        <v>123</v>
      </c>
      <c r="F12" s="1">
        <f t="shared" si="2"/>
        <v>91</v>
      </c>
      <c r="G12" s="1">
        <f t="shared" si="2"/>
        <v>86</v>
      </c>
      <c r="H12" s="1">
        <f t="shared" si="2"/>
        <v>26568</v>
      </c>
      <c r="I12" s="1">
        <f t="shared" si="2"/>
        <v>20020</v>
      </c>
      <c r="J12" s="1">
        <f t="shared" si="2"/>
        <v>19092</v>
      </c>
      <c r="K12" s="1">
        <f>SUM(E12:J12)</f>
        <v>65980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5.00390625" style="0" customWidth="1"/>
  </cols>
  <sheetData>
    <row r="1" spans="1:4" ht="15">
      <c r="A1" s="1" t="s">
        <v>276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382</v>
      </c>
    </row>
    <row r="3" spans="1:10" ht="15">
      <c r="A3" s="3" t="s">
        <v>195</v>
      </c>
      <c r="B3" s="3">
        <v>226</v>
      </c>
      <c r="C3" s="3">
        <v>220</v>
      </c>
      <c r="D3" s="3">
        <v>210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226</v>
      </c>
      <c r="C4" s="3">
        <v>220</v>
      </c>
      <c r="D4" s="3">
        <v>210</v>
      </c>
      <c r="E4" s="3"/>
      <c r="F4" s="3"/>
      <c r="G4" s="31"/>
      <c r="H4" s="3">
        <f aca="true" t="shared" si="0" ref="H4:J9">B4*E4</f>
        <v>0</v>
      </c>
      <c r="I4" s="3">
        <f t="shared" si="0"/>
        <v>0</v>
      </c>
      <c r="J4" s="3">
        <f t="shared" si="0"/>
        <v>0</v>
      </c>
    </row>
    <row r="5" spans="1:10" ht="15">
      <c r="A5" s="3" t="s">
        <v>4</v>
      </c>
      <c r="B5" s="3">
        <v>226</v>
      </c>
      <c r="C5" s="3">
        <v>220</v>
      </c>
      <c r="D5" s="3">
        <v>210</v>
      </c>
      <c r="E5" s="3"/>
      <c r="F5" s="3"/>
      <c r="G5" s="31"/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3" t="s">
        <v>5</v>
      </c>
      <c r="B6" s="3">
        <v>226</v>
      </c>
      <c r="C6" s="3">
        <v>220</v>
      </c>
      <c r="D6" s="3">
        <v>210</v>
      </c>
      <c r="E6" s="3"/>
      <c r="F6" s="3"/>
      <c r="G6" s="31"/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3" ht="15">
      <c r="A7" s="11" t="s">
        <v>6</v>
      </c>
      <c r="B7" s="3">
        <v>226</v>
      </c>
      <c r="C7" s="3">
        <v>220</v>
      </c>
      <c r="D7" s="3">
        <v>210</v>
      </c>
      <c r="E7" s="11"/>
      <c r="F7" s="11"/>
      <c r="G7" s="28"/>
      <c r="H7" s="3">
        <f t="shared" si="0"/>
        <v>0</v>
      </c>
      <c r="I7" s="3">
        <f t="shared" si="0"/>
        <v>0</v>
      </c>
      <c r="J7" s="3">
        <f t="shared" si="0"/>
        <v>0</v>
      </c>
      <c r="K7" s="1" t="s">
        <v>262</v>
      </c>
      <c r="L7" s="1" t="s">
        <v>263</v>
      </c>
      <c r="M7" s="1" t="s">
        <v>268</v>
      </c>
    </row>
    <row r="8" spans="1:13" ht="15">
      <c r="A8" s="11" t="s">
        <v>7</v>
      </c>
      <c r="B8" s="3">
        <v>226</v>
      </c>
      <c r="C8" s="3">
        <v>220</v>
      </c>
      <c r="D8" s="3">
        <v>210</v>
      </c>
      <c r="E8" s="11"/>
      <c r="F8" s="11"/>
      <c r="G8" s="28"/>
      <c r="H8" s="3">
        <f t="shared" si="0"/>
        <v>0</v>
      </c>
      <c r="I8" s="3">
        <f t="shared" si="0"/>
        <v>0</v>
      </c>
      <c r="J8" s="3">
        <f t="shared" si="0"/>
        <v>0</v>
      </c>
      <c r="K8" s="1"/>
      <c r="L8" s="1"/>
      <c r="M8" s="1"/>
    </row>
    <row r="9" spans="2:13" ht="15">
      <c r="B9" s="3">
        <v>226</v>
      </c>
      <c r="C9" s="3">
        <v>220</v>
      </c>
      <c r="D9" s="3">
        <v>210</v>
      </c>
      <c r="E9" s="1">
        <v>79</v>
      </c>
      <c r="F9" s="1">
        <v>83</v>
      </c>
      <c r="G9" s="1">
        <v>95</v>
      </c>
      <c r="H9" s="3">
        <f t="shared" si="0"/>
        <v>17854</v>
      </c>
      <c r="I9" s="3">
        <f t="shared" si="0"/>
        <v>18260</v>
      </c>
      <c r="J9" s="3">
        <f t="shared" si="0"/>
        <v>19950</v>
      </c>
      <c r="K9" s="1">
        <f>SUM(H9:J9)</f>
        <v>56064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3.421875" style="0" customWidth="1"/>
  </cols>
  <sheetData>
    <row r="1" ht="15">
      <c r="A1" t="s">
        <v>280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332</v>
      </c>
    </row>
    <row r="3" spans="1:10" ht="15">
      <c r="A3" s="3" t="s">
        <v>195</v>
      </c>
      <c r="B3" s="3">
        <v>230</v>
      </c>
      <c r="C3" s="3">
        <v>230</v>
      </c>
      <c r="D3" s="3">
        <v>230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230</v>
      </c>
      <c r="C4" s="3">
        <v>230</v>
      </c>
      <c r="D4" s="3">
        <v>230</v>
      </c>
      <c r="E4" s="3">
        <v>5</v>
      </c>
      <c r="F4" s="3">
        <v>5</v>
      </c>
      <c r="G4" s="31">
        <v>5</v>
      </c>
      <c r="H4" s="3">
        <f>B4*E4</f>
        <v>1150</v>
      </c>
      <c r="I4" s="3">
        <f aca="true" t="shared" si="0" ref="H4:J6">C4*F4</f>
        <v>1150</v>
      </c>
      <c r="J4" s="3">
        <f t="shared" si="0"/>
        <v>1150</v>
      </c>
    </row>
    <row r="5" spans="1:13" ht="15">
      <c r="A5" s="11" t="s">
        <v>3</v>
      </c>
      <c r="B5" s="3">
        <v>230</v>
      </c>
      <c r="C5" s="3">
        <v>230</v>
      </c>
      <c r="D5" s="3">
        <v>230</v>
      </c>
      <c r="E5" s="11">
        <v>3</v>
      </c>
      <c r="F5" s="11">
        <v>25</v>
      </c>
      <c r="G5" s="28">
        <v>0</v>
      </c>
      <c r="H5" s="3">
        <f t="shared" si="0"/>
        <v>690</v>
      </c>
      <c r="I5" s="3">
        <f t="shared" si="0"/>
        <v>5750</v>
      </c>
      <c r="J5" s="3">
        <f t="shared" si="0"/>
        <v>0</v>
      </c>
      <c r="K5" s="1" t="s">
        <v>262</v>
      </c>
      <c r="L5" s="1" t="s">
        <v>263</v>
      </c>
      <c r="M5" s="1" t="s">
        <v>268</v>
      </c>
    </row>
    <row r="6" spans="1:13" ht="15">
      <c r="A6" s="11" t="s">
        <v>4</v>
      </c>
      <c r="B6" s="3">
        <v>230</v>
      </c>
      <c r="C6" s="3">
        <v>230</v>
      </c>
      <c r="D6" s="3">
        <v>230</v>
      </c>
      <c r="E6" s="11">
        <v>3</v>
      </c>
      <c r="F6" s="11">
        <v>5</v>
      </c>
      <c r="G6" s="28">
        <v>18</v>
      </c>
      <c r="H6" s="3">
        <f t="shared" si="0"/>
        <v>690</v>
      </c>
      <c r="I6" s="3">
        <f t="shared" si="0"/>
        <v>1150</v>
      </c>
      <c r="J6" s="3">
        <f t="shared" si="0"/>
        <v>4140</v>
      </c>
      <c r="K6" s="1"/>
      <c r="L6" s="1"/>
      <c r="M6" s="1"/>
    </row>
    <row r="7" spans="5:13" ht="15">
      <c r="E7" s="1">
        <f aca="true" t="shared" si="1" ref="E7:J7">SUM(E4:E5)</f>
        <v>8</v>
      </c>
      <c r="F7" s="1">
        <f t="shared" si="1"/>
        <v>30</v>
      </c>
      <c r="G7" s="1">
        <f t="shared" si="1"/>
        <v>5</v>
      </c>
      <c r="H7" s="1">
        <f t="shared" si="1"/>
        <v>1840</v>
      </c>
      <c r="I7" s="1">
        <f t="shared" si="1"/>
        <v>6900</v>
      </c>
      <c r="J7" s="1">
        <f t="shared" si="1"/>
        <v>1150</v>
      </c>
      <c r="K7" s="1">
        <f>SUM(H7:J7)</f>
        <v>9890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4.140625" style="0" customWidth="1"/>
  </cols>
  <sheetData>
    <row r="1" ht="15">
      <c r="A1" t="s">
        <v>281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332</v>
      </c>
    </row>
    <row r="3" spans="1:10" ht="15">
      <c r="A3" s="3" t="s">
        <v>195</v>
      </c>
      <c r="B3" s="3">
        <v>230</v>
      </c>
      <c r="C3" s="3">
        <v>230</v>
      </c>
      <c r="D3" s="3">
        <v>230</v>
      </c>
      <c r="E3" s="3"/>
      <c r="F3" s="3"/>
      <c r="G3" s="31"/>
      <c r="H3" s="3"/>
      <c r="I3" s="3"/>
      <c r="J3" s="3"/>
    </row>
    <row r="4" spans="1:13" ht="15">
      <c r="A4" s="11" t="s">
        <v>3</v>
      </c>
      <c r="B4" s="3">
        <v>230</v>
      </c>
      <c r="C4" s="3">
        <v>230</v>
      </c>
      <c r="D4" s="3">
        <v>230</v>
      </c>
      <c r="E4" s="11">
        <v>20</v>
      </c>
      <c r="F4" s="11">
        <v>15</v>
      </c>
      <c r="G4" s="28">
        <v>15</v>
      </c>
      <c r="H4" s="3">
        <f>B4*E4</f>
        <v>4600</v>
      </c>
      <c r="I4" s="3">
        <f>C4*F4</f>
        <v>3450</v>
      </c>
      <c r="J4" s="3">
        <f>D4*G4</f>
        <v>3450</v>
      </c>
      <c r="K4" s="1" t="s">
        <v>262</v>
      </c>
      <c r="L4" s="1" t="s">
        <v>263</v>
      </c>
      <c r="M4" s="1" t="s">
        <v>268</v>
      </c>
    </row>
    <row r="5" spans="5:13" ht="15">
      <c r="E5" s="1">
        <f aca="true" t="shared" si="0" ref="E5:J5">SUM(E4:E4)</f>
        <v>20</v>
      </c>
      <c r="F5" s="1">
        <f t="shared" si="0"/>
        <v>15</v>
      </c>
      <c r="G5" s="1">
        <f t="shared" si="0"/>
        <v>15</v>
      </c>
      <c r="H5" s="1">
        <f t="shared" si="0"/>
        <v>4600</v>
      </c>
      <c r="I5" s="1">
        <f t="shared" si="0"/>
        <v>3450</v>
      </c>
      <c r="J5" s="1">
        <f t="shared" si="0"/>
        <v>3450</v>
      </c>
      <c r="K5" s="1">
        <f>SUM(H5:J5)</f>
        <v>11500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4.28125" style="0" customWidth="1"/>
  </cols>
  <sheetData>
    <row r="1" ht="15">
      <c r="A1" t="s">
        <v>282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332</v>
      </c>
    </row>
    <row r="3" spans="1:10" ht="15">
      <c r="A3" s="3" t="s">
        <v>195</v>
      </c>
      <c r="B3" s="3">
        <v>237</v>
      </c>
      <c r="C3" s="3">
        <v>237</v>
      </c>
      <c r="D3" s="3">
        <v>237</v>
      </c>
      <c r="E3" s="3"/>
      <c r="F3" s="3"/>
      <c r="G3" s="31"/>
      <c r="H3" s="3"/>
      <c r="I3" s="3"/>
      <c r="J3" s="3"/>
    </row>
    <row r="4" spans="1:13" ht="15">
      <c r="A4" s="11" t="s">
        <v>3</v>
      </c>
      <c r="B4" s="3">
        <v>237</v>
      </c>
      <c r="C4" s="3">
        <v>237</v>
      </c>
      <c r="D4" s="3">
        <v>237</v>
      </c>
      <c r="E4" s="11">
        <v>8</v>
      </c>
      <c r="F4" s="11">
        <v>10</v>
      </c>
      <c r="G4" s="28">
        <v>15</v>
      </c>
      <c r="H4" s="3">
        <f>B4*E4</f>
        <v>1896</v>
      </c>
      <c r="I4" s="3">
        <f>C4*F4</f>
        <v>2370</v>
      </c>
      <c r="J4" s="3">
        <f>D4*G4</f>
        <v>3555</v>
      </c>
      <c r="K4" s="1" t="s">
        <v>262</v>
      </c>
      <c r="L4" s="1" t="s">
        <v>263</v>
      </c>
      <c r="M4" s="1" t="s">
        <v>268</v>
      </c>
    </row>
    <row r="5" spans="5:13" ht="15">
      <c r="E5" s="1">
        <f aca="true" t="shared" si="0" ref="E5:J5">SUM(E4:E4)</f>
        <v>8</v>
      </c>
      <c r="F5" s="1">
        <f t="shared" si="0"/>
        <v>10</v>
      </c>
      <c r="G5" s="1">
        <f t="shared" si="0"/>
        <v>15</v>
      </c>
      <c r="H5" s="1">
        <f t="shared" si="0"/>
        <v>1896</v>
      </c>
      <c r="I5" s="1">
        <f t="shared" si="0"/>
        <v>2370</v>
      </c>
      <c r="J5" s="1">
        <f t="shared" si="0"/>
        <v>3555</v>
      </c>
      <c r="K5" s="1">
        <f>SUM(H5:J5)</f>
        <v>7821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4.140625" style="0" customWidth="1"/>
  </cols>
  <sheetData>
    <row r="1" ht="15">
      <c r="A1" t="s">
        <v>287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332</v>
      </c>
    </row>
    <row r="3" spans="1:10" ht="15">
      <c r="A3" s="3" t="s">
        <v>195</v>
      </c>
      <c r="B3" s="3">
        <v>230</v>
      </c>
      <c r="C3" s="3">
        <v>230</v>
      </c>
      <c r="D3" s="3">
        <v>230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230</v>
      </c>
      <c r="C4" s="3">
        <v>230</v>
      </c>
      <c r="D4" s="3">
        <v>230</v>
      </c>
      <c r="E4" s="3">
        <v>0</v>
      </c>
      <c r="F4" s="3">
        <v>0</v>
      </c>
      <c r="G4" s="31">
        <v>0</v>
      </c>
      <c r="H4" s="3">
        <f>B4*E4</f>
        <v>0</v>
      </c>
      <c r="I4" s="3">
        <f aca="true" t="shared" si="0" ref="H4:J6">C4*F4</f>
        <v>0</v>
      </c>
      <c r="J4" s="3">
        <f t="shared" si="0"/>
        <v>0</v>
      </c>
    </row>
    <row r="5" spans="1:13" ht="15">
      <c r="A5" s="11" t="s">
        <v>3</v>
      </c>
      <c r="B5" s="3">
        <v>230</v>
      </c>
      <c r="C5" s="3">
        <v>230</v>
      </c>
      <c r="D5" s="3">
        <v>230</v>
      </c>
      <c r="E5" s="11">
        <v>0</v>
      </c>
      <c r="F5" s="11">
        <v>15</v>
      </c>
      <c r="G5" s="28">
        <v>10</v>
      </c>
      <c r="H5" s="3">
        <f t="shared" si="0"/>
        <v>0</v>
      </c>
      <c r="I5" s="3">
        <f t="shared" si="0"/>
        <v>3450</v>
      </c>
      <c r="J5" s="3">
        <f t="shared" si="0"/>
        <v>2300</v>
      </c>
      <c r="K5" s="1" t="s">
        <v>262</v>
      </c>
      <c r="L5" s="1" t="s">
        <v>263</v>
      </c>
      <c r="M5" s="1" t="s">
        <v>268</v>
      </c>
    </row>
    <row r="6" spans="1:13" ht="15">
      <c r="A6" s="11" t="s">
        <v>5</v>
      </c>
      <c r="B6" s="3">
        <v>230</v>
      </c>
      <c r="C6" s="3">
        <v>230</v>
      </c>
      <c r="D6" s="3">
        <v>230</v>
      </c>
      <c r="E6" s="11">
        <v>8</v>
      </c>
      <c r="F6" s="11">
        <v>0</v>
      </c>
      <c r="G6" s="28">
        <v>0</v>
      </c>
      <c r="H6" s="3">
        <f t="shared" si="0"/>
        <v>1840</v>
      </c>
      <c r="I6" s="3">
        <f t="shared" si="0"/>
        <v>0</v>
      </c>
      <c r="J6" s="3">
        <f t="shared" si="0"/>
        <v>0</v>
      </c>
      <c r="K6" s="1"/>
      <c r="L6" s="1"/>
      <c r="M6" s="1"/>
    </row>
    <row r="7" spans="5:13" ht="15">
      <c r="E7" s="1">
        <f aca="true" t="shared" si="1" ref="E7:J7">SUM(E4:E5)</f>
        <v>0</v>
      </c>
      <c r="F7" s="1">
        <f t="shared" si="1"/>
        <v>15</v>
      </c>
      <c r="G7" s="1">
        <f t="shared" si="1"/>
        <v>10</v>
      </c>
      <c r="H7" s="1">
        <f t="shared" si="1"/>
        <v>0</v>
      </c>
      <c r="I7" s="1">
        <f t="shared" si="1"/>
        <v>3450</v>
      </c>
      <c r="J7" s="1">
        <f t="shared" si="1"/>
        <v>2300</v>
      </c>
      <c r="K7" s="1">
        <f>SUM(H7:J7)</f>
        <v>5750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4.140625" style="0" customWidth="1"/>
  </cols>
  <sheetData>
    <row r="1" ht="15">
      <c r="A1" t="s">
        <v>288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331</v>
      </c>
    </row>
    <row r="3" spans="1:10" ht="15">
      <c r="A3" s="3" t="s">
        <v>195</v>
      </c>
      <c r="B3" s="3">
        <v>228</v>
      </c>
      <c r="C3" s="3">
        <v>228</v>
      </c>
      <c r="D3" s="3">
        <v>240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228</v>
      </c>
      <c r="C4" s="3">
        <v>228</v>
      </c>
      <c r="D4" s="3">
        <v>240</v>
      </c>
      <c r="E4" s="3">
        <v>45</v>
      </c>
      <c r="F4" s="3">
        <v>90</v>
      </c>
      <c r="G4" s="31">
        <v>15</v>
      </c>
      <c r="H4" s="3">
        <f>B4*E4</f>
        <v>10260</v>
      </c>
      <c r="I4" s="3">
        <f aca="true" t="shared" si="0" ref="H4:J6">C4*F4</f>
        <v>20520</v>
      </c>
      <c r="J4" s="3">
        <f t="shared" si="0"/>
        <v>3600</v>
      </c>
    </row>
    <row r="5" spans="1:13" ht="15">
      <c r="A5" s="11" t="s">
        <v>3</v>
      </c>
      <c r="B5" s="3">
        <v>228</v>
      </c>
      <c r="C5" s="3">
        <v>228</v>
      </c>
      <c r="D5" s="3">
        <v>240</v>
      </c>
      <c r="E5" s="11">
        <v>80</v>
      </c>
      <c r="F5" s="11">
        <v>60</v>
      </c>
      <c r="G5" s="28">
        <v>70</v>
      </c>
      <c r="H5" s="3">
        <f t="shared" si="0"/>
        <v>18240</v>
      </c>
      <c r="I5" s="3">
        <f t="shared" si="0"/>
        <v>13680</v>
      </c>
      <c r="J5" s="3">
        <f t="shared" si="0"/>
        <v>16800</v>
      </c>
      <c r="K5" s="1" t="s">
        <v>262</v>
      </c>
      <c r="L5" s="1" t="s">
        <v>263</v>
      </c>
      <c r="M5" s="1" t="s">
        <v>268</v>
      </c>
    </row>
    <row r="6" spans="1:13" ht="15">
      <c r="A6" s="11" t="s">
        <v>4</v>
      </c>
      <c r="B6" s="3">
        <v>228</v>
      </c>
      <c r="C6" s="3">
        <v>228</v>
      </c>
      <c r="D6" s="3">
        <v>240</v>
      </c>
      <c r="E6" s="11">
        <v>60</v>
      </c>
      <c r="F6" s="11">
        <v>50</v>
      </c>
      <c r="G6" s="28">
        <v>28</v>
      </c>
      <c r="H6" s="3">
        <f t="shared" si="0"/>
        <v>13680</v>
      </c>
      <c r="I6" s="3">
        <f t="shared" si="0"/>
        <v>11400</v>
      </c>
      <c r="J6" s="3">
        <f t="shared" si="0"/>
        <v>6720</v>
      </c>
      <c r="K6" s="1"/>
      <c r="L6" s="1"/>
      <c r="M6" s="1"/>
    </row>
    <row r="7" spans="5:13" ht="15">
      <c r="E7" s="1">
        <f aca="true" t="shared" si="1" ref="E7:J7">SUM(E4:E5)</f>
        <v>125</v>
      </c>
      <c r="F7" s="1">
        <f t="shared" si="1"/>
        <v>150</v>
      </c>
      <c r="G7" s="1">
        <f t="shared" si="1"/>
        <v>85</v>
      </c>
      <c r="H7" s="1">
        <f t="shared" si="1"/>
        <v>28500</v>
      </c>
      <c r="I7" s="1">
        <f t="shared" si="1"/>
        <v>34200</v>
      </c>
      <c r="J7" s="1">
        <f t="shared" si="1"/>
        <v>20400</v>
      </c>
      <c r="K7" s="1">
        <f>SUM(H7:J7)</f>
        <v>83100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14.28125" style="0" customWidth="1"/>
  </cols>
  <sheetData>
    <row r="1" ht="15">
      <c r="A1" t="s">
        <v>289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331</v>
      </c>
    </row>
    <row r="3" spans="1:10" ht="15">
      <c r="A3" s="3" t="s">
        <v>195</v>
      </c>
      <c r="B3" s="3">
        <v>220</v>
      </c>
      <c r="C3" s="3">
        <v>220</v>
      </c>
      <c r="D3" s="3">
        <v>220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220</v>
      </c>
      <c r="C4" s="3">
        <v>220</v>
      </c>
      <c r="D4" s="3">
        <v>220</v>
      </c>
      <c r="E4" s="3">
        <v>35</v>
      </c>
      <c r="F4" s="3">
        <v>29</v>
      </c>
      <c r="G4" s="31">
        <v>45</v>
      </c>
      <c r="H4" s="3"/>
      <c r="I4" s="3"/>
      <c r="J4" s="3"/>
    </row>
    <row r="5" spans="1:13" ht="15">
      <c r="A5" s="11" t="s">
        <v>3</v>
      </c>
      <c r="B5" s="3">
        <v>220</v>
      </c>
      <c r="C5" s="3">
        <v>220</v>
      </c>
      <c r="D5" s="3">
        <v>220</v>
      </c>
      <c r="E5" s="11">
        <v>45</v>
      </c>
      <c r="F5" s="11">
        <v>15</v>
      </c>
      <c r="G5" s="28">
        <v>10</v>
      </c>
      <c r="H5" s="3">
        <f>B5*E5</f>
        <v>9900</v>
      </c>
      <c r="I5" s="3">
        <f>C5*F5</f>
        <v>3300</v>
      </c>
      <c r="J5" s="3">
        <f>D5*G5</f>
        <v>2200</v>
      </c>
      <c r="K5" s="1" t="s">
        <v>262</v>
      </c>
      <c r="L5" s="1" t="s">
        <v>263</v>
      </c>
      <c r="M5" s="1" t="s">
        <v>268</v>
      </c>
    </row>
    <row r="6" spans="5:13" ht="15">
      <c r="E6" s="1">
        <f aca="true" t="shared" si="0" ref="E6:J6">SUM(E5:E5)</f>
        <v>45</v>
      </c>
      <c r="F6" s="1">
        <f t="shared" si="0"/>
        <v>15</v>
      </c>
      <c r="G6" s="1">
        <f t="shared" si="0"/>
        <v>10</v>
      </c>
      <c r="H6" s="1">
        <f t="shared" si="0"/>
        <v>9900</v>
      </c>
      <c r="I6" s="1">
        <f t="shared" si="0"/>
        <v>3300</v>
      </c>
      <c r="J6" s="1">
        <f t="shared" si="0"/>
        <v>2200</v>
      </c>
      <c r="K6" s="1">
        <f>SUM(H6:J6)</f>
        <v>15400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231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1" t="s">
        <v>259</v>
      </c>
      <c r="I2" s="4" t="s">
        <v>260</v>
      </c>
      <c r="J2" s="4" t="s">
        <v>261</v>
      </c>
      <c r="K2" s="43"/>
      <c r="M2" s="62">
        <v>43106</v>
      </c>
    </row>
    <row r="3" spans="1:10" ht="15">
      <c r="A3" s="3" t="s">
        <v>191</v>
      </c>
      <c r="B3" s="3">
        <v>230</v>
      </c>
      <c r="C3" s="3">
        <v>233</v>
      </c>
      <c r="D3" s="3">
        <v>224</v>
      </c>
      <c r="E3" s="3"/>
      <c r="F3" s="3"/>
      <c r="G3" s="31"/>
      <c r="H3" s="1"/>
      <c r="I3" s="1"/>
      <c r="J3" s="1"/>
    </row>
    <row r="4" spans="1:13" ht="15">
      <c r="A4" s="3" t="s">
        <v>157</v>
      </c>
      <c r="B4" s="3">
        <v>230</v>
      </c>
      <c r="C4" s="3">
        <v>233</v>
      </c>
      <c r="D4" s="3">
        <v>224</v>
      </c>
      <c r="E4" s="11">
        <v>10</v>
      </c>
      <c r="F4" s="11">
        <v>159</v>
      </c>
      <c r="G4" s="28">
        <v>134</v>
      </c>
      <c r="H4" s="11">
        <f aca="true" t="shared" si="0" ref="H4:J7">B4*E4</f>
        <v>2300</v>
      </c>
      <c r="I4" s="11">
        <f t="shared" si="0"/>
        <v>37047</v>
      </c>
      <c r="J4" s="11">
        <f t="shared" si="0"/>
        <v>30016</v>
      </c>
      <c r="K4" s="27"/>
      <c r="L4" s="27"/>
      <c r="M4" s="27"/>
    </row>
    <row r="5" spans="1:13" ht="15">
      <c r="A5" s="3" t="s">
        <v>160</v>
      </c>
      <c r="B5" s="3">
        <v>230</v>
      </c>
      <c r="C5" s="3">
        <v>233</v>
      </c>
      <c r="D5" s="3">
        <v>224</v>
      </c>
      <c r="E5" s="11">
        <v>45</v>
      </c>
      <c r="F5" s="11">
        <v>40</v>
      </c>
      <c r="G5" s="28">
        <v>67</v>
      </c>
      <c r="H5" s="11">
        <f t="shared" si="0"/>
        <v>10350</v>
      </c>
      <c r="I5" s="11">
        <f t="shared" si="0"/>
        <v>9320</v>
      </c>
      <c r="J5" s="11">
        <f t="shared" si="0"/>
        <v>15008</v>
      </c>
      <c r="K5" s="27"/>
      <c r="L5" s="27"/>
      <c r="M5" s="27"/>
    </row>
    <row r="6" spans="1:13" ht="15">
      <c r="A6" s="3" t="s">
        <v>162</v>
      </c>
      <c r="B6" s="3">
        <v>230</v>
      </c>
      <c r="C6" s="3">
        <v>233</v>
      </c>
      <c r="D6" s="3">
        <v>224</v>
      </c>
      <c r="E6" s="11">
        <v>83</v>
      </c>
      <c r="F6" s="11">
        <v>45</v>
      </c>
      <c r="G6" s="28">
        <v>39</v>
      </c>
      <c r="H6" s="11">
        <f t="shared" si="0"/>
        <v>19090</v>
      </c>
      <c r="I6" s="11">
        <f t="shared" si="0"/>
        <v>10485</v>
      </c>
      <c r="J6" s="11">
        <f t="shared" si="0"/>
        <v>8736</v>
      </c>
      <c r="K6" s="27"/>
      <c r="L6" s="27"/>
      <c r="M6" s="27"/>
    </row>
    <row r="7" spans="1:13" ht="15">
      <c r="A7" s="3" t="s">
        <v>173</v>
      </c>
      <c r="B7" s="3">
        <v>230</v>
      </c>
      <c r="C7" s="3">
        <v>233</v>
      </c>
      <c r="D7" s="3">
        <v>224</v>
      </c>
      <c r="E7" s="11">
        <v>121</v>
      </c>
      <c r="F7" s="11">
        <v>13</v>
      </c>
      <c r="G7" s="28">
        <v>167</v>
      </c>
      <c r="H7" s="11">
        <f t="shared" si="0"/>
        <v>27830</v>
      </c>
      <c r="I7" s="11">
        <f t="shared" si="0"/>
        <v>3029</v>
      </c>
      <c r="J7" s="11">
        <f t="shared" si="0"/>
        <v>37408</v>
      </c>
      <c r="K7" s="11" t="s">
        <v>262</v>
      </c>
      <c r="L7" s="11" t="s">
        <v>263</v>
      </c>
      <c r="M7" s="11" t="s">
        <v>264</v>
      </c>
    </row>
    <row r="8" spans="5:13" ht="15">
      <c r="E8" s="11">
        <f aca="true" t="shared" si="1" ref="E8:J8">SUM(E4:E7)</f>
        <v>259</v>
      </c>
      <c r="F8" s="11">
        <f t="shared" si="1"/>
        <v>257</v>
      </c>
      <c r="G8" s="11">
        <f t="shared" si="1"/>
        <v>407</v>
      </c>
      <c r="H8" s="11">
        <f t="shared" si="1"/>
        <v>59570</v>
      </c>
      <c r="I8" s="11">
        <f t="shared" si="1"/>
        <v>59881</v>
      </c>
      <c r="J8" s="11">
        <f t="shared" si="1"/>
        <v>91168</v>
      </c>
      <c r="K8" s="11">
        <f>SUM(H8:J8)</f>
        <v>210619</v>
      </c>
      <c r="L8" s="11">
        <v>400000</v>
      </c>
      <c r="M8" s="11">
        <f>K8/L8</f>
        <v>0.5265475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20.140625" style="0" customWidth="1"/>
  </cols>
  <sheetData>
    <row r="1" spans="1:11" ht="15">
      <c r="A1" s="1" t="s">
        <v>45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47"/>
      <c r="M2" s="47" t="s">
        <v>348</v>
      </c>
    </row>
    <row r="3" spans="1:11" ht="15">
      <c r="A3" s="3" t="s">
        <v>1</v>
      </c>
      <c r="B3" s="3">
        <v>227</v>
      </c>
      <c r="C3" s="3">
        <v>227</v>
      </c>
      <c r="D3" s="3">
        <v>227</v>
      </c>
      <c r="E3" s="3"/>
      <c r="F3" s="3"/>
      <c r="G3" s="31"/>
      <c r="H3" s="3"/>
      <c r="I3" s="3"/>
      <c r="J3" s="3"/>
      <c r="K3" s="6"/>
    </row>
    <row r="4" spans="1:11" ht="15">
      <c r="A4" s="3" t="s">
        <v>3</v>
      </c>
      <c r="B4" s="3">
        <v>227</v>
      </c>
      <c r="C4" s="3">
        <v>227</v>
      </c>
      <c r="D4" s="3">
        <v>227</v>
      </c>
      <c r="E4" s="3">
        <v>0</v>
      </c>
      <c r="F4" s="3">
        <v>0</v>
      </c>
      <c r="G4" s="31">
        <v>0</v>
      </c>
      <c r="H4" s="3">
        <f aca="true" t="shared" si="0" ref="H4:J11">B4*E4</f>
        <v>0</v>
      </c>
      <c r="I4" s="3">
        <f t="shared" si="0"/>
        <v>0</v>
      </c>
      <c r="J4" s="3">
        <f t="shared" si="0"/>
        <v>0</v>
      </c>
      <c r="K4" s="6"/>
    </row>
    <row r="5" spans="1:11" ht="15">
      <c r="A5" s="3" t="s">
        <v>4</v>
      </c>
      <c r="B5" s="3">
        <v>227</v>
      </c>
      <c r="C5" s="3">
        <v>227</v>
      </c>
      <c r="D5" s="3">
        <v>227</v>
      </c>
      <c r="E5" s="3">
        <v>38</v>
      </c>
      <c r="F5" s="3">
        <v>14</v>
      </c>
      <c r="G5" s="31">
        <v>23</v>
      </c>
      <c r="H5" s="3">
        <f t="shared" si="0"/>
        <v>8626</v>
      </c>
      <c r="I5" s="3">
        <f t="shared" si="0"/>
        <v>3178</v>
      </c>
      <c r="J5" s="3">
        <f t="shared" si="0"/>
        <v>5221</v>
      </c>
      <c r="K5" s="6"/>
    </row>
    <row r="6" spans="1:11" ht="15">
      <c r="A6" s="3" t="s">
        <v>6</v>
      </c>
      <c r="B6" s="3">
        <v>227</v>
      </c>
      <c r="C6" s="3">
        <v>227</v>
      </c>
      <c r="D6" s="3">
        <v>227</v>
      </c>
      <c r="E6" s="3">
        <v>27</v>
      </c>
      <c r="F6" s="3">
        <v>15</v>
      </c>
      <c r="G6" s="31">
        <v>24</v>
      </c>
      <c r="H6" s="3">
        <f t="shared" si="0"/>
        <v>6129</v>
      </c>
      <c r="I6" s="3">
        <f t="shared" si="0"/>
        <v>3405</v>
      </c>
      <c r="J6" s="3">
        <f t="shared" si="0"/>
        <v>5448</v>
      </c>
      <c r="K6" s="6"/>
    </row>
    <row r="7" spans="1:11" ht="15">
      <c r="A7" s="3" t="s">
        <v>7</v>
      </c>
      <c r="B7" s="3">
        <v>227</v>
      </c>
      <c r="C7" s="3">
        <v>227</v>
      </c>
      <c r="D7" s="3">
        <v>227</v>
      </c>
      <c r="E7" s="3">
        <v>7</v>
      </c>
      <c r="F7" s="3">
        <v>6</v>
      </c>
      <c r="G7" s="31">
        <v>43</v>
      </c>
      <c r="H7" s="3">
        <f t="shared" si="0"/>
        <v>1589</v>
      </c>
      <c r="I7" s="3">
        <f t="shared" si="0"/>
        <v>1362</v>
      </c>
      <c r="J7" s="3">
        <f t="shared" si="0"/>
        <v>9761</v>
      </c>
      <c r="K7" s="6"/>
    </row>
    <row r="8" spans="1:11" ht="15">
      <c r="A8" s="3" t="s">
        <v>8</v>
      </c>
      <c r="B8" s="3">
        <v>227</v>
      </c>
      <c r="C8" s="3">
        <v>227</v>
      </c>
      <c r="D8" s="3">
        <v>227</v>
      </c>
      <c r="E8" s="3">
        <v>22</v>
      </c>
      <c r="F8" s="3">
        <v>47</v>
      </c>
      <c r="G8" s="31">
        <v>27</v>
      </c>
      <c r="H8" s="3">
        <f t="shared" si="0"/>
        <v>4994</v>
      </c>
      <c r="I8" s="3">
        <f t="shared" si="0"/>
        <v>10669</v>
      </c>
      <c r="J8" s="3">
        <f t="shared" si="0"/>
        <v>6129</v>
      </c>
      <c r="K8" s="6"/>
    </row>
    <row r="9" spans="1:11" ht="15">
      <c r="A9" s="3" t="s">
        <v>10</v>
      </c>
      <c r="B9" s="3">
        <v>227</v>
      </c>
      <c r="C9" s="3">
        <v>227</v>
      </c>
      <c r="D9" s="3">
        <v>227</v>
      </c>
      <c r="E9" s="3">
        <v>17</v>
      </c>
      <c r="F9" s="3">
        <v>19</v>
      </c>
      <c r="G9" s="31">
        <v>32</v>
      </c>
      <c r="H9" s="3">
        <f t="shared" si="0"/>
        <v>3859</v>
      </c>
      <c r="I9" s="3">
        <f t="shared" si="0"/>
        <v>4313</v>
      </c>
      <c r="J9" s="3">
        <f t="shared" si="0"/>
        <v>7264</v>
      </c>
      <c r="K9" s="6"/>
    </row>
    <row r="10" spans="1:11" ht="15">
      <c r="A10" s="3" t="s">
        <v>12</v>
      </c>
      <c r="B10" s="3">
        <v>227</v>
      </c>
      <c r="C10" s="3">
        <v>227</v>
      </c>
      <c r="D10" s="3">
        <v>227</v>
      </c>
      <c r="E10" s="3">
        <v>18</v>
      </c>
      <c r="F10" s="3">
        <v>43</v>
      </c>
      <c r="G10" s="31">
        <v>40</v>
      </c>
      <c r="H10" s="3">
        <f t="shared" si="0"/>
        <v>4086</v>
      </c>
      <c r="I10" s="3">
        <f t="shared" si="0"/>
        <v>9761</v>
      </c>
      <c r="J10" s="3">
        <f t="shared" si="0"/>
        <v>9080</v>
      </c>
      <c r="K10" s="6"/>
    </row>
    <row r="11" spans="1:13" ht="15">
      <c r="A11" s="3" t="s">
        <v>14</v>
      </c>
      <c r="B11" s="3">
        <v>227</v>
      </c>
      <c r="C11" s="3">
        <v>227</v>
      </c>
      <c r="D11" s="3">
        <v>227</v>
      </c>
      <c r="E11" s="3">
        <v>25</v>
      </c>
      <c r="F11" s="3">
        <v>40</v>
      </c>
      <c r="G11" s="31">
        <v>60</v>
      </c>
      <c r="H11" s="3">
        <f t="shared" si="0"/>
        <v>5675</v>
      </c>
      <c r="I11" s="3">
        <f t="shared" si="0"/>
        <v>9080</v>
      </c>
      <c r="J11" s="3">
        <f t="shared" si="0"/>
        <v>13620</v>
      </c>
      <c r="K11" s="3" t="s">
        <v>262</v>
      </c>
      <c r="L11" s="1" t="s">
        <v>263</v>
      </c>
      <c r="M11" s="1" t="s">
        <v>268</v>
      </c>
    </row>
    <row r="12" spans="1:13" ht="15">
      <c r="A12" s="3"/>
      <c r="B12" s="3"/>
      <c r="C12" s="3"/>
      <c r="D12" s="3"/>
      <c r="E12" s="3"/>
      <c r="F12" s="3"/>
      <c r="G12" s="31"/>
      <c r="H12" s="3">
        <f>SUM(H5:H11)</f>
        <v>34958</v>
      </c>
      <c r="I12" s="3">
        <f>SUM(I5:I11)</f>
        <v>41768</v>
      </c>
      <c r="J12" s="3">
        <f>SUM(J5:J11)</f>
        <v>56523</v>
      </c>
      <c r="K12" s="3">
        <f>SUM(H12:J12)</f>
        <v>133249</v>
      </c>
      <c r="L12" s="1"/>
      <c r="M12" s="1"/>
    </row>
    <row r="13" spans="1:11" ht="15">
      <c r="A13" s="4" t="s">
        <v>18</v>
      </c>
      <c r="B13" s="3">
        <v>230</v>
      </c>
      <c r="C13" s="3">
        <v>228</v>
      </c>
      <c r="D13" s="3">
        <v>224</v>
      </c>
      <c r="E13" s="3"/>
      <c r="F13" s="3"/>
      <c r="G13" s="31"/>
      <c r="H13" s="3"/>
      <c r="I13" s="3"/>
      <c r="J13" s="3"/>
      <c r="K13" s="6"/>
    </row>
    <row r="14" spans="1:11" ht="15">
      <c r="A14" s="3" t="s">
        <v>3</v>
      </c>
      <c r="B14" s="3">
        <v>230</v>
      </c>
      <c r="C14" s="3">
        <v>228</v>
      </c>
      <c r="D14" s="3">
        <v>224</v>
      </c>
      <c r="E14" s="3">
        <v>29</v>
      </c>
      <c r="F14" s="3">
        <v>43</v>
      </c>
      <c r="G14" s="31">
        <v>38</v>
      </c>
      <c r="H14" s="3">
        <f>B14*E14</f>
        <v>6670</v>
      </c>
      <c r="I14" s="3">
        <f>C14*F14</f>
        <v>9804</v>
      </c>
      <c r="J14" s="3">
        <f>D14*G14</f>
        <v>8512</v>
      </c>
      <c r="K14" s="6"/>
    </row>
    <row r="15" spans="1:11" ht="15">
      <c r="A15" s="3" t="s">
        <v>5</v>
      </c>
      <c r="B15" s="3">
        <v>230</v>
      </c>
      <c r="C15" s="3">
        <v>228</v>
      </c>
      <c r="D15" s="3">
        <v>224</v>
      </c>
      <c r="E15" s="3">
        <v>19</v>
      </c>
      <c r="F15" s="3">
        <v>17</v>
      </c>
      <c r="G15" s="31">
        <v>18</v>
      </c>
      <c r="H15" s="3">
        <f aca="true" t="shared" si="1" ref="H15:H20">B15*E15</f>
        <v>4370</v>
      </c>
      <c r="I15" s="3">
        <f aca="true" t="shared" si="2" ref="I15:I20">C15*F15</f>
        <v>3876</v>
      </c>
      <c r="J15" s="3">
        <f aca="true" t="shared" si="3" ref="J15:J20">D15*G15</f>
        <v>4032</v>
      </c>
      <c r="K15" s="6"/>
    </row>
    <row r="16" spans="1:11" ht="15">
      <c r="A16" s="3" t="s">
        <v>6</v>
      </c>
      <c r="B16" s="3">
        <v>230</v>
      </c>
      <c r="C16" s="3">
        <v>228</v>
      </c>
      <c r="D16" s="3">
        <v>224</v>
      </c>
      <c r="E16" s="3">
        <v>0</v>
      </c>
      <c r="F16" s="3">
        <v>0</v>
      </c>
      <c r="G16" s="31"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6"/>
    </row>
    <row r="17" spans="1:11" ht="15">
      <c r="A17" s="3" t="s">
        <v>7</v>
      </c>
      <c r="B17" s="3">
        <v>230</v>
      </c>
      <c r="C17" s="3">
        <v>228</v>
      </c>
      <c r="D17" s="3">
        <v>224</v>
      </c>
      <c r="E17" s="3">
        <v>36</v>
      </c>
      <c r="F17" s="3">
        <v>42</v>
      </c>
      <c r="G17" s="31">
        <v>26</v>
      </c>
      <c r="H17" s="3">
        <f t="shared" si="1"/>
        <v>8280</v>
      </c>
      <c r="I17" s="3">
        <f t="shared" si="2"/>
        <v>9576</v>
      </c>
      <c r="J17" s="3">
        <f t="shared" si="3"/>
        <v>5824</v>
      </c>
      <c r="K17" s="6"/>
    </row>
    <row r="18" spans="1:11" ht="15">
      <c r="A18" s="4" t="s">
        <v>9</v>
      </c>
      <c r="B18" s="3">
        <v>230</v>
      </c>
      <c r="C18" s="3">
        <v>228</v>
      </c>
      <c r="D18" s="3">
        <v>224</v>
      </c>
      <c r="E18" s="3">
        <v>25</v>
      </c>
      <c r="F18" s="3">
        <v>31</v>
      </c>
      <c r="G18" s="31">
        <v>25</v>
      </c>
      <c r="H18" s="3">
        <f t="shared" si="1"/>
        <v>5750</v>
      </c>
      <c r="I18" s="3">
        <f t="shared" si="2"/>
        <v>7068</v>
      </c>
      <c r="J18" s="3">
        <f t="shared" si="3"/>
        <v>5600</v>
      </c>
      <c r="K18" s="6"/>
    </row>
    <row r="19" spans="1:11" ht="15">
      <c r="A19" s="4" t="s">
        <v>11</v>
      </c>
      <c r="B19" s="3">
        <v>230</v>
      </c>
      <c r="C19" s="3">
        <v>228</v>
      </c>
      <c r="D19" s="3">
        <v>224</v>
      </c>
      <c r="E19" s="3">
        <v>43</v>
      </c>
      <c r="F19" s="3">
        <v>41</v>
      </c>
      <c r="G19" s="31">
        <v>63</v>
      </c>
      <c r="H19" s="3">
        <f t="shared" si="1"/>
        <v>9890</v>
      </c>
      <c r="I19" s="3">
        <f t="shared" si="2"/>
        <v>9348</v>
      </c>
      <c r="J19" s="3">
        <f t="shared" si="3"/>
        <v>14112</v>
      </c>
      <c r="K19" s="6"/>
    </row>
    <row r="20" spans="1:11" ht="15">
      <c r="A20" s="4" t="s">
        <v>13</v>
      </c>
      <c r="B20" s="3">
        <v>230</v>
      </c>
      <c r="C20" s="3">
        <v>228</v>
      </c>
      <c r="D20" s="3">
        <v>224</v>
      </c>
      <c r="E20" s="3">
        <v>30</v>
      </c>
      <c r="F20" s="3">
        <v>11</v>
      </c>
      <c r="G20" s="31">
        <v>14</v>
      </c>
      <c r="H20" s="3">
        <f t="shared" si="1"/>
        <v>6900</v>
      </c>
      <c r="I20" s="3">
        <f t="shared" si="2"/>
        <v>2508</v>
      </c>
      <c r="J20" s="3">
        <f t="shared" si="3"/>
        <v>3136</v>
      </c>
      <c r="K20" s="6"/>
    </row>
    <row r="21" spans="5:13" ht="15">
      <c r="E21" s="1">
        <f aca="true" t="shared" si="4" ref="E21:J21">SUM(E14:E20)</f>
        <v>182</v>
      </c>
      <c r="F21" s="1">
        <f t="shared" si="4"/>
        <v>185</v>
      </c>
      <c r="G21" s="1">
        <f t="shared" si="4"/>
        <v>184</v>
      </c>
      <c r="H21" s="1">
        <f t="shared" si="4"/>
        <v>41860</v>
      </c>
      <c r="I21" s="1">
        <f t="shared" si="4"/>
        <v>42180</v>
      </c>
      <c r="J21" s="1">
        <f t="shared" si="4"/>
        <v>41216</v>
      </c>
      <c r="K21" s="1">
        <f>SUM(H21:J21)</f>
        <v>125256</v>
      </c>
      <c r="L21" s="1"/>
      <c r="M21" s="1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6.421875" style="0" customWidth="1"/>
  </cols>
  <sheetData>
    <row r="1" ht="15">
      <c r="A1" t="s">
        <v>290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331</v>
      </c>
    </row>
    <row r="3" spans="1:10" ht="15">
      <c r="A3" s="3" t="s">
        <v>195</v>
      </c>
      <c r="B3" s="3">
        <v>232</v>
      </c>
      <c r="C3" s="3">
        <v>234</v>
      </c>
      <c r="D3" s="3">
        <v>234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232</v>
      </c>
      <c r="C4" s="3">
        <v>234</v>
      </c>
      <c r="D4" s="3">
        <v>234</v>
      </c>
      <c r="E4" s="11">
        <v>70</v>
      </c>
      <c r="F4" s="11">
        <v>65</v>
      </c>
      <c r="G4" s="28">
        <v>78</v>
      </c>
      <c r="H4" s="3">
        <f>B4*E4</f>
        <v>16240</v>
      </c>
      <c r="I4" s="3">
        <f>C4*F4</f>
        <v>15210</v>
      </c>
      <c r="J4" s="3">
        <f>D4*G4</f>
        <v>18252</v>
      </c>
      <c r="K4" s="1" t="s">
        <v>262</v>
      </c>
      <c r="L4" s="1" t="s">
        <v>263</v>
      </c>
      <c r="M4" s="1" t="s">
        <v>268</v>
      </c>
    </row>
    <row r="5" spans="5:13" ht="15">
      <c r="E5" s="1">
        <f aca="true" t="shared" si="0" ref="E5:J5">SUM(E4:E4)</f>
        <v>70</v>
      </c>
      <c r="F5" s="1">
        <f t="shared" si="0"/>
        <v>65</v>
      </c>
      <c r="G5" s="1">
        <f t="shared" si="0"/>
        <v>78</v>
      </c>
      <c r="H5" s="1">
        <f t="shared" si="0"/>
        <v>16240</v>
      </c>
      <c r="I5" s="1">
        <f t="shared" si="0"/>
        <v>15210</v>
      </c>
      <c r="J5" s="1">
        <f t="shared" si="0"/>
        <v>18252</v>
      </c>
      <c r="K5" s="1">
        <f>SUM(H5:J5)</f>
        <v>49702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5.28125" style="0" customWidth="1"/>
  </cols>
  <sheetData>
    <row r="1" ht="15">
      <c r="A1" t="s">
        <v>291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331</v>
      </c>
    </row>
    <row r="3" spans="1:10" ht="15">
      <c r="A3" s="3" t="s">
        <v>195</v>
      </c>
      <c r="B3" s="3">
        <v>228</v>
      </c>
      <c r="C3" s="3">
        <v>228</v>
      </c>
      <c r="D3" s="3">
        <v>228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228</v>
      </c>
      <c r="C4" s="3">
        <v>228</v>
      </c>
      <c r="D4" s="3">
        <v>228</v>
      </c>
      <c r="E4" s="3">
        <v>25</v>
      </c>
      <c r="F4" s="3">
        <v>10</v>
      </c>
      <c r="G4" s="31">
        <v>8</v>
      </c>
      <c r="H4" s="3">
        <f>B4*E4</f>
        <v>5700</v>
      </c>
      <c r="I4" s="3">
        <f aca="true" t="shared" si="0" ref="H4:J7">C4*F4</f>
        <v>2280</v>
      </c>
      <c r="J4" s="3">
        <f t="shared" si="0"/>
        <v>1824</v>
      </c>
    </row>
    <row r="5" spans="1:10" ht="15">
      <c r="A5" s="3" t="s">
        <v>4</v>
      </c>
      <c r="B5" s="3">
        <v>228</v>
      </c>
      <c r="C5" s="3">
        <v>228</v>
      </c>
      <c r="D5" s="3">
        <v>228</v>
      </c>
      <c r="E5" s="3">
        <v>23</v>
      </c>
      <c r="F5" s="3">
        <v>22</v>
      </c>
      <c r="G5" s="31">
        <v>21</v>
      </c>
      <c r="H5" s="3">
        <f>B5*E5</f>
        <v>5244</v>
      </c>
      <c r="I5" s="3">
        <f t="shared" si="0"/>
        <v>5016</v>
      </c>
      <c r="J5" s="3">
        <f t="shared" si="0"/>
        <v>4788</v>
      </c>
    </row>
    <row r="6" spans="1:13" ht="15">
      <c r="A6" s="11" t="s">
        <v>5</v>
      </c>
      <c r="B6" s="3">
        <v>228</v>
      </c>
      <c r="C6" s="3">
        <v>228</v>
      </c>
      <c r="D6" s="3">
        <v>228</v>
      </c>
      <c r="E6" s="11">
        <v>0</v>
      </c>
      <c r="F6" s="11">
        <v>0</v>
      </c>
      <c r="G6" s="28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1" t="s">
        <v>262</v>
      </c>
      <c r="L6" s="1" t="s">
        <v>263</v>
      </c>
      <c r="M6" s="1" t="s">
        <v>268</v>
      </c>
    </row>
    <row r="7" spans="1:13" ht="15">
      <c r="A7" s="11" t="s">
        <v>6</v>
      </c>
      <c r="B7" s="3">
        <v>228</v>
      </c>
      <c r="C7" s="3">
        <v>228</v>
      </c>
      <c r="D7" s="3">
        <v>228</v>
      </c>
      <c r="E7" s="11">
        <v>0</v>
      </c>
      <c r="F7" s="11">
        <v>0</v>
      </c>
      <c r="G7" s="28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1"/>
      <c r="L7" s="1"/>
      <c r="M7" s="1"/>
    </row>
    <row r="8" spans="5:13" ht="15">
      <c r="E8" s="1">
        <f aca="true" t="shared" si="1" ref="E8:J8">SUM(E5:E6)</f>
        <v>23</v>
      </c>
      <c r="F8" s="1">
        <f t="shared" si="1"/>
        <v>22</v>
      </c>
      <c r="G8" s="1">
        <f t="shared" si="1"/>
        <v>21</v>
      </c>
      <c r="H8" s="1">
        <f t="shared" si="1"/>
        <v>5244</v>
      </c>
      <c r="I8" s="1">
        <f t="shared" si="1"/>
        <v>5016</v>
      </c>
      <c r="J8" s="1">
        <f t="shared" si="1"/>
        <v>4788</v>
      </c>
      <c r="K8" s="1">
        <f>SUM(H8:J8)</f>
        <v>15048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9.7109375" style="0" customWidth="1"/>
  </cols>
  <sheetData>
    <row r="1" ht="15">
      <c r="A1" t="s">
        <v>292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334</v>
      </c>
    </row>
    <row r="3" spans="1:10" ht="15">
      <c r="A3" s="3" t="s">
        <v>195</v>
      </c>
      <c r="B3" s="3">
        <v>224</v>
      </c>
      <c r="C3" s="3">
        <v>227</v>
      </c>
      <c r="D3" s="3">
        <v>232</v>
      </c>
      <c r="E3" s="3"/>
      <c r="F3" s="3"/>
      <c r="G3" s="31"/>
      <c r="H3" s="3"/>
      <c r="I3" s="3"/>
      <c r="J3" s="3"/>
    </row>
    <row r="4" spans="1:13" ht="15">
      <c r="A4" s="11" t="s">
        <v>4</v>
      </c>
      <c r="B4" s="3">
        <v>224</v>
      </c>
      <c r="C4" s="3">
        <v>227</v>
      </c>
      <c r="D4" s="3">
        <v>232</v>
      </c>
      <c r="E4" s="11">
        <v>83</v>
      </c>
      <c r="F4" s="11">
        <v>0</v>
      </c>
      <c r="G4" s="28">
        <v>60</v>
      </c>
      <c r="H4" s="3">
        <f aca="true" t="shared" si="0" ref="H4:J6">B4*E4</f>
        <v>18592</v>
      </c>
      <c r="I4" s="3">
        <f t="shared" si="0"/>
        <v>0</v>
      </c>
      <c r="J4" s="3">
        <f t="shared" si="0"/>
        <v>13920</v>
      </c>
      <c r="K4" s="1" t="s">
        <v>262</v>
      </c>
      <c r="L4" s="1" t="s">
        <v>263</v>
      </c>
      <c r="M4" s="1" t="s">
        <v>268</v>
      </c>
    </row>
    <row r="5" spans="1:13" ht="15">
      <c r="A5" s="11" t="s">
        <v>5</v>
      </c>
      <c r="B5" s="3">
        <v>224</v>
      </c>
      <c r="C5" s="3">
        <v>227</v>
      </c>
      <c r="D5" s="3">
        <v>232</v>
      </c>
      <c r="E5" s="11">
        <v>82</v>
      </c>
      <c r="F5" s="11">
        <v>88</v>
      </c>
      <c r="G5" s="28">
        <v>93</v>
      </c>
      <c r="H5" s="3">
        <f t="shared" si="0"/>
        <v>18368</v>
      </c>
      <c r="I5" s="3">
        <f t="shared" si="0"/>
        <v>19976</v>
      </c>
      <c r="J5" s="3">
        <f t="shared" si="0"/>
        <v>21576</v>
      </c>
      <c r="K5" s="1"/>
      <c r="L5" s="1"/>
      <c r="M5" s="1"/>
    </row>
    <row r="6" spans="1:13" ht="15">
      <c r="A6" s="11" t="s">
        <v>2</v>
      </c>
      <c r="B6" s="3">
        <v>224</v>
      </c>
      <c r="C6" s="3">
        <v>227</v>
      </c>
      <c r="D6" s="3">
        <v>232</v>
      </c>
      <c r="E6" s="11">
        <v>48</v>
      </c>
      <c r="F6" s="11">
        <v>69</v>
      </c>
      <c r="G6" s="28">
        <v>45</v>
      </c>
      <c r="H6" s="3">
        <f t="shared" si="0"/>
        <v>10752</v>
      </c>
      <c r="I6" s="3">
        <f t="shared" si="0"/>
        <v>15663</v>
      </c>
      <c r="J6" s="3">
        <f t="shared" si="0"/>
        <v>10440</v>
      </c>
      <c r="K6" s="1"/>
      <c r="L6" s="1"/>
      <c r="M6" s="1"/>
    </row>
    <row r="7" spans="5:13" ht="15">
      <c r="E7" s="1">
        <f aca="true" t="shared" si="1" ref="E7:J7">SUM(E4:E4)</f>
        <v>83</v>
      </c>
      <c r="F7" s="1">
        <f t="shared" si="1"/>
        <v>0</v>
      </c>
      <c r="G7" s="1">
        <f t="shared" si="1"/>
        <v>60</v>
      </c>
      <c r="H7" s="1">
        <f t="shared" si="1"/>
        <v>18592</v>
      </c>
      <c r="I7" s="1">
        <f t="shared" si="1"/>
        <v>0</v>
      </c>
      <c r="J7" s="1">
        <f t="shared" si="1"/>
        <v>13920</v>
      </c>
      <c r="K7" s="1">
        <f>SUM(H7:J7)</f>
        <v>32512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7.140625" style="0" customWidth="1"/>
  </cols>
  <sheetData>
    <row r="1" ht="15">
      <c r="A1" t="s">
        <v>362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334</v>
      </c>
    </row>
    <row r="3" spans="1:10" ht="15">
      <c r="A3" s="3" t="s">
        <v>195</v>
      </c>
      <c r="B3" s="3">
        <v>220</v>
      </c>
      <c r="C3" s="3">
        <v>239</v>
      </c>
      <c r="D3" s="3">
        <v>226</v>
      </c>
      <c r="E3" s="3"/>
      <c r="F3" s="3"/>
      <c r="G3" s="31"/>
      <c r="H3" s="3"/>
      <c r="I3" s="3"/>
      <c r="J3" s="3"/>
    </row>
    <row r="4" spans="1:13" ht="15">
      <c r="A4" s="11" t="s">
        <v>4</v>
      </c>
      <c r="B4" s="3">
        <v>220</v>
      </c>
      <c r="C4" s="3">
        <v>239</v>
      </c>
      <c r="D4" s="3">
        <v>226</v>
      </c>
      <c r="E4" s="11">
        <v>280</v>
      </c>
      <c r="F4" s="11">
        <v>208</v>
      </c>
      <c r="G4" s="28">
        <v>209</v>
      </c>
      <c r="H4" s="3">
        <f aca="true" t="shared" si="0" ref="H4:J5">B4*E4</f>
        <v>61600</v>
      </c>
      <c r="I4" s="3">
        <f t="shared" si="0"/>
        <v>49712</v>
      </c>
      <c r="J4" s="3">
        <f t="shared" si="0"/>
        <v>47234</v>
      </c>
      <c r="K4" s="1" t="s">
        <v>262</v>
      </c>
      <c r="L4" s="1" t="s">
        <v>263</v>
      </c>
      <c r="M4" s="1" t="s">
        <v>268</v>
      </c>
    </row>
    <row r="5" spans="1:13" ht="15">
      <c r="A5" s="11" t="s">
        <v>5</v>
      </c>
      <c r="B5" s="3">
        <v>220</v>
      </c>
      <c r="C5" s="3">
        <v>239</v>
      </c>
      <c r="D5" s="3">
        <v>226</v>
      </c>
      <c r="E5" s="11">
        <v>0</v>
      </c>
      <c r="F5" s="11">
        <v>5</v>
      </c>
      <c r="G5" s="28">
        <v>1</v>
      </c>
      <c r="H5" s="3">
        <f t="shared" si="0"/>
        <v>0</v>
      </c>
      <c r="I5" s="3">
        <f t="shared" si="0"/>
        <v>1195</v>
      </c>
      <c r="J5" s="3">
        <f t="shared" si="0"/>
        <v>226</v>
      </c>
      <c r="K5" s="1"/>
      <c r="L5" s="1"/>
      <c r="M5" s="1"/>
    </row>
    <row r="6" spans="5:13" ht="15">
      <c r="E6" s="1">
        <f aca="true" t="shared" si="1" ref="E6:J6">SUM(E4:E4)</f>
        <v>280</v>
      </c>
      <c r="F6" s="1">
        <f t="shared" si="1"/>
        <v>208</v>
      </c>
      <c r="G6" s="1">
        <f t="shared" si="1"/>
        <v>209</v>
      </c>
      <c r="H6" s="1">
        <f t="shared" si="1"/>
        <v>61600</v>
      </c>
      <c r="I6" s="1">
        <f t="shared" si="1"/>
        <v>49712</v>
      </c>
      <c r="J6" s="1">
        <f t="shared" si="1"/>
        <v>47234</v>
      </c>
      <c r="K6" s="1">
        <f>SUM(H6:J6)</f>
        <v>158546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3.7109375" style="0" customWidth="1"/>
  </cols>
  <sheetData>
    <row r="1" ht="15">
      <c r="A1" t="s">
        <v>293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334</v>
      </c>
    </row>
    <row r="3" spans="1:10" ht="15">
      <c r="A3" s="3" t="s">
        <v>195</v>
      </c>
      <c r="B3" s="3">
        <v>233</v>
      </c>
      <c r="C3" s="3">
        <v>237</v>
      </c>
      <c r="D3" s="3">
        <v>233</v>
      </c>
      <c r="E3" s="3"/>
      <c r="F3" s="3"/>
      <c r="G3" s="31"/>
      <c r="H3" s="3"/>
      <c r="I3" s="3"/>
      <c r="J3" s="3"/>
    </row>
    <row r="4" spans="1:13" ht="15">
      <c r="A4" s="11" t="s">
        <v>5</v>
      </c>
      <c r="B4" s="3">
        <v>233</v>
      </c>
      <c r="C4" s="3">
        <v>237</v>
      </c>
      <c r="D4" s="3">
        <v>233</v>
      </c>
      <c r="E4" s="11">
        <v>63</v>
      </c>
      <c r="F4" s="11">
        <v>70</v>
      </c>
      <c r="G4" s="28">
        <v>81</v>
      </c>
      <c r="H4" s="3">
        <f>B4*E4</f>
        <v>14679</v>
      </c>
      <c r="I4" s="3">
        <f>C4*F4</f>
        <v>16590</v>
      </c>
      <c r="J4" s="3">
        <f>D4*G4</f>
        <v>18873</v>
      </c>
      <c r="K4" s="1" t="s">
        <v>262</v>
      </c>
      <c r="L4" s="1" t="s">
        <v>263</v>
      </c>
      <c r="M4" s="1" t="s">
        <v>268</v>
      </c>
    </row>
    <row r="5" spans="5:13" ht="15">
      <c r="E5" s="1">
        <f aca="true" t="shared" si="0" ref="E5:J5">SUM(E4:E4)</f>
        <v>63</v>
      </c>
      <c r="F5" s="1">
        <f t="shared" si="0"/>
        <v>70</v>
      </c>
      <c r="G5" s="1">
        <f t="shared" si="0"/>
        <v>81</v>
      </c>
      <c r="H5" s="1">
        <f t="shared" si="0"/>
        <v>14679</v>
      </c>
      <c r="I5" s="1">
        <f t="shared" si="0"/>
        <v>16590</v>
      </c>
      <c r="J5" s="1">
        <f t="shared" si="0"/>
        <v>18873</v>
      </c>
      <c r="K5" s="1">
        <f>SUM(H5:J5)</f>
        <v>50142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8.00390625" style="0" customWidth="1"/>
  </cols>
  <sheetData>
    <row r="1" spans="1:4" ht="15">
      <c r="A1" s="1" t="s">
        <v>294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335</v>
      </c>
    </row>
    <row r="3" spans="1:11" ht="15">
      <c r="A3" s="3" t="s">
        <v>195</v>
      </c>
      <c r="B3" s="11">
        <v>227</v>
      </c>
      <c r="C3" s="11">
        <v>224</v>
      </c>
      <c r="D3" s="11">
        <v>229</v>
      </c>
      <c r="E3" s="11"/>
      <c r="F3" s="11"/>
      <c r="G3" s="28"/>
      <c r="H3" s="11"/>
      <c r="I3" s="11"/>
      <c r="J3" s="11"/>
      <c r="K3" s="29"/>
    </row>
    <row r="4" spans="1:13" ht="15">
      <c r="A4" s="12" t="s">
        <v>3</v>
      </c>
      <c r="B4" s="11">
        <v>227</v>
      </c>
      <c r="C4" s="11">
        <v>224</v>
      </c>
      <c r="D4" s="11">
        <v>229</v>
      </c>
      <c r="E4" s="11">
        <v>67</v>
      </c>
      <c r="F4" s="11">
        <v>22</v>
      </c>
      <c r="G4" s="28">
        <v>42</v>
      </c>
      <c r="H4" s="11">
        <f aca="true" t="shared" si="0" ref="H4:J5">B4*E4</f>
        <v>15209</v>
      </c>
      <c r="I4" s="11">
        <f t="shared" si="0"/>
        <v>4928</v>
      </c>
      <c r="J4" s="11">
        <f t="shared" si="0"/>
        <v>9618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5</v>
      </c>
      <c r="B5" s="11">
        <v>227</v>
      </c>
      <c r="C5" s="11">
        <v>224</v>
      </c>
      <c r="D5" s="11">
        <v>229</v>
      </c>
      <c r="E5" s="11">
        <v>78</v>
      </c>
      <c r="F5" s="11">
        <v>54</v>
      </c>
      <c r="G5" s="28">
        <v>45</v>
      </c>
      <c r="H5" s="11">
        <f t="shared" si="0"/>
        <v>17706</v>
      </c>
      <c r="I5" s="11">
        <f t="shared" si="0"/>
        <v>12096</v>
      </c>
      <c r="J5" s="11">
        <f t="shared" si="0"/>
        <v>10305</v>
      </c>
      <c r="K5" s="11"/>
      <c r="L5" s="1"/>
      <c r="M5" s="1"/>
    </row>
    <row r="6" spans="1:13" ht="15">
      <c r="A6" s="12"/>
      <c r="B6" s="11"/>
      <c r="C6" s="11"/>
      <c r="D6" s="11"/>
      <c r="E6" s="11"/>
      <c r="F6" s="11"/>
      <c r="G6" s="28"/>
      <c r="H6" s="11">
        <f>SUM(H4:H4)</f>
        <v>15209</v>
      </c>
      <c r="I6" s="11">
        <f>SUM(I4:I4)</f>
        <v>4928</v>
      </c>
      <c r="J6" s="11">
        <f>SUM(J4:J4)</f>
        <v>9618</v>
      </c>
      <c r="K6" s="11">
        <f>SUM(H6:J6)</f>
        <v>29755</v>
      </c>
      <c r="L6" s="1"/>
      <c r="M6" s="1"/>
    </row>
    <row r="7" spans="1:11" ht="15">
      <c r="A7" s="11" t="s">
        <v>196</v>
      </c>
      <c r="B7" s="11">
        <v>227</v>
      </c>
      <c r="C7" s="11">
        <v>224</v>
      </c>
      <c r="D7" s="11">
        <v>229</v>
      </c>
      <c r="E7" s="11"/>
      <c r="F7" s="11"/>
      <c r="G7" s="28"/>
      <c r="H7" s="11"/>
      <c r="I7" s="11"/>
      <c r="J7" s="11"/>
      <c r="K7" s="29"/>
    </row>
    <row r="8" spans="1:13" ht="15">
      <c r="A8" s="12" t="s">
        <v>7</v>
      </c>
      <c r="B8" s="11">
        <v>227</v>
      </c>
      <c r="C8" s="11">
        <v>224</v>
      </c>
      <c r="D8" s="11">
        <v>229</v>
      </c>
      <c r="E8" s="11">
        <v>0</v>
      </c>
      <c r="F8" s="11">
        <v>0</v>
      </c>
      <c r="G8" s="28">
        <v>1</v>
      </c>
      <c r="H8" s="11">
        <f aca="true" t="shared" si="1" ref="H8:J10">B8*E8</f>
        <v>0</v>
      </c>
      <c r="I8" s="11">
        <f t="shared" si="1"/>
        <v>0</v>
      </c>
      <c r="J8" s="11">
        <f t="shared" si="1"/>
        <v>229</v>
      </c>
      <c r="K8" s="11">
        <f>SUM(H8:J8)</f>
        <v>229</v>
      </c>
      <c r="L8" s="1"/>
      <c r="M8" s="1"/>
    </row>
    <row r="9" spans="1:13" ht="15">
      <c r="A9" s="12" t="s">
        <v>8</v>
      </c>
      <c r="B9" s="11">
        <v>227</v>
      </c>
      <c r="C9" s="11">
        <v>224</v>
      </c>
      <c r="D9" s="11">
        <v>229</v>
      </c>
      <c r="E9" s="11">
        <v>86</v>
      </c>
      <c r="F9" s="11">
        <v>27</v>
      </c>
      <c r="G9" s="28">
        <v>53</v>
      </c>
      <c r="H9" s="11">
        <f t="shared" si="1"/>
        <v>19522</v>
      </c>
      <c r="I9" s="11">
        <f t="shared" si="1"/>
        <v>6048</v>
      </c>
      <c r="J9" s="11">
        <f t="shared" si="1"/>
        <v>12137</v>
      </c>
      <c r="K9" s="11"/>
      <c r="L9" s="1"/>
      <c r="M9" s="1"/>
    </row>
    <row r="10" spans="1:13" ht="15">
      <c r="A10" s="12" t="s">
        <v>9</v>
      </c>
      <c r="B10" s="11">
        <v>227</v>
      </c>
      <c r="C10" s="11">
        <v>224</v>
      </c>
      <c r="D10" s="11">
        <v>229</v>
      </c>
      <c r="E10" s="11">
        <v>52</v>
      </c>
      <c r="F10" s="11">
        <v>53</v>
      </c>
      <c r="G10" s="28">
        <v>51</v>
      </c>
      <c r="H10" s="11">
        <f t="shared" si="1"/>
        <v>11804</v>
      </c>
      <c r="I10" s="11">
        <f t="shared" si="1"/>
        <v>11872</v>
      </c>
      <c r="J10" s="11">
        <f t="shared" si="1"/>
        <v>11679</v>
      </c>
      <c r="K10" s="11"/>
      <c r="L10" s="1"/>
      <c r="M10" s="1"/>
    </row>
    <row r="11" spans="5:13" ht="15">
      <c r="E11" s="1">
        <f aca="true" t="shared" si="2" ref="E11:J11">SUM(E8:E10)</f>
        <v>138</v>
      </c>
      <c r="F11" s="1">
        <f t="shared" si="2"/>
        <v>80</v>
      </c>
      <c r="G11" s="1">
        <f t="shared" si="2"/>
        <v>105</v>
      </c>
      <c r="H11" s="1">
        <f t="shared" si="2"/>
        <v>31326</v>
      </c>
      <c r="I11" s="1">
        <f t="shared" si="2"/>
        <v>17920</v>
      </c>
      <c r="J11" s="1">
        <f t="shared" si="2"/>
        <v>24045</v>
      </c>
      <c r="K11" s="1">
        <f>SUM(H11:J11)</f>
        <v>73291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5.8515625" style="0" customWidth="1"/>
  </cols>
  <sheetData>
    <row r="1" spans="1:4" ht="15">
      <c r="A1" s="1" t="s">
        <v>295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335</v>
      </c>
    </row>
    <row r="3" spans="1:11" ht="15">
      <c r="A3" s="3" t="s">
        <v>195</v>
      </c>
      <c r="B3" s="11">
        <v>225</v>
      </c>
      <c r="C3" s="11">
        <v>228</v>
      </c>
      <c r="D3" s="11">
        <v>226</v>
      </c>
      <c r="E3" s="11"/>
      <c r="F3" s="11"/>
      <c r="G3" s="28"/>
      <c r="H3" s="11"/>
      <c r="I3" s="11"/>
      <c r="J3" s="11"/>
      <c r="K3" s="29"/>
    </row>
    <row r="4" spans="1:13" ht="15">
      <c r="A4" s="12" t="s">
        <v>2</v>
      </c>
      <c r="B4" s="11">
        <v>225</v>
      </c>
      <c r="C4" s="11">
        <v>228</v>
      </c>
      <c r="D4" s="11">
        <v>226</v>
      </c>
      <c r="E4" s="11">
        <v>9</v>
      </c>
      <c r="F4" s="11">
        <v>14</v>
      </c>
      <c r="G4" s="28">
        <v>6</v>
      </c>
      <c r="H4" s="11">
        <f aca="true" t="shared" si="0" ref="H4:J6">B4*E4</f>
        <v>2025</v>
      </c>
      <c r="I4" s="11">
        <f t="shared" si="0"/>
        <v>3192</v>
      </c>
      <c r="J4" s="11">
        <f t="shared" si="0"/>
        <v>1356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4</v>
      </c>
      <c r="B5" s="11">
        <v>225</v>
      </c>
      <c r="C5" s="11">
        <v>228</v>
      </c>
      <c r="D5" s="11">
        <v>226</v>
      </c>
      <c r="E5" s="11">
        <v>19</v>
      </c>
      <c r="F5" s="11">
        <v>8</v>
      </c>
      <c r="G5" s="28">
        <v>7</v>
      </c>
      <c r="H5" s="11">
        <f t="shared" si="0"/>
        <v>4275</v>
      </c>
      <c r="I5" s="11">
        <f t="shared" si="0"/>
        <v>1824</v>
      </c>
      <c r="J5" s="11">
        <f t="shared" si="0"/>
        <v>1582</v>
      </c>
      <c r="K5" s="11"/>
      <c r="L5" s="1"/>
      <c r="M5" s="1"/>
    </row>
    <row r="6" spans="1:13" ht="15">
      <c r="A6" s="12" t="s">
        <v>6</v>
      </c>
      <c r="B6" s="11">
        <v>225</v>
      </c>
      <c r="C6" s="11">
        <v>228</v>
      </c>
      <c r="D6" s="11">
        <v>226</v>
      </c>
      <c r="E6" s="11">
        <v>24</v>
      </c>
      <c r="F6" s="11">
        <v>11</v>
      </c>
      <c r="G6" s="28">
        <v>13</v>
      </c>
      <c r="H6" s="11">
        <f t="shared" si="0"/>
        <v>5400</v>
      </c>
      <c r="I6" s="11">
        <f t="shared" si="0"/>
        <v>2508</v>
      </c>
      <c r="J6" s="11">
        <f t="shared" si="0"/>
        <v>2938</v>
      </c>
      <c r="K6" s="11"/>
      <c r="L6" s="1"/>
      <c r="M6" s="1"/>
    </row>
    <row r="7" spans="1:13" ht="15">
      <c r="A7" s="12"/>
      <c r="B7" s="11"/>
      <c r="C7" s="11"/>
      <c r="D7" s="11"/>
      <c r="E7" s="11"/>
      <c r="F7" s="11"/>
      <c r="G7" s="28"/>
      <c r="H7" s="11">
        <f>SUM(H4:H4)</f>
        <v>2025</v>
      </c>
      <c r="I7" s="11">
        <f>SUM(I4:I4)</f>
        <v>3192</v>
      </c>
      <c r="J7" s="11">
        <f>SUM(J4:J4)</f>
        <v>1356</v>
      </c>
      <c r="K7" s="11">
        <f>SUM(H7:J7)</f>
        <v>6573</v>
      </c>
      <c r="L7" s="1"/>
      <c r="M7" s="1"/>
    </row>
    <row r="8" spans="1:11" ht="15">
      <c r="A8" s="11" t="s">
        <v>196</v>
      </c>
      <c r="B8" s="11">
        <v>226</v>
      </c>
      <c r="C8" s="11">
        <v>225</v>
      </c>
      <c r="D8" s="11">
        <v>227</v>
      </c>
      <c r="E8" s="11"/>
      <c r="F8" s="11"/>
      <c r="G8" s="28"/>
      <c r="H8" s="11"/>
      <c r="I8" s="11"/>
      <c r="J8" s="11"/>
      <c r="K8" s="29"/>
    </row>
    <row r="9" spans="1:11" ht="15">
      <c r="A9" s="11" t="s">
        <v>2</v>
      </c>
      <c r="B9" s="11">
        <v>226</v>
      </c>
      <c r="C9" s="11">
        <v>225</v>
      </c>
      <c r="D9" s="11">
        <v>227</v>
      </c>
      <c r="E9" s="11">
        <v>24</v>
      </c>
      <c r="F9" s="11">
        <v>40</v>
      </c>
      <c r="G9" s="28">
        <v>30</v>
      </c>
      <c r="H9" s="11">
        <f aca="true" t="shared" si="1" ref="H9:J11">B9*E9</f>
        <v>5424</v>
      </c>
      <c r="I9" s="11">
        <f t="shared" si="1"/>
        <v>9000</v>
      </c>
      <c r="J9" s="11">
        <f t="shared" si="1"/>
        <v>6810</v>
      </c>
      <c r="K9" s="29"/>
    </row>
    <row r="10" spans="1:11" ht="15">
      <c r="A10" s="11" t="s">
        <v>4</v>
      </c>
      <c r="B10" s="11">
        <v>226</v>
      </c>
      <c r="C10" s="11">
        <v>225</v>
      </c>
      <c r="D10" s="11">
        <v>227</v>
      </c>
      <c r="E10" s="11">
        <v>14</v>
      </c>
      <c r="F10" s="11">
        <v>8</v>
      </c>
      <c r="G10" s="28">
        <v>6</v>
      </c>
      <c r="H10" s="11">
        <f t="shared" si="1"/>
        <v>3164</v>
      </c>
      <c r="I10" s="11">
        <f t="shared" si="1"/>
        <v>1800</v>
      </c>
      <c r="J10" s="11">
        <f t="shared" si="1"/>
        <v>1362</v>
      </c>
      <c r="K10" s="29"/>
    </row>
    <row r="11" spans="1:11" ht="15">
      <c r="A11" s="11" t="s">
        <v>6</v>
      </c>
      <c r="B11" s="11">
        <v>226</v>
      </c>
      <c r="C11" s="11">
        <v>225</v>
      </c>
      <c r="D11" s="11">
        <v>227</v>
      </c>
      <c r="E11" s="11">
        <v>14</v>
      </c>
      <c r="F11" s="11">
        <v>24</v>
      </c>
      <c r="G11" s="28">
        <v>11</v>
      </c>
      <c r="H11" s="11">
        <f t="shared" si="1"/>
        <v>3164</v>
      </c>
      <c r="I11" s="11">
        <f t="shared" si="1"/>
        <v>5400</v>
      </c>
      <c r="J11" s="11">
        <f t="shared" si="1"/>
        <v>2497</v>
      </c>
      <c r="K11" s="29"/>
    </row>
    <row r="12" spans="5:13" ht="15">
      <c r="E12" s="1">
        <f aca="true" t="shared" si="2" ref="E12:J12">SUM(E9:E11)</f>
        <v>52</v>
      </c>
      <c r="F12" s="1">
        <f t="shared" si="2"/>
        <v>72</v>
      </c>
      <c r="G12" s="1">
        <f t="shared" si="2"/>
        <v>47</v>
      </c>
      <c r="H12" s="1">
        <f t="shared" si="2"/>
        <v>11752</v>
      </c>
      <c r="I12" s="1">
        <f t="shared" si="2"/>
        <v>16200</v>
      </c>
      <c r="J12" s="1">
        <f t="shared" si="2"/>
        <v>10669</v>
      </c>
      <c r="K12" s="1">
        <f>SUM(H12:J12)</f>
        <v>38621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5.140625" style="0" customWidth="1"/>
  </cols>
  <sheetData>
    <row r="1" ht="15">
      <c r="A1" t="s">
        <v>297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335</v>
      </c>
    </row>
    <row r="3" spans="1:10" ht="15">
      <c r="A3" s="3" t="s">
        <v>195</v>
      </c>
      <c r="B3" s="3">
        <v>230</v>
      </c>
      <c r="C3" s="3">
        <v>229</v>
      </c>
      <c r="D3" s="3">
        <v>231</v>
      </c>
      <c r="E3" s="3"/>
      <c r="F3" s="3"/>
      <c r="G3" s="31"/>
      <c r="H3" s="3"/>
      <c r="I3" s="3"/>
      <c r="J3" s="3"/>
    </row>
    <row r="4" spans="1:13" ht="15">
      <c r="A4" s="11" t="s">
        <v>5</v>
      </c>
      <c r="B4" s="3">
        <v>230</v>
      </c>
      <c r="C4" s="3">
        <v>229</v>
      </c>
      <c r="D4" s="3">
        <v>231</v>
      </c>
      <c r="E4" s="11">
        <v>0</v>
      </c>
      <c r="F4" s="11">
        <v>0</v>
      </c>
      <c r="G4" s="28">
        <v>0</v>
      </c>
      <c r="H4" s="3">
        <f>B4*E4</f>
        <v>0</v>
      </c>
      <c r="I4" s="3">
        <f>C4*F4</f>
        <v>0</v>
      </c>
      <c r="J4" s="3">
        <f>D4*G4</f>
        <v>0</v>
      </c>
      <c r="K4" s="1" t="s">
        <v>262</v>
      </c>
      <c r="L4" s="1" t="s">
        <v>263</v>
      </c>
      <c r="M4" s="1" t="s">
        <v>268</v>
      </c>
    </row>
    <row r="5" spans="5:13" ht="15">
      <c r="E5" s="1">
        <f aca="true" t="shared" si="0" ref="E5:J5">SUM(E4:E4)</f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>SUM(H5:J5)</f>
        <v>0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7.00390625" style="0" customWidth="1"/>
  </cols>
  <sheetData>
    <row r="1" ht="15">
      <c r="A1" t="s">
        <v>298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335</v>
      </c>
    </row>
    <row r="3" spans="1:10" ht="15">
      <c r="A3" s="3" t="s">
        <v>195</v>
      </c>
      <c r="B3" s="3">
        <v>230</v>
      </c>
      <c r="C3" s="3">
        <v>228</v>
      </c>
      <c r="D3" s="3">
        <v>230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230</v>
      </c>
      <c r="C4" s="3">
        <v>228</v>
      </c>
      <c r="D4" s="3">
        <v>230</v>
      </c>
      <c r="E4" s="11">
        <v>15</v>
      </c>
      <c r="F4" s="11">
        <v>15</v>
      </c>
      <c r="G4" s="28">
        <v>17</v>
      </c>
      <c r="H4" s="3">
        <f aca="true" t="shared" si="0" ref="H4:J5">B4*E4</f>
        <v>3450</v>
      </c>
      <c r="I4" s="3">
        <f t="shared" si="0"/>
        <v>3420</v>
      </c>
      <c r="J4" s="3">
        <f t="shared" si="0"/>
        <v>3910</v>
      </c>
      <c r="K4" s="1" t="s">
        <v>262</v>
      </c>
      <c r="L4" s="1" t="s">
        <v>263</v>
      </c>
      <c r="M4" s="1" t="s">
        <v>268</v>
      </c>
    </row>
    <row r="5" spans="1:13" ht="15">
      <c r="A5" s="11" t="s">
        <v>3</v>
      </c>
      <c r="B5" s="3">
        <v>230</v>
      </c>
      <c r="C5" s="3">
        <v>228</v>
      </c>
      <c r="D5" s="3">
        <v>230</v>
      </c>
      <c r="E5" s="11">
        <v>9</v>
      </c>
      <c r="F5" s="11">
        <v>26</v>
      </c>
      <c r="G5" s="28">
        <v>6</v>
      </c>
      <c r="H5" s="3">
        <f t="shared" si="0"/>
        <v>2070</v>
      </c>
      <c r="I5" s="3">
        <f t="shared" si="0"/>
        <v>5928</v>
      </c>
      <c r="J5" s="3">
        <f t="shared" si="0"/>
        <v>1380</v>
      </c>
      <c r="K5" s="1"/>
      <c r="L5" s="1"/>
      <c r="M5" s="1"/>
    </row>
    <row r="6" spans="5:13" ht="15">
      <c r="E6" s="1">
        <f aca="true" t="shared" si="1" ref="E6:J6">SUM(E4:E4)</f>
        <v>15</v>
      </c>
      <c r="F6" s="1">
        <f t="shared" si="1"/>
        <v>15</v>
      </c>
      <c r="G6" s="1">
        <f t="shared" si="1"/>
        <v>17</v>
      </c>
      <c r="H6" s="1">
        <f t="shared" si="1"/>
        <v>3450</v>
      </c>
      <c r="I6" s="1">
        <f t="shared" si="1"/>
        <v>3420</v>
      </c>
      <c r="J6" s="1">
        <f t="shared" si="1"/>
        <v>3910</v>
      </c>
      <c r="K6" s="1">
        <f>SUM(H6:J6)</f>
        <v>10780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3.8515625" style="0" customWidth="1"/>
  </cols>
  <sheetData>
    <row r="1" ht="15">
      <c r="A1" t="s">
        <v>297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333</v>
      </c>
    </row>
    <row r="3" spans="1:10" ht="15">
      <c r="A3" s="3" t="s">
        <v>195</v>
      </c>
      <c r="B3" s="3">
        <v>225</v>
      </c>
      <c r="C3" s="3">
        <v>225</v>
      </c>
      <c r="D3" s="3">
        <v>225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225</v>
      </c>
      <c r="C4" s="3">
        <v>225</v>
      </c>
      <c r="D4" s="3">
        <v>225</v>
      </c>
      <c r="E4" s="11">
        <v>169</v>
      </c>
      <c r="F4" s="11">
        <v>170</v>
      </c>
      <c r="G4" s="28">
        <v>160</v>
      </c>
      <c r="H4" s="3">
        <f>B4*E4</f>
        <v>38025</v>
      </c>
      <c r="I4" s="3">
        <f>C4*F4</f>
        <v>38250</v>
      </c>
      <c r="J4" s="3">
        <f>D4*G4</f>
        <v>36000</v>
      </c>
      <c r="K4" s="1" t="s">
        <v>262</v>
      </c>
      <c r="L4" s="1" t="s">
        <v>263</v>
      </c>
      <c r="M4" s="1" t="s">
        <v>268</v>
      </c>
    </row>
    <row r="5" spans="5:13" ht="15">
      <c r="E5" s="1">
        <f aca="true" t="shared" si="0" ref="E5:J5">SUM(E4:E4)</f>
        <v>169</v>
      </c>
      <c r="F5" s="1">
        <f t="shared" si="0"/>
        <v>170</v>
      </c>
      <c r="G5" s="1">
        <f t="shared" si="0"/>
        <v>160</v>
      </c>
      <c r="H5" s="1">
        <f t="shared" si="0"/>
        <v>38025</v>
      </c>
      <c r="I5" s="1">
        <f t="shared" si="0"/>
        <v>38250</v>
      </c>
      <c r="J5" s="1">
        <f t="shared" si="0"/>
        <v>36000</v>
      </c>
      <c r="K5" s="1">
        <f>SUM(H5:J5)</f>
        <v>112275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55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350</v>
      </c>
      <c r="N2" s="47"/>
    </row>
    <row r="3" spans="1:10" ht="15">
      <c r="A3" s="3" t="s">
        <v>1</v>
      </c>
      <c r="B3" s="3">
        <v>220</v>
      </c>
      <c r="C3" s="3">
        <v>220</v>
      </c>
      <c r="D3" s="3">
        <v>219</v>
      </c>
      <c r="E3" s="3"/>
      <c r="F3" s="3"/>
      <c r="G3" s="31"/>
      <c r="H3" s="3"/>
      <c r="I3" s="3"/>
      <c r="J3" s="3"/>
    </row>
    <row r="4" spans="1:10" ht="15">
      <c r="A4" s="3" t="s">
        <v>11</v>
      </c>
      <c r="B4" s="3">
        <v>220</v>
      </c>
      <c r="C4" s="3">
        <v>220</v>
      </c>
      <c r="D4" s="3">
        <v>219</v>
      </c>
      <c r="E4" s="3">
        <v>0</v>
      </c>
      <c r="F4" s="3">
        <v>4</v>
      </c>
      <c r="G4" s="31">
        <v>11</v>
      </c>
      <c r="H4" s="3">
        <f aca="true" t="shared" si="0" ref="H4:J7">B4*E4</f>
        <v>0</v>
      </c>
      <c r="I4" s="3">
        <f t="shared" si="0"/>
        <v>880</v>
      </c>
      <c r="J4" s="3">
        <f t="shared" si="0"/>
        <v>2409</v>
      </c>
    </row>
    <row r="5" spans="1:10" ht="15">
      <c r="A5" s="3" t="s">
        <v>13</v>
      </c>
      <c r="B5" s="3">
        <v>220</v>
      </c>
      <c r="C5" s="3">
        <v>220</v>
      </c>
      <c r="D5" s="3">
        <v>219</v>
      </c>
      <c r="E5" s="3">
        <v>3</v>
      </c>
      <c r="F5" s="3">
        <v>2</v>
      </c>
      <c r="G5" s="31">
        <v>13</v>
      </c>
      <c r="H5" s="3">
        <f t="shared" si="0"/>
        <v>660</v>
      </c>
      <c r="I5" s="3">
        <f t="shared" si="0"/>
        <v>440</v>
      </c>
      <c r="J5" s="3">
        <f t="shared" si="0"/>
        <v>2847</v>
      </c>
    </row>
    <row r="6" spans="1:10" ht="15">
      <c r="A6" s="3" t="s">
        <v>15</v>
      </c>
      <c r="B6" s="3">
        <v>220</v>
      </c>
      <c r="C6" s="3">
        <v>220</v>
      </c>
      <c r="D6" s="3">
        <v>219</v>
      </c>
      <c r="E6" s="3">
        <v>0</v>
      </c>
      <c r="F6" s="3">
        <v>0</v>
      </c>
      <c r="G6" s="31">
        <v>2</v>
      </c>
      <c r="H6" s="3">
        <f t="shared" si="0"/>
        <v>0</v>
      </c>
      <c r="I6" s="3">
        <f t="shared" si="0"/>
        <v>0</v>
      </c>
      <c r="J6" s="3">
        <f t="shared" si="0"/>
        <v>438</v>
      </c>
    </row>
    <row r="7" spans="1:13" ht="15">
      <c r="A7" s="3" t="s">
        <v>17</v>
      </c>
      <c r="B7" s="3">
        <v>220</v>
      </c>
      <c r="C7" s="3">
        <v>220</v>
      </c>
      <c r="D7" s="3">
        <v>219</v>
      </c>
      <c r="E7" s="3">
        <v>3</v>
      </c>
      <c r="F7" s="3">
        <v>1</v>
      </c>
      <c r="G7" s="31">
        <v>1</v>
      </c>
      <c r="H7" s="3">
        <f t="shared" si="0"/>
        <v>660</v>
      </c>
      <c r="I7" s="3">
        <f t="shared" si="0"/>
        <v>220</v>
      </c>
      <c r="J7" s="3">
        <f t="shared" si="0"/>
        <v>219</v>
      </c>
      <c r="K7" s="1" t="s">
        <v>262</v>
      </c>
      <c r="L7" s="1" t="s">
        <v>263</v>
      </c>
      <c r="M7" s="1" t="s">
        <v>266</v>
      </c>
    </row>
    <row r="8" spans="1:13" ht="15">
      <c r="A8" s="3"/>
      <c r="B8" s="3"/>
      <c r="C8" s="3"/>
      <c r="D8" s="3"/>
      <c r="E8" s="3"/>
      <c r="F8" s="3"/>
      <c r="G8" s="31"/>
      <c r="H8" s="3">
        <f>SUM(H4:H7)</f>
        <v>1320</v>
      </c>
      <c r="I8" s="3">
        <f>SUM(I4:I7)</f>
        <v>1540</v>
      </c>
      <c r="J8" s="3">
        <f>SUM(J4:J7)</f>
        <v>5913</v>
      </c>
      <c r="K8" s="1">
        <f>SUM(H8:J8)</f>
        <v>8773</v>
      </c>
      <c r="L8" s="1">
        <v>250000</v>
      </c>
      <c r="M8" s="1">
        <f>K8/L8</f>
        <v>0.035092</v>
      </c>
    </row>
    <row r="9" spans="1:10" ht="15">
      <c r="A9" s="4" t="s">
        <v>18</v>
      </c>
      <c r="B9" s="3">
        <v>229</v>
      </c>
      <c r="C9" s="3">
        <v>231</v>
      </c>
      <c r="D9" s="3">
        <v>230</v>
      </c>
      <c r="E9" s="3"/>
      <c r="F9" s="3"/>
      <c r="G9" s="31"/>
      <c r="H9" s="3"/>
      <c r="I9" s="3"/>
      <c r="J9" s="3"/>
    </row>
    <row r="10" spans="1:10" ht="15">
      <c r="A10" s="3" t="s">
        <v>4</v>
      </c>
      <c r="B10" s="3">
        <v>229</v>
      </c>
      <c r="C10" s="3">
        <v>231</v>
      </c>
      <c r="D10" s="3">
        <v>230</v>
      </c>
      <c r="E10" s="3">
        <v>0</v>
      </c>
      <c r="F10" s="3">
        <v>0</v>
      </c>
      <c r="G10" s="31">
        <v>2</v>
      </c>
      <c r="H10" s="3">
        <f aca="true" t="shared" si="1" ref="H10:J12">B10*E10</f>
        <v>0</v>
      </c>
      <c r="I10" s="3">
        <f t="shared" si="1"/>
        <v>0</v>
      </c>
      <c r="J10" s="3">
        <f t="shared" si="1"/>
        <v>460</v>
      </c>
    </row>
    <row r="11" spans="1:10" ht="15">
      <c r="A11" s="3" t="s">
        <v>8</v>
      </c>
      <c r="B11" s="3">
        <v>229</v>
      </c>
      <c r="C11" s="3">
        <v>231</v>
      </c>
      <c r="D11" s="3">
        <v>230</v>
      </c>
      <c r="E11" s="3">
        <v>8</v>
      </c>
      <c r="F11" s="3">
        <v>1</v>
      </c>
      <c r="G11" s="31">
        <v>9</v>
      </c>
      <c r="H11" s="3">
        <f t="shared" si="1"/>
        <v>1832</v>
      </c>
      <c r="I11" s="3">
        <f t="shared" si="1"/>
        <v>231</v>
      </c>
      <c r="J11" s="3">
        <f t="shared" si="1"/>
        <v>2070</v>
      </c>
    </row>
    <row r="12" spans="1:10" ht="15">
      <c r="A12" s="3" t="s">
        <v>9</v>
      </c>
      <c r="B12" s="3">
        <v>229</v>
      </c>
      <c r="C12" s="3">
        <v>231</v>
      </c>
      <c r="D12" s="3">
        <v>230</v>
      </c>
      <c r="E12" s="3">
        <v>0</v>
      </c>
      <c r="F12" s="3">
        <v>0</v>
      </c>
      <c r="G12" s="31">
        <v>2</v>
      </c>
      <c r="H12" s="3">
        <f t="shared" si="1"/>
        <v>0</v>
      </c>
      <c r="I12" s="3">
        <f t="shared" si="1"/>
        <v>0</v>
      </c>
      <c r="J12" s="3">
        <f t="shared" si="1"/>
        <v>460</v>
      </c>
    </row>
    <row r="13" spans="5:13" ht="15">
      <c r="E13" s="1">
        <f aca="true" t="shared" si="2" ref="E13:J13">SUM(E10:E12)</f>
        <v>8</v>
      </c>
      <c r="F13" s="1">
        <f t="shared" si="2"/>
        <v>1</v>
      </c>
      <c r="G13" s="1">
        <f t="shared" si="2"/>
        <v>13</v>
      </c>
      <c r="H13" s="1">
        <f t="shared" si="2"/>
        <v>1832</v>
      </c>
      <c r="I13" s="1">
        <f t="shared" si="2"/>
        <v>231</v>
      </c>
      <c r="J13" s="1">
        <f t="shared" si="2"/>
        <v>2990</v>
      </c>
      <c r="K13" s="1">
        <f>SUM(H13:J13)</f>
        <v>5053</v>
      </c>
      <c r="L13" s="1">
        <v>250000</v>
      </c>
      <c r="M13" s="1">
        <f>K13/L13</f>
        <v>0.020212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3.57421875" style="0" customWidth="1"/>
  </cols>
  <sheetData>
    <row r="1" ht="15">
      <c r="A1" t="s">
        <v>299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334</v>
      </c>
    </row>
    <row r="3" spans="1:10" ht="15">
      <c r="A3" s="3" t="s">
        <v>195</v>
      </c>
      <c r="B3" s="3">
        <v>232</v>
      </c>
      <c r="C3" s="3">
        <v>230</v>
      </c>
      <c r="D3" s="3">
        <v>230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232</v>
      </c>
      <c r="C4" s="3">
        <v>230</v>
      </c>
      <c r="D4" s="3">
        <v>230</v>
      </c>
      <c r="E4" s="11">
        <v>9</v>
      </c>
      <c r="F4" s="11">
        <v>18</v>
      </c>
      <c r="G4" s="28">
        <v>3</v>
      </c>
      <c r="H4" s="3">
        <f aca="true" t="shared" si="0" ref="H4:J5">B4*E4</f>
        <v>2088</v>
      </c>
      <c r="I4" s="3">
        <f t="shared" si="0"/>
        <v>4140</v>
      </c>
      <c r="J4" s="3">
        <f t="shared" si="0"/>
        <v>690</v>
      </c>
      <c r="K4" s="1" t="s">
        <v>262</v>
      </c>
      <c r="L4" s="1" t="s">
        <v>263</v>
      </c>
      <c r="M4" s="1" t="s">
        <v>268</v>
      </c>
    </row>
    <row r="5" spans="1:13" ht="15">
      <c r="A5" s="11" t="s">
        <v>4</v>
      </c>
      <c r="B5" s="3">
        <v>232</v>
      </c>
      <c r="C5" s="3">
        <v>230</v>
      </c>
      <c r="D5" s="3">
        <v>230</v>
      </c>
      <c r="E5" s="11">
        <v>0</v>
      </c>
      <c r="F5" s="11">
        <v>0</v>
      </c>
      <c r="G5" s="28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1"/>
      <c r="L5" s="1"/>
      <c r="M5" s="1"/>
    </row>
    <row r="6" spans="5:13" ht="15">
      <c r="E6" s="1">
        <f aca="true" t="shared" si="1" ref="E6:J6">SUM(E4:E5)</f>
        <v>9</v>
      </c>
      <c r="F6" s="1">
        <f t="shared" si="1"/>
        <v>18</v>
      </c>
      <c r="G6" s="1">
        <f t="shared" si="1"/>
        <v>3</v>
      </c>
      <c r="H6" s="1">
        <f t="shared" si="1"/>
        <v>2088</v>
      </c>
      <c r="I6" s="1">
        <f t="shared" si="1"/>
        <v>4140</v>
      </c>
      <c r="J6" s="1">
        <f t="shared" si="1"/>
        <v>690</v>
      </c>
      <c r="K6" s="1">
        <f>SUM(H6:J6)</f>
        <v>6918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3.8515625" style="0" customWidth="1"/>
  </cols>
  <sheetData>
    <row r="1" ht="15">
      <c r="A1" t="s">
        <v>300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333</v>
      </c>
    </row>
    <row r="3" spans="1:10" ht="15">
      <c r="A3" s="3" t="s">
        <v>195</v>
      </c>
      <c r="B3" s="3">
        <v>225</v>
      </c>
      <c r="C3" s="3">
        <v>225</v>
      </c>
      <c r="D3" s="3">
        <v>222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225</v>
      </c>
      <c r="C4" s="3">
        <v>225</v>
      </c>
      <c r="D4" s="3">
        <v>222</v>
      </c>
      <c r="E4" s="11">
        <v>38</v>
      </c>
      <c r="F4" s="11">
        <v>30</v>
      </c>
      <c r="G4" s="28">
        <v>35</v>
      </c>
      <c r="H4" s="3">
        <f aca="true" t="shared" si="0" ref="H4:J5">B4*E4</f>
        <v>8550</v>
      </c>
      <c r="I4" s="3">
        <f t="shared" si="0"/>
        <v>6750</v>
      </c>
      <c r="J4" s="3">
        <f t="shared" si="0"/>
        <v>7770</v>
      </c>
      <c r="K4" s="1" t="s">
        <v>262</v>
      </c>
      <c r="L4" s="1" t="s">
        <v>263</v>
      </c>
      <c r="M4" s="1" t="s">
        <v>268</v>
      </c>
    </row>
    <row r="5" spans="1:13" ht="15">
      <c r="A5" s="11" t="s">
        <v>3</v>
      </c>
      <c r="B5" s="3">
        <v>225</v>
      </c>
      <c r="C5" s="3">
        <v>225</v>
      </c>
      <c r="D5" s="3">
        <v>222</v>
      </c>
      <c r="E5" s="11">
        <v>27</v>
      </c>
      <c r="F5" s="11">
        <v>26</v>
      </c>
      <c r="G5" s="28">
        <v>28</v>
      </c>
      <c r="H5" s="3">
        <f t="shared" si="0"/>
        <v>6075</v>
      </c>
      <c r="I5" s="3">
        <f t="shared" si="0"/>
        <v>5850</v>
      </c>
      <c r="J5" s="3">
        <f t="shared" si="0"/>
        <v>6216</v>
      </c>
      <c r="K5" s="1"/>
      <c r="L5" s="1"/>
      <c r="M5" s="1"/>
    </row>
    <row r="6" spans="5:13" ht="15">
      <c r="E6" s="1">
        <f aca="true" t="shared" si="1" ref="E6:J6">SUM(E4:E5)</f>
        <v>65</v>
      </c>
      <c r="F6" s="1">
        <f t="shared" si="1"/>
        <v>56</v>
      </c>
      <c r="G6" s="1">
        <f t="shared" si="1"/>
        <v>63</v>
      </c>
      <c r="H6" s="1">
        <f t="shared" si="1"/>
        <v>14625</v>
      </c>
      <c r="I6" s="1">
        <f t="shared" si="1"/>
        <v>12600</v>
      </c>
      <c r="J6" s="1">
        <f t="shared" si="1"/>
        <v>13986</v>
      </c>
      <c r="K6" s="1">
        <f>SUM(H6:J6)</f>
        <v>41211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4.7109375" style="0" customWidth="1"/>
  </cols>
  <sheetData>
    <row r="1" spans="1:4" ht="15">
      <c r="A1" s="1" t="s">
        <v>301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350</v>
      </c>
    </row>
    <row r="3" spans="1:11" ht="15">
      <c r="A3" s="3" t="s">
        <v>195</v>
      </c>
      <c r="B3" s="11">
        <v>223</v>
      </c>
      <c r="C3" s="11">
        <v>226</v>
      </c>
      <c r="D3" s="11">
        <v>225</v>
      </c>
      <c r="E3" s="11"/>
      <c r="F3" s="11"/>
      <c r="G3" s="28"/>
      <c r="H3" s="11"/>
      <c r="I3" s="11"/>
      <c r="J3" s="11"/>
      <c r="K3" s="29"/>
    </row>
    <row r="4" spans="1:13" ht="15">
      <c r="A4" s="12" t="s">
        <v>2</v>
      </c>
      <c r="B4" s="11">
        <v>223</v>
      </c>
      <c r="C4" s="11">
        <v>226</v>
      </c>
      <c r="D4" s="11">
        <v>225</v>
      </c>
      <c r="E4" s="11">
        <v>13</v>
      </c>
      <c r="F4" s="11">
        <v>12</v>
      </c>
      <c r="G4" s="28">
        <v>16</v>
      </c>
      <c r="H4" s="11">
        <f aca="true" t="shared" si="0" ref="H4:J5">B4*E4</f>
        <v>2899</v>
      </c>
      <c r="I4" s="11">
        <f t="shared" si="0"/>
        <v>2712</v>
      </c>
      <c r="J4" s="11">
        <f t="shared" si="0"/>
        <v>3600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3</v>
      </c>
      <c r="B5" s="11">
        <v>223</v>
      </c>
      <c r="C5" s="11">
        <v>226</v>
      </c>
      <c r="D5" s="11">
        <v>225</v>
      </c>
      <c r="E5" s="11">
        <v>60</v>
      </c>
      <c r="F5" s="11">
        <v>50</v>
      </c>
      <c r="G5" s="28">
        <v>45</v>
      </c>
      <c r="H5" s="11">
        <f t="shared" si="0"/>
        <v>13380</v>
      </c>
      <c r="I5" s="11">
        <f t="shared" si="0"/>
        <v>11300</v>
      </c>
      <c r="J5" s="11">
        <f t="shared" si="0"/>
        <v>10125</v>
      </c>
      <c r="K5" s="11"/>
      <c r="L5" s="1"/>
      <c r="M5" s="1"/>
    </row>
    <row r="6" spans="1:13" ht="15">
      <c r="A6" s="12"/>
      <c r="B6" s="11"/>
      <c r="C6" s="11"/>
      <c r="D6" s="11"/>
      <c r="E6" s="11"/>
      <c r="F6" s="11"/>
      <c r="G6" s="28"/>
      <c r="H6" s="11">
        <f>SUM(H4:H4)</f>
        <v>2899</v>
      </c>
      <c r="I6" s="11">
        <f>SUM(I4:I4)</f>
        <v>2712</v>
      </c>
      <c r="J6" s="11">
        <f>SUM(J4:J4)</f>
        <v>3600</v>
      </c>
      <c r="K6" s="11">
        <f>SUM(H6:J6)</f>
        <v>9211</v>
      </c>
      <c r="L6" s="1"/>
      <c r="M6" s="1"/>
    </row>
    <row r="7" spans="1:11" ht="15">
      <c r="A7" s="11" t="s">
        <v>196</v>
      </c>
      <c r="B7" s="11">
        <v>225</v>
      </c>
      <c r="C7" s="11">
        <v>228</v>
      </c>
      <c r="D7" s="11">
        <v>226</v>
      </c>
      <c r="E7" s="11"/>
      <c r="F7" s="11"/>
      <c r="G7" s="28"/>
      <c r="H7" s="11"/>
      <c r="I7" s="11"/>
      <c r="J7" s="11"/>
      <c r="K7" s="29"/>
    </row>
    <row r="8" spans="1:13" ht="15">
      <c r="A8" s="12" t="s">
        <v>2</v>
      </c>
      <c r="B8" s="11">
        <v>225</v>
      </c>
      <c r="C8" s="11">
        <v>228</v>
      </c>
      <c r="D8" s="11">
        <v>226</v>
      </c>
      <c r="E8" s="11">
        <v>45</v>
      </c>
      <c r="F8" s="11">
        <v>40</v>
      </c>
      <c r="G8" s="28">
        <v>40</v>
      </c>
      <c r="H8" s="11">
        <f aca="true" t="shared" si="1" ref="H8:J10">B8*E8</f>
        <v>10125</v>
      </c>
      <c r="I8" s="11">
        <f t="shared" si="1"/>
        <v>9120</v>
      </c>
      <c r="J8" s="11">
        <f t="shared" si="1"/>
        <v>9040</v>
      </c>
      <c r="K8" s="11">
        <f>SUM(H8:J8)</f>
        <v>28285</v>
      </c>
      <c r="L8" s="1"/>
      <c r="M8" s="1"/>
    </row>
    <row r="9" spans="1:13" ht="15">
      <c r="A9" s="12" t="s">
        <v>3</v>
      </c>
      <c r="B9" s="11">
        <v>225</v>
      </c>
      <c r="C9" s="11">
        <v>228</v>
      </c>
      <c r="D9" s="11">
        <v>226</v>
      </c>
      <c r="E9" s="11">
        <v>23</v>
      </c>
      <c r="F9" s="11">
        <v>32</v>
      </c>
      <c r="G9" s="28">
        <v>15</v>
      </c>
      <c r="H9" s="11">
        <f t="shared" si="1"/>
        <v>5175</v>
      </c>
      <c r="I9" s="11">
        <f t="shared" si="1"/>
        <v>7296</v>
      </c>
      <c r="J9" s="11">
        <f t="shared" si="1"/>
        <v>3390</v>
      </c>
      <c r="K9" s="11"/>
      <c r="L9" s="1"/>
      <c r="M9" s="1"/>
    </row>
    <row r="10" spans="1:13" ht="15">
      <c r="A10" s="12" t="s">
        <v>4</v>
      </c>
      <c r="B10" s="11">
        <v>225</v>
      </c>
      <c r="C10" s="11">
        <v>228</v>
      </c>
      <c r="D10" s="11">
        <v>226</v>
      </c>
      <c r="E10" s="11">
        <v>0</v>
      </c>
      <c r="F10" s="11">
        <v>0</v>
      </c>
      <c r="G10" s="28"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/>
      <c r="L10" s="1"/>
      <c r="M10" s="1"/>
    </row>
    <row r="11" spans="5:13" ht="15">
      <c r="E11" s="1">
        <f aca="true" t="shared" si="2" ref="E11:J11">SUM(E8:E8)</f>
        <v>45</v>
      </c>
      <c r="F11" s="1">
        <f t="shared" si="2"/>
        <v>40</v>
      </c>
      <c r="G11" s="1">
        <f t="shared" si="2"/>
        <v>40</v>
      </c>
      <c r="H11" s="1">
        <f t="shared" si="2"/>
        <v>10125</v>
      </c>
      <c r="I11" s="1">
        <f t="shared" si="2"/>
        <v>9120</v>
      </c>
      <c r="J11" s="1">
        <f t="shared" si="2"/>
        <v>9040</v>
      </c>
      <c r="K11" s="1">
        <f>SUM(H11:J11)</f>
        <v>28285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3.57421875" style="0" customWidth="1"/>
  </cols>
  <sheetData>
    <row r="1" ht="15">
      <c r="A1" t="s">
        <v>302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334</v>
      </c>
    </row>
    <row r="3" spans="1:10" ht="15">
      <c r="A3" s="3" t="s">
        <v>195</v>
      </c>
      <c r="B3" s="3">
        <v>215</v>
      </c>
      <c r="C3" s="3">
        <v>217</v>
      </c>
      <c r="D3" s="3">
        <v>220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215</v>
      </c>
      <c r="C4" s="3">
        <v>217</v>
      </c>
      <c r="D4" s="3">
        <v>220</v>
      </c>
      <c r="E4" s="11">
        <v>95</v>
      </c>
      <c r="F4" s="11">
        <v>92</v>
      </c>
      <c r="G4" s="28">
        <v>94</v>
      </c>
      <c r="H4" s="3">
        <f>B4*E4</f>
        <v>20425</v>
      </c>
      <c r="I4" s="3">
        <f>C4*F4</f>
        <v>19964</v>
      </c>
      <c r="J4" s="3">
        <f>D4*G4</f>
        <v>20680</v>
      </c>
      <c r="K4" s="1" t="s">
        <v>262</v>
      </c>
      <c r="L4" s="1" t="s">
        <v>263</v>
      </c>
      <c r="M4" s="1" t="s">
        <v>268</v>
      </c>
    </row>
    <row r="5" spans="5:13" ht="15">
      <c r="E5" s="1">
        <f aca="true" t="shared" si="0" ref="E5:J5">SUM(E4:E4)</f>
        <v>95</v>
      </c>
      <c r="F5" s="1">
        <f t="shared" si="0"/>
        <v>92</v>
      </c>
      <c r="G5" s="1">
        <f t="shared" si="0"/>
        <v>94</v>
      </c>
      <c r="H5" s="1">
        <f t="shared" si="0"/>
        <v>20425</v>
      </c>
      <c r="I5" s="1">
        <f t="shared" si="0"/>
        <v>19964</v>
      </c>
      <c r="J5" s="1">
        <f t="shared" si="0"/>
        <v>20680</v>
      </c>
      <c r="K5" s="1">
        <f>SUM(H5:J5)</f>
        <v>61069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3.8515625" style="0" customWidth="1"/>
  </cols>
  <sheetData>
    <row r="1" spans="1:4" ht="15">
      <c r="A1" s="1" t="s">
        <v>303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334</v>
      </c>
    </row>
    <row r="3" spans="1:11" ht="15">
      <c r="A3" s="3" t="s">
        <v>195</v>
      </c>
      <c r="B3" s="11">
        <v>224</v>
      </c>
      <c r="C3" s="11">
        <v>225</v>
      </c>
      <c r="D3" s="11">
        <v>224</v>
      </c>
      <c r="E3" s="11"/>
      <c r="F3" s="11"/>
      <c r="G3" s="28"/>
      <c r="H3" s="11"/>
      <c r="I3" s="11"/>
      <c r="J3" s="11"/>
      <c r="K3" s="29"/>
    </row>
    <row r="4" spans="1:13" ht="15">
      <c r="A4" s="12" t="s">
        <v>2</v>
      </c>
      <c r="B4" s="11">
        <v>224</v>
      </c>
      <c r="C4" s="11">
        <v>225</v>
      </c>
      <c r="D4" s="11">
        <v>224</v>
      </c>
      <c r="E4" s="11">
        <v>75</v>
      </c>
      <c r="F4" s="11">
        <v>75</v>
      </c>
      <c r="G4" s="28">
        <v>83</v>
      </c>
      <c r="H4" s="11">
        <f aca="true" t="shared" si="0" ref="H4:J8">B4*E4</f>
        <v>16800</v>
      </c>
      <c r="I4" s="11">
        <f t="shared" si="0"/>
        <v>16875</v>
      </c>
      <c r="J4" s="11">
        <f t="shared" si="0"/>
        <v>18592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3</v>
      </c>
      <c r="B5" s="11">
        <v>224</v>
      </c>
      <c r="C5" s="11">
        <v>225</v>
      </c>
      <c r="D5" s="11">
        <v>224</v>
      </c>
      <c r="E5" s="11">
        <v>0</v>
      </c>
      <c r="F5" s="11">
        <v>0</v>
      </c>
      <c r="G5" s="28"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/>
      <c r="L5" s="1"/>
      <c r="M5" s="1"/>
    </row>
    <row r="6" spans="1:13" ht="15">
      <c r="A6" s="12" t="s">
        <v>4</v>
      </c>
      <c r="B6" s="11">
        <v>224</v>
      </c>
      <c r="C6" s="11">
        <v>225</v>
      </c>
      <c r="D6" s="11">
        <v>224</v>
      </c>
      <c r="E6" s="11">
        <v>0</v>
      </c>
      <c r="F6" s="11">
        <v>0</v>
      </c>
      <c r="G6" s="28"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/>
      <c r="L6" s="1"/>
      <c r="M6" s="1"/>
    </row>
    <row r="7" spans="1:13" ht="15">
      <c r="A7" s="12" t="s">
        <v>5</v>
      </c>
      <c r="B7" s="11">
        <v>224</v>
      </c>
      <c r="C7" s="11">
        <v>225</v>
      </c>
      <c r="D7" s="11">
        <v>224</v>
      </c>
      <c r="E7" s="11">
        <v>0</v>
      </c>
      <c r="F7" s="11">
        <v>0</v>
      </c>
      <c r="G7" s="28"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/>
      <c r="L7" s="1"/>
      <c r="M7" s="1"/>
    </row>
    <row r="8" spans="1:13" ht="15">
      <c r="A8" s="12" t="s">
        <v>6</v>
      </c>
      <c r="B8" s="11">
        <v>224</v>
      </c>
      <c r="C8" s="11">
        <v>225</v>
      </c>
      <c r="D8" s="11">
        <v>224</v>
      </c>
      <c r="E8" s="11">
        <v>34</v>
      </c>
      <c r="F8" s="11">
        <v>42</v>
      </c>
      <c r="G8" s="28">
        <v>42</v>
      </c>
      <c r="H8" s="11">
        <f t="shared" si="0"/>
        <v>7616</v>
      </c>
      <c r="I8" s="11">
        <f t="shared" si="0"/>
        <v>9450</v>
      </c>
      <c r="J8" s="11">
        <f t="shared" si="0"/>
        <v>9408</v>
      </c>
      <c r="K8" s="11"/>
      <c r="L8" s="1"/>
      <c r="M8" s="1"/>
    </row>
    <row r="9" spans="1:13" ht="15">
      <c r="A9" s="12"/>
      <c r="B9" s="11"/>
      <c r="C9" s="11"/>
      <c r="D9" s="11"/>
      <c r="E9" s="11"/>
      <c r="F9" s="11"/>
      <c r="G9" s="28"/>
      <c r="H9" s="11">
        <f>SUM(H4:H4)</f>
        <v>16800</v>
      </c>
      <c r="I9" s="11">
        <f>SUM(I4:I4)</f>
        <v>16875</v>
      </c>
      <c r="J9" s="11">
        <f>SUM(J4:J4)</f>
        <v>18592</v>
      </c>
      <c r="K9" s="11">
        <f>SUM(H9:J9)</f>
        <v>52267</v>
      </c>
      <c r="L9" s="1"/>
      <c r="M9" s="1"/>
    </row>
    <row r="10" spans="1:11" ht="15">
      <c r="A10" s="11" t="s">
        <v>196</v>
      </c>
      <c r="B10" s="11">
        <v>228</v>
      </c>
      <c r="C10" s="11">
        <v>223</v>
      </c>
      <c r="D10" s="11">
        <v>224</v>
      </c>
      <c r="E10" s="11"/>
      <c r="F10" s="11"/>
      <c r="G10" s="28"/>
      <c r="H10" s="11"/>
      <c r="I10" s="11"/>
      <c r="J10" s="11"/>
      <c r="K10" s="29"/>
    </row>
    <row r="11" spans="1:13" ht="15">
      <c r="A11" s="12" t="s">
        <v>2</v>
      </c>
      <c r="B11" s="11">
        <v>228</v>
      </c>
      <c r="C11" s="11">
        <v>223</v>
      </c>
      <c r="D11" s="11">
        <v>224</v>
      </c>
      <c r="E11" s="11">
        <v>0</v>
      </c>
      <c r="F11" s="11">
        <v>0</v>
      </c>
      <c r="G11" s="28">
        <v>0</v>
      </c>
      <c r="H11" s="11">
        <f aca="true" t="shared" si="1" ref="H11:J15">B11*E11</f>
        <v>0</v>
      </c>
      <c r="I11" s="11">
        <f t="shared" si="1"/>
        <v>0</v>
      </c>
      <c r="J11" s="11">
        <f t="shared" si="1"/>
        <v>0</v>
      </c>
      <c r="K11" s="11">
        <f>SUM(H11:J11)</f>
        <v>0</v>
      </c>
      <c r="L11" s="1"/>
      <c r="M11" s="1"/>
    </row>
    <row r="12" spans="1:13" ht="15">
      <c r="A12" s="12" t="s">
        <v>3</v>
      </c>
      <c r="B12" s="11">
        <v>228</v>
      </c>
      <c r="C12" s="11">
        <v>223</v>
      </c>
      <c r="D12" s="11">
        <v>224</v>
      </c>
      <c r="E12" s="11">
        <v>40</v>
      </c>
      <c r="F12" s="11">
        <v>44</v>
      </c>
      <c r="G12" s="28">
        <v>33</v>
      </c>
      <c r="H12" s="11">
        <f t="shared" si="1"/>
        <v>9120</v>
      </c>
      <c r="I12" s="11">
        <f t="shared" si="1"/>
        <v>9812</v>
      </c>
      <c r="J12" s="11">
        <f t="shared" si="1"/>
        <v>7392</v>
      </c>
      <c r="K12" s="11"/>
      <c r="L12" s="1"/>
      <c r="M12" s="1"/>
    </row>
    <row r="13" spans="1:13" ht="15">
      <c r="A13" s="12" t="s">
        <v>4</v>
      </c>
      <c r="B13" s="11">
        <v>228</v>
      </c>
      <c r="C13" s="11">
        <v>223</v>
      </c>
      <c r="D13" s="11">
        <v>224</v>
      </c>
      <c r="E13" s="11">
        <v>42</v>
      </c>
      <c r="F13" s="11">
        <v>83</v>
      </c>
      <c r="G13" s="28">
        <v>54</v>
      </c>
      <c r="H13" s="11">
        <f t="shared" si="1"/>
        <v>9576</v>
      </c>
      <c r="I13" s="11">
        <f t="shared" si="1"/>
        <v>18509</v>
      </c>
      <c r="J13" s="11">
        <f t="shared" si="1"/>
        <v>12096</v>
      </c>
      <c r="K13" s="11"/>
      <c r="L13" s="1"/>
      <c r="M13" s="1"/>
    </row>
    <row r="14" spans="1:13" ht="15">
      <c r="A14" s="12" t="s">
        <v>6</v>
      </c>
      <c r="B14" s="11">
        <v>228</v>
      </c>
      <c r="C14" s="11">
        <v>223</v>
      </c>
      <c r="D14" s="11">
        <v>224</v>
      </c>
      <c r="E14" s="11">
        <v>60</v>
      </c>
      <c r="F14" s="11">
        <v>61</v>
      </c>
      <c r="G14" s="28">
        <v>45</v>
      </c>
      <c r="H14" s="11">
        <f t="shared" si="1"/>
        <v>13680</v>
      </c>
      <c r="I14" s="11">
        <f t="shared" si="1"/>
        <v>13603</v>
      </c>
      <c r="J14" s="11">
        <f t="shared" si="1"/>
        <v>10080</v>
      </c>
      <c r="K14" s="11"/>
      <c r="L14" s="1"/>
      <c r="M14" s="1"/>
    </row>
    <row r="15" spans="1:13" ht="15">
      <c r="A15" s="12" t="s">
        <v>7</v>
      </c>
      <c r="B15" s="11">
        <v>228</v>
      </c>
      <c r="C15" s="11">
        <v>223</v>
      </c>
      <c r="D15" s="11">
        <v>224</v>
      </c>
      <c r="E15" s="11">
        <v>0</v>
      </c>
      <c r="F15" s="11">
        <v>0</v>
      </c>
      <c r="G15" s="28"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/>
      <c r="L15" s="1"/>
      <c r="M15" s="1"/>
    </row>
    <row r="16" spans="5:13" ht="15">
      <c r="E16" s="1">
        <f aca="true" t="shared" si="2" ref="E16:J16">SUM(E11:E15)</f>
        <v>142</v>
      </c>
      <c r="F16" s="1">
        <f t="shared" si="2"/>
        <v>188</v>
      </c>
      <c r="G16" s="1">
        <f t="shared" si="2"/>
        <v>132</v>
      </c>
      <c r="H16" s="1">
        <f t="shared" si="2"/>
        <v>32376</v>
      </c>
      <c r="I16" s="1">
        <f t="shared" si="2"/>
        <v>41924</v>
      </c>
      <c r="J16" s="1">
        <f t="shared" si="2"/>
        <v>29568</v>
      </c>
      <c r="K16" s="1">
        <f>SUM(H16:J16)</f>
        <v>103868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5.00390625" style="0" customWidth="1"/>
  </cols>
  <sheetData>
    <row r="1" ht="15">
      <c r="A1" t="s">
        <v>304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380</v>
      </c>
    </row>
    <row r="3" spans="1:10" ht="15">
      <c r="A3" s="3" t="s">
        <v>195</v>
      </c>
      <c r="B3" s="3">
        <v>235</v>
      </c>
      <c r="C3" s="3">
        <v>234</v>
      </c>
      <c r="D3" s="3">
        <v>235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68">
        <v>235</v>
      </c>
      <c r="C4" s="68">
        <v>234</v>
      </c>
      <c r="D4" s="68">
        <v>235</v>
      </c>
      <c r="E4" s="11">
        <v>88</v>
      </c>
      <c r="F4" s="11">
        <v>71</v>
      </c>
      <c r="G4" s="28">
        <v>83</v>
      </c>
      <c r="H4" s="3">
        <f aca="true" t="shared" si="0" ref="H4:J5">B4*E4</f>
        <v>20680</v>
      </c>
      <c r="I4" s="3">
        <f t="shared" si="0"/>
        <v>16614</v>
      </c>
      <c r="J4" s="3">
        <f t="shared" si="0"/>
        <v>19505</v>
      </c>
      <c r="K4" s="1" t="s">
        <v>262</v>
      </c>
      <c r="L4" s="1" t="s">
        <v>263</v>
      </c>
      <c r="M4" s="1" t="s">
        <v>268</v>
      </c>
    </row>
    <row r="5" spans="1:13" ht="15">
      <c r="A5" s="1" t="s">
        <v>191</v>
      </c>
      <c r="B5" s="68">
        <v>235</v>
      </c>
      <c r="C5" s="68">
        <v>234</v>
      </c>
      <c r="D5" s="68">
        <v>235</v>
      </c>
      <c r="E5" s="71">
        <v>88</v>
      </c>
      <c r="F5" s="71">
        <v>71</v>
      </c>
      <c r="G5" s="73">
        <v>83</v>
      </c>
      <c r="H5" s="1">
        <f t="shared" si="0"/>
        <v>20680</v>
      </c>
      <c r="I5" s="1">
        <f t="shared" si="0"/>
        <v>16614</v>
      </c>
      <c r="J5" s="1">
        <f t="shared" si="0"/>
        <v>19505</v>
      </c>
      <c r="K5" s="1">
        <f>SUM(H5:J5)</f>
        <v>56799</v>
      </c>
      <c r="L5" s="1">
        <v>160000</v>
      </c>
      <c r="M5" s="1">
        <f>K5/L5</f>
        <v>0.35499375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4.7109375" style="0" customWidth="1"/>
  </cols>
  <sheetData>
    <row r="1" ht="15">
      <c r="A1" t="s">
        <v>326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350</v>
      </c>
    </row>
    <row r="3" spans="1:10" ht="15">
      <c r="A3" s="3" t="s">
        <v>195</v>
      </c>
      <c r="B3" s="3">
        <v>235</v>
      </c>
      <c r="C3" s="3">
        <v>243</v>
      </c>
      <c r="D3" s="3">
        <v>240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68">
        <v>235</v>
      </c>
      <c r="C4" s="68">
        <v>243</v>
      </c>
      <c r="D4" s="68">
        <v>240</v>
      </c>
      <c r="E4" s="11">
        <v>11</v>
      </c>
      <c r="F4" s="11">
        <v>1</v>
      </c>
      <c r="G4" s="28">
        <v>4</v>
      </c>
      <c r="H4" s="3">
        <f aca="true" t="shared" si="0" ref="H4:J5">B4*E4</f>
        <v>2585</v>
      </c>
      <c r="I4" s="3">
        <f t="shared" si="0"/>
        <v>243</v>
      </c>
      <c r="J4" s="3">
        <f t="shared" si="0"/>
        <v>960</v>
      </c>
      <c r="K4" s="1" t="s">
        <v>262</v>
      </c>
      <c r="L4" s="1" t="s">
        <v>263</v>
      </c>
      <c r="M4" s="1" t="s">
        <v>268</v>
      </c>
    </row>
    <row r="5" spans="1:13" ht="15">
      <c r="A5" s="11" t="s">
        <v>3</v>
      </c>
      <c r="B5" s="68">
        <v>235</v>
      </c>
      <c r="C5" s="68">
        <v>243</v>
      </c>
      <c r="D5" s="68">
        <v>240</v>
      </c>
      <c r="E5" s="11">
        <v>93</v>
      </c>
      <c r="F5" s="11">
        <v>102</v>
      </c>
      <c r="G5" s="28">
        <v>108</v>
      </c>
      <c r="H5" s="3">
        <f t="shared" si="0"/>
        <v>21855</v>
      </c>
      <c r="I5" s="3">
        <f t="shared" si="0"/>
        <v>24786</v>
      </c>
      <c r="J5" s="3">
        <f t="shared" si="0"/>
        <v>25920</v>
      </c>
      <c r="K5" s="1"/>
      <c r="L5" s="1"/>
      <c r="M5" s="1"/>
    </row>
    <row r="6" spans="1:13" ht="15">
      <c r="A6" s="1" t="s">
        <v>191</v>
      </c>
      <c r="B6" s="68">
        <v>235</v>
      </c>
      <c r="C6" s="68">
        <v>243</v>
      </c>
      <c r="D6" s="68">
        <v>240</v>
      </c>
      <c r="E6" s="1">
        <f>SUM(E4:E5)</f>
        <v>104</v>
      </c>
      <c r="F6" s="1">
        <f>SUM(F4:F5)</f>
        <v>103</v>
      </c>
      <c r="G6" s="1">
        <f>SUM(G4:G5)</f>
        <v>112</v>
      </c>
      <c r="H6" s="1">
        <f>SUM(H4:H5)</f>
        <v>24440</v>
      </c>
      <c r="I6" s="1">
        <f>SUM(I4:I5)</f>
        <v>25029</v>
      </c>
      <c r="J6" s="1">
        <f>SUM(J4:J5)</f>
        <v>26880</v>
      </c>
      <c r="K6" s="1">
        <f>SUM(H6:J6)</f>
        <v>76349</v>
      </c>
      <c r="L6" s="1">
        <v>160000</v>
      </c>
      <c r="M6" s="1">
        <f>K6/L6</f>
        <v>0.47718125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4.28125" style="0" customWidth="1"/>
  </cols>
  <sheetData>
    <row r="1" ht="15">
      <c r="A1" t="s">
        <v>328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380</v>
      </c>
    </row>
    <row r="3" spans="1:10" ht="15">
      <c r="A3" s="3" t="s">
        <v>195</v>
      </c>
      <c r="B3" s="3">
        <v>244</v>
      </c>
      <c r="C3" s="3">
        <v>243</v>
      </c>
      <c r="D3" s="3">
        <v>228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244</v>
      </c>
      <c r="C4" s="3">
        <v>243</v>
      </c>
      <c r="D4" s="3">
        <v>228</v>
      </c>
      <c r="E4" s="11">
        <v>17</v>
      </c>
      <c r="F4" s="11">
        <v>8</v>
      </c>
      <c r="G4" s="28">
        <v>20</v>
      </c>
      <c r="H4" s="3">
        <f>B4*E4</f>
        <v>4148</v>
      </c>
      <c r="I4" s="3">
        <f>C4*F4</f>
        <v>1944</v>
      </c>
      <c r="J4" s="3">
        <f>D4*G4</f>
        <v>4560</v>
      </c>
      <c r="K4" s="1" t="s">
        <v>262</v>
      </c>
      <c r="L4" s="1" t="s">
        <v>263</v>
      </c>
      <c r="M4" s="1" t="s">
        <v>268</v>
      </c>
    </row>
    <row r="5" spans="1:13" ht="15">
      <c r="A5" s="1" t="s">
        <v>191</v>
      </c>
      <c r="B5" s="3"/>
      <c r="C5" s="3"/>
      <c r="D5" s="3"/>
      <c r="E5" s="1"/>
      <c r="F5" s="1"/>
      <c r="G5" s="1"/>
      <c r="H5" s="1">
        <f>SUM(H4:H4)</f>
        <v>4148</v>
      </c>
      <c r="I5" s="1">
        <f>SUM(I4:I4)</f>
        <v>1944</v>
      </c>
      <c r="J5" s="1">
        <f>SUM(J4:J4)</f>
        <v>4560</v>
      </c>
      <c r="K5" s="1">
        <f>SUM(H5:J5)</f>
        <v>10652</v>
      </c>
      <c r="L5" s="1">
        <v>40000</v>
      </c>
      <c r="M5" s="1">
        <f>K5/L5</f>
        <v>0.2663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3.8515625" style="0" customWidth="1"/>
  </cols>
  <sheetData>
    <row r="1" ht="15">
      <c r="A1" t="s">
        <v>327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345</v>
      </c>
    </row>
    <row r="3" spans="1:10" ht="15">
      <c r="A3" s="3" t="s">
        <v>195</v>
      </c>
      <c r="B3" s="3">
        <v>232</v>
      </c>
      <c r="C3" s="3">
        <v>236</v>
      </c>
      <c r="D3" s="3">
        <v>233</v>
      </c>
      <c r="E3" s="3">
        <v>13</v>
      </c>
      <c r="F3" s="3">
        <v>7</v>
      </c>
      <c r="G3" s="31">
        <v>34</v>
      </c>
      <c r="H3" s="3"/>
      <c r="I3" s="3"/>
      <c r="J3" s="3"/>
    </row>
    <row r="4" spans="1:13" ht="15">
      <c r="A4" s="11" t="s">
        <v>2</v>
      </c>
      <c r="B4" s="68">
        <v>232</v>
      </c>
      <c r="C4" s="68">
        <v>236</v>
      </c>
      <c r="D4" s="68">
        <v>233</v>
      </c>
      <c r="E4" s="11">
        <v>2</v>
      </c>
      <c r="F4" s="11">
        <v>8</v>
      </c>
      <c r="G4" s="28">
        <v>6</v>
      </c>
      <c r="H4" s="3">
        <f>B4*E4</f>
        <v>464</v>
      </c>
      <c r="I4" s="3">
        <f>C4*F4</f>
        <v>1888</v>
      </c>
      <c r="J4" s="3">
        <f>D4*G4</f>
        <v>1398</v>
      </c>
      <c r="K4" s="1" t="s">
        <v>262</v>
      </c>
      <c r="L4" s="1" t="s">
        <v>263</v>
      </c>
      <c r="M4" s="1" t="s">
        <v>268</v>
      </c>
    </row>
    <row r="5" spans="1:13" ht="15">
      <c r="A5" s="1"/>
      <c r="B5" s="3"/>
      <c r="C5" s="3"/>
      <c r="D5" s="3"/>
      <c r="E5" s="1"/>
      <c r="F5" s="1"/>
      <c r="G5" s="1"/>
      <c r="H5" s="1">
        <f>SUM(H4:H4)</f>
        <v>464</v>
      </c>
      <c r="I5" s="1">
        <f>SUM(I4:I4)</f>
        <v>1888</v>
      </c>
      <c r="J5" s="1">
        <f>SUM(J4:J4)</f>
        <v>1398</v>
      </c>
      <c r="K5" s="1">
        <f>SUM(H5:J5)</f>
        <v>3750</v>
      </c>
      <c r="L5" s="1">
        <v>160000</v>
      </c>
      <c r="M5" s="1">
        <f>K5/L5</f>
        <v>0.0234375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5.8515625" style="0" customWidth="1"/>
  </cols>
  <sheetData>
    <row r="1" ht="15">
      <c r="A1" t="s">
        <v>329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360</v>
      </c>
    </row>
    <row r="3" spans="1:10" ht="15">
      <c r="A3" s="3" t="s">
        <v>195</v>
      </c>
      <c r="B3" s="3">
        <v>232</v>
      </c>
      <c r="C3" s="3">
        <v>237</v>
      </c>
      <c r="D3" s="3">
        <v>233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232</v>
      </c>
      <c r="C4" s="3">
        <v>237</v>
      </c>
      <c r="D4" s="3">
        <v>233</v>
      </c>
      <c r="E4" s="11">
        <v>0</v>
      </c>
      <c r="F4" s="11">
        <v>10</v>
      </c>
      <c r="G4" s="28">
        <v>0</v>
      </c>
      <c r="H4" s="3">
        <f>B4*E4</f>
        <v>0</v>
      </c>
      <c r="I4" s="3">
        <f>C4*F4</f>
        <v>2370</v>
      </c>
      <c r="J4" s="3">
        <f>D4*G4</f>
        <v>0</v>
      </c>
      <c r="K4" s="1" t="s">
        <v>262</v>
      </c>
      <c r="L4" s="1" t="s">
        <v>263</v>
      </c>
      <c r="M4" s="1" t="s">
        <v>268</v>
      </c>
    </row>
    <row r="5" spans="1:13" ht="15">
      <c r="A5" s="1" t="s">
        <v>191</v>
      </c>
      <c r="B5" s="3"/>
      <c r="C5" s="3"/>
      <c r="D5" s="3"/>
      <c r="E5" s="1"/>
      <c r="F5" s="1"/>
      <c r="G5" s="1"/>
      <c r="H5" s="1">
        <f>SUM(H4:H4)</f>
        <v>0</v>
      </c>
      <c r="I5" s="1">
        <f>SUM(I4:I4)</f>
        <v>2370</v>
      </c>
      <c r="J5" s="1">
        <f>SUM(J4:J4)</f>
        <v>0</v>
      </c>
      <c r="K5" s="1">
        <f>SUM(H5:J5)</f>
        <v>2370</v>
      </c>
      <c r="L5" s="1">
        <v>400000</v>
      </c>
      <c r="M5" s="1">
        <f>K5/L5</f>
        <v>0.005925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9.57421875" style="0" customWidth="1"/>
  </cols>
  <sheetData>
    <row r="1" spans="1:4" ht="15">
      <c r="A1" s="1" t="s">
        <v>56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350</v>
      </c>
      <c r="N2" s="47"/>
    </row>
    <row r="3" spans="1:10" ht="15">
      <c r="A3" s="3" t="s">
        <v>1</v>
      </c>
      <c r="B3" s="3">
        <v>218</v>
      </c>
      <c r="C3" s="3">
        <v>223</v>
      </c>
      <c r="D3" s="3">
        <v>228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218</v>
      </c>
      <c r="C4" s="3">
        <v>223</v>
      </c>
      <c r="D4" s="3">
        <v>228</v>
      </c>
      <c r="E4" s="3">
        <v>125</v>
      </c>
      <c r="F4" s="3">
        <v>121</v>
      </c>
      <c r="G4" s="31">
        <v>124</v>
      </c>
      <c r="H4" s="3">
        <f aca="true" t="shared" si="0" ref="H4:J6">B4*E4</f>
        <v>27250</v>
      </c>
      <c r="I4" s="3">
        <f t="shared" si="0"/>
        <v>26983</v>
      </c>
      <c r="J4" s="3">
        <f t="shared" si="0"/>
        <v>28272</v>
      </c>
    </row>
    <row r="5" spans="1:10" ht="15">
      <c r="A5" s="4" t="s">
        <v>4</v>
      </c>
      <c r="B5" s="3">
        <v>218</v>
      </c>
      <c r="C5" s="3">
        <v>223</v>
      </c>
      <c r="D5" s="3">
        <v>228</v>
      </c>
      <c r="E5" s="3">
        <v>215</v>
      </c>
      <c r="F5" s="3">
        <v>122</v>
      </c>
      <c r="G5" s="31">
        <v>122</v>
      </c>
      <c r="H5" s="3">
        <f t="shared" si="0"/>
        <v>46870</v>
      </c>
      <c r="I5" s="3">
        <f t="shared" si="0"/>
        <v>27206</v>
      </c>
      <c r="J5" s="3">
        <f t="shared" si="0"/>
        <v>27816</v>
      </c>
    </row>
    <row r="6" spans="1:13" ht="15">
      <c r="A6" s="11" t="s">
        <v>5</v>
      </c>
      <c r="B6" s="3">
        <v>218</v>
      </c>
      <c r="C6" s="3">
        <v>223</v>
      </c>
      <c r="D6" s="3">
        <v>228</v>
      </c>
      <c r="E6" s="11">
        <v>19</v>
      </c>
      <c r="F6" s="11">
        <v>16</v>
      </c>
      <c r="G6" s="28">
        <v>34</v>
      </c>
      <c r="H6" s="3">
        <f t="shared" si="0"/>
        <v>4142</v>
      </c>
      <c r="I6" s="3">
        <f t="shared" si="0"/>
        <v>3568</v>
      </c>
      <c r="J6" s="3">
        <f t="shared" si="0"/>
        <v>7752</v>
      </c>
      <c r="K6" s="1" t="s">
        <v>262</v>
      </c>
      <c r="L6" s="1" t="s">
        <v>263</v>
      </c>
      <c r="M6" s="1" t="s">
        <v>268</v>
      </c>
    </row>
    <row r="7" spans="5:13" ht="15">
      <c r="E7" s="1">
        <f aca="true" t="shared" si="1" ref="E7:J7">SUM(E4:E6)</f>
        <v>359</v>
      </c>
      <c r="F7" s="1">
        <f t="shared" si="1"/>
        <v>259</v>
      </c>
      <c r="G7" s="1">
        <f t="shared" si="1"/>
        <v>280</v>
      </c>
      <c r="H7" s="1">
        <f t="shared" si="1"/>
        <v>78262</v>
      </c>
      <c r="I7" s="1">
        <f t="shared" si="1"/>
        <v>57757</v>
      </c>
      <c r="J7" s="1">
        <f t="shared" si="1"/>
        <v>63840</v>
      </c>
      <c r="K7" s="1">
        <f>SUM(H7:J7)</f>
        <v>199859</v>
      </c>
      <c r="L7" s="1">
        <v>400000</v>
      </c>
      <c r="M7" s="1">
        <f>K7/L7</f>
        <v>0.4996475</v>
      </c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4.8515625" style="0" customWidth="1"/>
  </cols>
  <sheetData>
    <row r="1" ht="15">
      <c r="A1" t="s">
        <v>330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381</v>
      </c>
    </row>
    <row r="3" spans="1:10" ht="15">
      <c r="A3" s="3" t="s">
        <v>195</v>
      </c>
      <c r="B3" s="3">
        <v>222</v>
      </c>
      <c r="C3" s="3">
        <v>233</v>
      </c>
      <c r="D3" s="3">
        <v>236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222</v>
      </c>
      <c r="C4" s="3">
        <v>233</v>
      </c>
      <c r="D4" s="3">
        <v>236</v>
      </c>
      <c r="E4" s="11">
        <v>101</v>
      </c>
      <c r="F4" s="11">
        <v>90</v>
      </c>
      <c r="G4" s="28">
        <v>70</v>
      </c>
      <c r="H4" s="3">
        <f>B4*E4</f>
        <v>22422</v>
      </c>
      <c r="I4" s="3">
        <f>C4*F4</f>
        <v>20970</v>
      </c>
      <c r="J4" s="3">
        <f>D4*G4</f>
        <v>16520</v>
      </c>
      <c r="K4" s="1" t="s">
        <v>262</v>
      </c>
      <c r="L4" s="1" t="s">
        <v>263</v>
      </c>
      <c r="M4" s="1" t="s">
        <v>268</v>
      </c>
    </row>
    <row r="5" spans="1:13" ht="15">
      <c r="A5" s="1" t="s">
        <v>191</v>
      </c>
      <c r="B5" s="3"/>
      <c r="C5" s="3"/>
      <c r="D5" s="3"/>
      <c r="E5" s="1"/>
      <c r="F5" s="1"/>
      <c r="G5" s="1"/>
      <c r="H5" s="1">
        <f>SUM(H4:H4)</f>
        <v>22422</v>
      </c>
      <c r="I5" s="1">
        <f>SUM(I4:I4)</f>
        <v>20970</v>
      </c>
      <c r="J5" s="1">
        <f>SUM(J4:J4)</f>
        <v>16520</v>
      </c>
      <c r="K5" s="1">
        <f>SUM(H5:J5)</f>
        <v>59912</v>
      </c>
      <c r="L5" s="1">
        <v>400000</v>
      </c>
      <c r="M5" s="1">
        <f>K5/L5</f>
        <v>0.14978</v>
      </c>
    </row>
  </sheetData>
  <sheetProtection/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6.00390625" style="0" customWidth="1"/>
  </cols>
  <sheetData>
    <row r="1" spans="1:4" ht="15">
      <c r="A1" s="1" t="s">
        <v>344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334</v>
      </c>
    </row>
    <row r="3" spans="1:11" ht="15">
      <c r="A3" s="3" t="s">
        <v>336</v>
      </c>
      <c r="B3" s="11">
        <v>230</v>
      </c>
      <c r="C3" s="11">
        <v>234</v>
      </c>
      <c r="D3" s="11">
        <v>238</v>
      </c>
      <c r="E3" s="11">
        <v>100</v>
      </c>
      <c r="F3" s="11">
        <v>80</v>
      </c>
      <c r="G3" s="28">
        <v>95</v>
      </c>
      <c r="H3" s="11"/>
      <c r="I3" s="11"/>
      <c r="J3" s="11"/>
      <c r="K3" s="29"/>
    </row>
    <row r="4" spans="1:13" ht="15">
      <c r="A4" s="12" t="s">
        <v>337</v>
      </c>
      <c r="B4" s="11"/>
      <c r="C4" s="11"/>
      <c r="D4" s="11"/>
      <c r="E4" s="11">
        <v>50</v>
      </c>
      <c r="F4" s="11">
        <v>50</v>
      </c>
      <c r="G4" s="28">
        <v>45</v>
      </c>
      <c r="H4" s="11">
        <f aca="true" t="shared" si="0" ref="H4:J7">B4*E4</f>
        <v>0</v>
      </c>
      <c r="I4" s="11">
        <f t="shared" si="0"/>
        <v>0</v>
      </c>
      <c r="J4" s="11">
        <f t="shared" si="0"/>
        <v>0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338</v>
      </c>
      <c r="B5" s="11">
        <v>229</v>
      </c>
      <c r="C5" s="11">
        <v>230</v>
      </c>
      <c r="D5" s="11">
        <v>230</v>
      </c>
      <c r="E5" s="11">
        <v>10</v>
      </c>
      <c r="F5" s="11">
        <v>8</v>
      </c>
      <c r="G5" s="28">
        <v>9</v>
      </c>
      <c r="H5" s="11">
        <f t="shared" si="0"/>
        <v>2290</v>
      </c>
      <c r="I5" s="11">
        <f t="shared" si="0"/>
        <v>1840</v>
      </c>
      <c r="J5" s="11">
        <f t="shared" si="0"/>
        <v>2070</v>
      </c>
      <c r="K5" s="11"/>
      <c r="L5" s="1"/>
      <c r="M5" s="1"/>
    </row>
    <row r="6" spans="1:13" ht="15">
      <c r="A6" s="12" t="s">
        <v>339</v>
      </c>
      <c r="B6" s="11"/>
      <c r="C6" s="11"/>
      <c r="D6" s="11"/>
      <c r="E6" s="11">
        <v>0</v>
      </c>
      <c r="F6" s="11">
        <v>0</v>
      </c>
      <c r="G6" s="28"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/>
      <c r="L6" s="1"/>
      <c r="M6" s="1"/>
    </row>
    <row r="7" spans="1:13" ht="15">
      <c r="A7" s="12" t="s">
        <v>340</v>
      </c>
      <c r="B7" s="11">
        <v>227</v>
      </c>
      <c r="C7" s="11">
        <v>228</v>
      </c>
      <c r="D7" s="11">
        <v>227</v>
      </c>
      <c r="E7" s="11">
        <v>100</v>
      </c>
      <c r="F7" s="11">
        <v>100</v>
      </c>
      <c r="G7" s="28">
        <v>100</v>
      </c>
      <c r="H7" s="11">
        <f t="shared" si="0"/>
        <v>22700</v>
      </c>
      <c r="I7" s="11">
        <f t="shared" si="0"/>
        <v>22800</v>
      </c>
      <c r="J7" s="11">
        <f t="shared" si="0"/>
        <v>22700</v>
      </c>
      <c r="K7" s="11"/>
      <c r="L7" s="1"/>
      <c r="M7" s="1"/>
    </row>
    <row r="8" spans="1:13" ht="15">
      <c r="A8" s="12" t="s">
        <v>341</v>
      </c>
      <c r="B8" s="11"/>
      <c r="C8" s="11"/>
      <c r="D8" s="11"/>
      <c r="E8" s="11">
        <v>0</v>
      </c>
      <c r="F8" s="11">
        <v>0</v>
      </c>
      <c r="G8" s="28">
        <v>0</v>
      </c>
      <c r="H8" s="11">
        <f aca="true" t="shared" si="1" ref="H8:J10">B8*E8</f>
        <v>0</v>
      </c>
      <c r="I8" s="11">
        <f t="shared" si="1"/>
        <v>0</v>
      </c>
      <c r="J8" s="11">
        <f t="shared" si="1"/>
        <v>0</v>
      </c>
      <c r="K8" s="11"/>
      <c r="L8" s="1"/>
      <c r="M8" s="1"/>
    </row>
    <row r="9" spans="1:13" ht="15">
      <c r="A9" s="12" t="s">
        <v>342</v>
      </c>
      <c r="B9" s="11">
        <v>229</v>
      </c>
      <c r="C9" s="11">
        <v>230</v>
      </c>
      <c r="D9" s="11">
        <v>230</v>
      </c>
      <c r="E9" s="11">
        <v>50</v>
      </c>
      <c r="F9" s="11">
        <v>50</v>
      </c>
      <c r="G9" s="28">
        <v>50</v>
      </c>
      <c r="H9" s="11">
        <f t="shared" si="1"/>
        <v>11450</v>
      </c>
      <c r="I9" s="11">
        <f t="shared" si="1"/>
        <v>11500</v>
      </c>
      <c r="J9" s="11">
        <f t="shared" si="1"/>
        <v>11500</v>
      </c>
      <c r="K9" s="11"/>
      <c r="L9" s="1"/>
      <c r="M9" s="1"/>
    </row>
    <row r="10" spans="1:13" ht="15">
      <c r="A10" s="12" t="s">
        <v>343</v>
      </c>
      <c r="B10" s="11"/>
      <c r="C10" s="11"/>
      <c r="D10" s="11"/>
      <c r="E10" s="11">
        <v>100</v>
      </c>
      <c r="F10" s="11">
        <v>100</v>
      </c>
      <c r="G10" s="28">
        <v>100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/>
      <c r="L10" s="1"/>
      <c r="M10" s="1"/>
    </row>
    <row r="11" spans="5:13" ht="15">
      <c r="E11" s="1">
        <f aca="true" t="shared" si="2" ref="E11:J11">SUM(E8:E10)</f>
        <v>150</v>
      </c>
      <c r="F11" s="1">
        <f t="shared" si="2"/>
        <v>150</v>
      </c>
      <c r="G11" s="1">
        <f t="shared" si="2"/>
        <v>150</v>
      </c>
      <c r="H11" s="1">
        <f t="shared" si="2"/>
        <v>11450</v>
      </c>
      <c r="I11" s="1">
        <f t="shared" si="2"/>
        <v>11500</v>
      </c>
      <c r="J11" s="1">
        <f t="shared" si="2"/>
        <v>11500</v>
      </c>
      <c r="K11" s="1">
        <f>SUM(H11:J11)</f>
        <v>34450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4.7109375" style="0" customWidth="1"/>
  </cols>
  <sheetData>
    <row r="1" ht="15">
      <c r="A1" t="s">
        <v>346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335</v>
      </c>
    </row>
    <row r="3" spans="1:10" ht="15">
      <c r="A3" s="3" t="s">
        <v>195</v>
      </c>
      <c r="B3" s="3">
        <v>218</v>
      </c>
      <c r="C3" s="3">
        <v>230</v>
      </c>
      <c r="D3" s="3">
        <v>226</v>
      </c>
      <c r="E3" s="3"/>
      <c r="F3" s="3"/>
      <c r="G3" s="31"/>
      <c r="H3" s="3"/>
      <c r="I3" s="3"/>
      <c r="J3" s="3"/>
    </row>
    <row r="4" spans="1:13" ht="15">
      <c r="A4" s="11" t="s">
        <v>5</v>
      </c>
      <c r="B4" s="3">
        <v>218</v>
      </c>
      <c r="C4" s="3">
        <v>230</v>
      </c>
      <c r="D4" s="3">
        <v>226</v>
      </c>
      <c r="E4" s="11">
        <v>78</v>
      </c>
      <c r="F4" s="11">
        <v>63</v>
      </c>
      <c r="G4" s="28">
        <v>11</v>
      </c>
      <c r="H4" s="3">
        <f>B4*E4</f>
        <v>17004</v>
      </c>
      <c r="I4" s="3">
        <f>C4*F4</f>
        <v>14490</v>
      </c>
      <c r="J4" s="3">
        <f>D4*G4</f>
        <v>2486</v>
      </c>
      <c r="K4" s="1" t="s">
        <v>262</v>
      </c>
      <c r="L4" s="1" t="s">
        <v>263</v>
      </c>
      <c r="M4" s="1" t="s">
        <v>268</v>
      </c>
    </row>
    <row r="5" spans="5:13" ht="15">
      <c r="E5" s="1">
        <f aca="true" t="shared" si="0" ref="E5:J5">SUM(E4:E4)</f>
        <v>78</v>
      </c>
      <c r="F5" s="1">
        <f t="shared" si="0"/>
        <v>63</v>
      </c>
      <c r="G5" s="1">
        <f t="shared" si="0"/>
        <v>11</v>
      </c>
      <c r="H5" s="1">
        <f t="shared" si="0"/>
        <v>17004</v>
      </c>
      <c r="I5" s="1">
        <f t="shared" si="0"/>
        <v>14490</v>
      </c>
      <c r="J5" s="1">
        <f t="shared" si="0"/>
        <v>2486</v>
      </c>
      <c r="K5" s="1">
        <f>SUM(H5:J5)</f>
        <v>33980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4.7109375" style="0" customWidth="1"/>
  </cols>
  <sheetData>
    <row r="1" spans="1:4" ht="15">
      <c r="A1" s="1" t="s">
        <v>349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345</v>
      </c>
    </row>
    <row r="3" spans="1:11" ht="15">
      <c r="A3" s="3" t="s">
        <v>195</v>
      </c>
      <c r="B3" s="11">
        <v>221</v>
      </c>
      <c r="C3" s="11">
        <v>224</v>
      </c>
      <c r="D3" s="11">
        <v>223</v>
      </c>
      <c r="E3" s="11"/>
      <c r="F3" s="11"/>
      <c r="G3" s="28"/>
      <c r="H3" s="11"/>
      <c r="I3" s="11"/>
      <c r="J3" s="11"/>
      <c r="K3" s="29"/>
    </row>
    <row r="4" spans="1:13" ht="15">
      <c r="A4" s="12" t="s">
        <v>2</v>
      </c>
      <c r="B4" s="11">
        <v>221</v>
      </c>
      <c r="C4" s="11">
        <v>224</v>
      </c>
      <c r="D4" s="11">
        <v>223</v>
      </c>
      <c r="E4" s="11">
        <v>20</v>
      </c>
      <c r="F4" s="11">
        <v>19</v>
      </c>
      <c r="G4" s="28">
        <v>19</v>
      </c>
      <c r="H4" s="11">
        <f aca="true" t="shared" si="0" ref="H4:J6">B4*E4</f>
        <v>4420</v>
      </c>
      <c r="I4" s="11">
        <f t="shared" si="0"/>
        <v>4256</v>
      </c>
      <c r="J4" s="11">
        <f t="shared" si="0"/>
        <v>4237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3</v>
      </c>
      <c r="B5" s="11">
        <v>221</v>
      </c>
      <c r="C5" s="11">
        <v>224</v>
      </c>
      <c r="D5" s="11">
        <v>223</v>
      </c>
      <c r="E5" s="11">
        <v>54</v>
      </c>
      <c r="F5" s="11">
        <v>47</v>
      </c>
      <c r="G5" s="28">
        <v>61</v>
      </c>
      <c r="H5" s="11">
        <f t="shared" si="0"/>
        <v>11934</v>
      </c>
      <c r="I5" s="11">
        <f t="shared" si="0"/>
        <v>10528</v>
      </c>
      <c r="J5" s="11">
        <f t="shared" si="0"/>
        <v>13603</v>
      </c>
      <c r="K5" s="11"/>
      <c r="L5" s="1"/>
      <c r="M5" s="1"/>
    </row>
    <row r="6" spans="1:13" ht="15">
      <c r="A6" s="12" t="s">
        <v>4</v>
      </c>
      <c r="B6" s="11">
        <v>221</v>
      </c>
      <c r="C6" s="11">
        <v>224</v>
      </c>
      <c r="D6" s="11">
        <v>223</v>
      </c>
      <c r="E6" s="11">
        <v>1</v>
      </c>
      <c r="F6" s="11">
        <v>1</v>
      </c>
      <c r="G6" s="28">
        <v>2</v>
      </c>
      <c r="H6" s="11">
        <f t="shared" si="0"/>
        <v>221</v>
      </c>
      <c r="I6" s="11">
        <f t="shared" si="0"/>
        <v>224</v>
      </c>
      <c r="J6" s="11">
        <f t="shared" si="0"/>
        <v>446</v>
      </c>
      <c r="K6" s="11"/>
      <c r="L6" s="1"/>
      <c r="M6" s="1"/>
    </row>
    <row r="7" spans="1:13" ht="15">
      <c r="A7" s="12"/>
      <c r="B7" s="11"/>
      <c r="C7" s="11"/>
      <c r="D7" s="11"/>
      <c r="E7" s="11"/>
      <c r="F7" s="11"/>
      <c r="G7" s="28"/>
      <c r="H7" s="11">
        <f>SUM(H4:H4)</f>
        <v>4420</v>
      </c>
      <c r="I7" s="11">
        <f>SUM(I4:I4)</f>
        <v>4256</v>
      </c>
      <c r="J7" s="11">
        <f>SUM(J4:J4)</f>
        <v>4237</v>
      </c>
      <c r="K7" s="11">
        <f>SUM(H7:J7)</f>
        <v>12913</v>
      </c>
      <c r="L7" s="1"/>
      <c r="M7" s="1"/>
    </row>
    <row r="8" spans="1:11" ht="15">
      <c r="A8" s="11" t="s">
        <v>196</v>
      </c>
      <c r="B8" s="11">
        <v>230</v>
      </c>
      <c r="C8" s="11">
        <v>232</v>
      </c>
      <c r="D8" s="11">
        <v>231</v>
      </c>
      <c r="E8" s="11"/>
      <c r="F8" s="11"/>
      <c r="G8" s="28"/>
      <c r="H8" s="11"/>
      <c r="I8" s="11"/>
      <c r="J8" s="11"/>
      <c r="K8" s="29"/>
    </row>
    <row r="9" spans="1:13" ht="15">
      <c r="A9" s="12" t="s">
        <v>2</v>
      </c>
      <c r="B9" s="11">
        <v>230</v>
      </c>
      <c r="C9" s="11">
        <v>232</v>
      </c>
      <c r="D9" s="11">
        <v>231</v>
      </c>
      <c r="E9" s="11">
        <v>0</v>
      </c>
      <c r="F9" s="11">
        <v>0</v>
      </c>
      <c r="G9" s="28">
        <v>0</v>
      </c>
      <c r="H9" s="11">
        <f aca="true" t="shared" si="1" ref="H9:J11">B9*E9</f>
        <v>0</v>
      </c>
      <c r="I9" s="11">
        <f t="shared" si="1"/>
        <v>0</v>
      </c>
      <c r="J9" s="11">
        <f t="shared" si="1"/>
        <v>0</v>
      </c>
      <c r="K9" s="11">
        <f>SUM(H9:J9)</f>
        <v>0</v>
      </c>
      <c r="L9" s="1"/>
      <c r="M9" s="1"/>
    </row>
    <row r="10" spans="1:13" ht="15">
      <c r="A10" s="12" t="s">
        <v>3</v>
      </c>
      <c r="B10" s="11">
        <v>230</v>
      </c>
      <c r="C10" s="11">
        <v>232</v>
      </c>
      <c r="D10" s="11">
        <v>231</v>
      </c>
      <c r="E10" s="11">
        <v>53</v>
      </c>
      <c r="F10" s="11">
        <v>35</v>
      </c>
      <c r="G10" s="28">
        <v>38</v>
      </c>
      <c r="H10" s="11">
        <f t="shared" si="1"/>
        <v>12190</v>
      </c>
      <c r="I10" s="11">
        <f t="shared" si="1"/>
        <v>8120</v>
      </c>
      <c r="J10" s="11">
        <f t="shared" si="1"/>
        <v>8778</v>
      </c>
      <c r="K10" s="11"/>
      <c r="L10" s="1"/>
      <c r="M10" s="1"/>
    </row>
    <row r="11" spans="1:13" ht="15">
      <c r="A11" s="12" t="s">
        <v>4</v>
      </c>
      <c r="B11" s="11">
        <v>230</v>
      </c>
      <c r="C11" s="11">
        <v>232</v>
      </c>
      <c r="D11" s="11">
        <v>231</v>
      </c>
      <c r="E11" s="11">
        <v>12</v>
      </c>
      <c r="F11" s="11">
        <v>18</v>
      </c>
      <c r="G11" s="28">
        <v>16</v>
      </c>
      <c r="H11" s="11">
        <f t="shared" si="1"/>
        <v>2760</v>
      </c>
      <c r="I11" s="11">
        <f t="shared" si="1"/>
        <v>4176</v>
      </c>
      <c r="J11" s="11">
        <f t="shared" si="1"/>
        <v>3696</v>
      </c>
      <c r="K11" s="11"/>
      <c r="L11" s="1"/>
      <c r="M11" s="1"/>
    </row>
    <row r="12" spans="5:13" ht="15">
      <c r="E12" s="1">
        <f aca="true" t="shared" si="2" ref="E12:J12">SUM(E9:E11)</f>
        <v>65</v>
      </c>
      <c r="F12" s="1">
        <f t="shared" si="2"/>
        <v>53</v>
      </c>
      <c r="G12" s="1">
        <f t="shared" si="2"/>
        <v>54</v>
      </c>
      <c r="H12" s="1">
        <f t="shared" si="2"/>
        <v>14950</v>
      </c>
      <c r="I12" s="1">
        <f t="shared" si="2"/>
        <v>12296</v>
      </c>
      <c r="J12" s="1">
        <f t="shared" si="2"/>
        <v>12474</v>
      </c>
      <c r="K12" s="1">
        <f>SUM(H12:J12)</f>
        <v>39720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57421875" style="0" customWidth="1"/>
  </cols>
  <sheetData>
    <row r="1" ht="15">
      <c r="A1" t="s">
        <v>351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334</v>
      </c>
    </row>
    <row r="3" spans="1:10" ht="15">
      <c r="A3" s="3" t="s">
        <v>195</v>
      </c>
      <c r="B3" s="3">
        <v>225</v>
      </c>
      <c r="C3" s="3">
        <v>229</v>
      </c>
      <c r="D3" s="3">
        <v>226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225</v>
      </c>
      <c r="C4" s="3">
        <v>229</v>
      </c>
      <c r="D4" s="3">
        <v>226</v>
      </c>
      <c r="E4" s="11">
        <v>58</v>
      </c>
      <c r="F4" s="11">
        <v>49</v>
      </c>
      <c r="G4" s="28">
        <v>67</v>
      </c>
      <c r="H4" s="3">
        <f>B4*E4</f>
        <v>13050</v>
      </c>
      <c r="I4" s="3">
        <f>C4*F4</f>
        <v>11221</v>
      </c>
      <c r="J4" s="3">
        <f>D4*G4</f>
        <v>15142</v>
      </c>
      <c r="K4" s="1" t="s">
        <v>262</v>
      </c>
      <c r="L4" s="1" t="s">
        <v>263</v>
      </c>
      <c r="M4" s="1" t="s">
        <v>268</v>
      </c>
    </row>
    <row r="5" spans="5:13" ht="15">
      <c r="E5" s="1">
        <f aca="true" t="shared" si="0" ref="E5:J5">SUM(E4:E4)</f>
        <v>58</v>
      </c>
      <c r="F5" s="1">
        <f t="shared" si="0"/>
        <v>49</v>
      </c>
      <c r="G5" s="1">
        <f t="shared" si="0"/>
        <v>67</v>
      </c>
      <c r="H5" s="1">
        <f t="shared" si="0"/>
        <v>13050</v>
      </c>
      <c r="I5" s="1">
        <f t="shared" si="0"/>
        <v>11221</v>
      </c>
      <c r="J5" s="1">
        <f t="shared" si="0"/>
        <v>15142</v>
      </c>
      <c r="K5" s="1">
        <f>SUM(H5:J5)</f>
        <v>39413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14.00390625" style="0" customWidth="1"/>
  </cols>
  <sheetData>
    <row r="1" spans="1:4" ht="15">
      <c r="A1" s="1" t="s">
        <v>352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333</v>
      </c>
    </row>
    <row r="3" spans="1:11" ht="15">
      <c r="A3" s="3" t="s">
        <v>195</v>
      </c>
      <c r="B3" s="11">
        <v>232</v>
      </c>
      <c r="C3" s="11">
        <v>230</v>
      </c>
      <c r="D3" s="11">
        <v>230</v>
      </c>
      <c r="E3" s="11"/>
      <c r="F3" s="11"/>
      <c r="G3" s="28"/>
      <c r="H3" s="11"/>
      <c r="I3" s="11"/>
      <c r="J3" s="11"/>
      <c r="K3" s="29"/>
    </row>
    <row r="4" spans="1:13" ht="15">
      <c r="A4" s="12" t="s">
        <v>2</v>
      </c>
      <c r="B4" s="11">
        <v>232</v>
      </c>
      <c r="C4" s="11">
        <v>230</v>
      </c>
      <c r="D4" s="11">
        <v>230</v>
      </c>
      <c r="E4" s="11">
        <v>0</v>
      </c>
      <c r="F4" s="11">
        <v>0</v>
      </c>
      <c r="G4" s="28">
        <v>0</v>
      </c>
      <c r="H4" s="11">
        <f aca="true" t="shared" si="0" ref="H4:J10">B4*E4</f>
        <v>0</v>
      </c>
      <c r="I4" s="11">
        <f t="shared" si="0"/>
        <v>0</v>
      </c>
      <c r="J4" s="11">
        <f t="shared" si="0"/>
        <v>0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3</v>
      </c>
      <c r="B5" s="11">
        <v>232</v>
      </c>
      <c r="C5" s="11">
        <v>230</v>
      </c>
      <c r="D5" s="11">
        <v>230</v>
      </c>
      <c r="E5" s="11">
        <v>0</v>
      </c>
      <c r="F5" s="11">
        <v>61</v>
      </c>
      <c r="G5" s="28">
        <v>66</v>
      </c>
      <c r="H5" s="11">
        <f t="shared" si="0"/>
        <v>0</v>
      </c>
      <c r="I5" s="11">
        <f t="shared" si="0"/>
        <v>14030</v>
      </c>
      <c r="J5" s="11">
        <f t="shared" si="0"/>
        <v>15180</v>
      </c>
      <c r="K5" s="11"/>
      <c r="L5" s="1"/>
      <c r="M5" s="1"/>
    </row>
    <row r="6" spans="1:13" ht="15">
      <c r="A6" s="12" t="s">
        <v>4</v>
      </c>
      <c r="B6" s="11">
        <v>232</v>
      </c>
      <c r="C6" s="11">
        <v>230</v>
      </c>
      <c r="D6" s="11">
        <v>230</v>
      </c>
      <c r="E6" s="11">
        <v>0</v>
      </c>
      <c r="F6" s="11">
        <v>0</v>
      </c>
      <c r="G6" s="28"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/>
      <c r="L6" s="1"/>
      <c r="M6" s="1"/>
    </row>
    <row r="7" spans="1:13" ht="15">
      <c r="A7" s="12" t="s">
        <v>6</v>
      </c>
      <c r="B7" s="11">
        <v>232</v>
      </c>
      <c r="C7" s="11">
        <v>230</v>
      </c>
      <c r="D7" s="11">
        <v>230</v>
      </c>
      <c r="E7" s="11">
        <v>49</v>
      </c>
      <c r="F7" s="11">
        <v>62</v>
      </c>
      <c r="G7" s="28">
        <v>30</v>
      </c>
      <c r="H7" s="11">
        <f t="shared" si="0"/>
        <v>11368</v>
      </c>
      <c r="I7" s="11">
        <f t="shared" si="0"/>
        <v>14260</v>
      </c>
      <c r="J7" s="11">
        <f t="shared" si="0"/>
        <v>6900</v>
      </c>
      <c r="K7" s="11"/>
      <c r="L7" s="1"/>
      <c r="M7" s="1"/>
    </row>
    <row r="8" spans="1:13" ht="15">
      <c r="A8" s="12" t="s">
        <v>7</v>
      </c>
      <c r="B8" s="11">
        <v>232</v>
      </c>
      <c r="C8" s="11">
        <v>230</v>
      </c>
      <c r="D8" s="11">
        <v>230</v>
      </c>
      <c r="E8" s="11">
        <v>18</v>
      </c>
      <c r="F8" s="11">
        <v>30</v>
      </c>
      <c r="G8" s="28">
        <v>16</v>
      </c>
      <c r="H8" s="11">
        <f t="shared" si="0"/>
        <v>4176</v>
      </c>
      <c r="I8" s="11">
        <f t="shared" si="0"/>
        <v>6900</v>
      </c>
      <c r="J8" s="11">
        <f t="shared" si="0"/>
        <v>3680</v>
      </c>
      <c r="K8" s="11"/>
      <c r="L8" s="1"/>
      <c r="M8" s="1"/>
    </row>
    <row r="9" spans="1:13" ht="15">
      <c r="A9" s="12" t="s">
        <v>8</v>
      </c>
      <c r="B9" s="11">
        <v>232</v>
      </c>
      <c r="C9" s="11">
        <v>230</v>
      </c>
      <c r="D9" s="11">
        <v>230</v>
      </c>
      <c r="E9" s="11">
        <v>0</v>
      </c>
      <c r="F9" s="11">
        <v>0</v>
      </c>
      <c r="G9" s="28"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/>
      <c r="L9" s="1"/>
      <c r="M9" s="1"/>
    </row>
    <row r="10" spans="1:13" ht="15">
      <c r="A10" s="12" t="s">
        <v>9</v>
      </c>
      <c r="B10" s="11">
        <v>232</v>
      </c>
      <c r="C10" s="11">
        <v>230</v>
      </c>
      <c r="D10" s="11">
        <v>230</v>
      </c>
      <c r="E10" s="11">
        <v>33</v>
      </c>
      <c r="F10" s="11">
        <v>30</v>
      </c>
      <c r="G10" s="28">
        <v>13</v>
      </c>
      <c r="H10" s="11">
        <f t="shared" si="0"/>
        <v>7656</v>
      </c>
      <c r="I10" s="11">
        <f t="shared" si="0"/>
        <v>6900</v>
      </c>
      <c r="J10" s="11">
        <f t="shared" si="0"/>
        <v>2990</v>
      </c>
      <c r="K10" s="11"/>
      <c r="L10" s="1"/>
      <c r="M10" s="1"/>
    </row>
    <row r="11" spans="1:13" ht="15">
      <c r="A11" s="12"/>
      <c r="B11" s="11"/>
      <c r="C11" s="11"/>
      <c r="D11" s="11"/>
      <c r="E11" s="11"/>
      <c r="F11" s="11"/>
      <c r="G11" s="28"/>
      <c r="H11" s="11">
        <f>SUM(H4:H4)</f>
        <v>0</v>
      </c>
      <c r="I11" s="11">
        <f>SUM(I4:I4)</f>
        <v>0</v>
      </c>
      <c r="J11" s="11">
        <f>SUM(J4:J4)</f>
        <v>0</v>
      </c>
      <c r="K11" s="11">
        <f>SUM(H11:J11)</f>
        <v>0</v>
      </c>
      <c r="L11" s="1"/>
      <c r="M11" s="1"/>
    </row>
    <row r="12" spans="1:11" ht="15">
      <c r="A12" s="11" t="s">
        <v>196</v>
      </c>
      <c r="B12" s="11">
        <v>232</v>
      </c>
      <c r="C12" s="11">
        <v>232</v>
      </c>
      <c r="D12" s="11">
        <v>232</v>
      </c>
      <c r="E12" s="11"/>
      <c r="F12" s="11"/>
      <c r="G12" s="28"/>
      <c r="H12" s="11"/>
      <c r="I12" s="11"/>
      <c r="J12" s="11"/>
      <c r="K12" s="29"/>
    </row>
    <row r="13" spans="1:13" ht="15">
      <c r="A13" s="12" t="s">
        <v>2</v>
      </c>
      <c r="B13" s="11">
        <v>232</v>
      </c>
      <c r="C13" s="11">
        <v>232</v>
      </c>
      <c r="D13" s="11">
        <v>232</v>
      </c>
      <c r="E13" s="11">
        <v>0</v>
      </c>
      <c r="F13" s="11">
        <v>60</v>
      </c>
      <c r="G13" s="28">
        <v>0</v>
      </c>
      <c r="H13" s="11">
        <f aca="true" t="shared" si="1" ref="H13:J19">B13*E13</f>
        <v>0</v>
      </c>
      <c r="I13" s="11">
        <f t="shared" si="1"/>
        <v>13920</v>
      </c>
      <c r="J13" s="11">
        <f t="shared" si="1"/>
        <v>0</v>
      </c>
      <c r="K13" s="11">
        <f>SUM(H13:J13)</f>
        <v>13920</v>
      </c>
      <c r="L13" s="1"/>
      <c r="M13" s="1"/>
    </row>
    <row r="14" spans="1:13" ht="15">
      <c r="A14" s="12" t="s">
        <v>3</v>
      </c>
      <c r="B14" s="11">
        <v>232</v>
      </c>
      <c r="C14" s="11">
        <v>232</v>
      </c>
      <c r="D14" s="11">
        <v>232</v>
      </c>
      <c r="E14" s="11">
        <v>0</v>
      </c>
      <c r="F14" s="11">
        <v>0</v>
      </c>
      <c r="G14" s="28"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/>
      <c r="L14" s="1"/>
      <c r="M14" s="1"/>
    </row>
    <row r="15" spans="1:13" ht="15">
      <c r="A15" s="12" t="s">
        <v>4</v>
      </c>
      <c r="B15" s="11">
        <v>232</v>
      </c>
      <c r="C15" s="11">
        <v>232</v>
      </c>
      <c r="D15" s="11">
        <v>232</v>
      </c>
      <c r="E15" s="11">
        <v>0</v>
      </c>
      <c r="F15" s="11">
        <v>48</v>
      </c>
      <c r="G15" s="28">
        <v>37</v>
      </c>
      <c r="H15" s="11">
        <f t="shared" si="1"/>
        <v>0</v>
      </c>
      <c r="I15" s="11">
        <f t="shared" si="1"/>
        <v>11136</v>
      </c>
      <c r="J15" s="11">
        <f t="shared" si="1"/>
        <v>8584</v>
      </c>
      <c r="K15" s="11"/>
      <c r="L15" s="1"/>
      <c r="M15" s="1"/>
    </row>
    <row r="16" spans="1:13" ht="15">
      <c r="A16" s="12" t="s">
        <v>6</v>
      </c>
      <c r="B16" s="11">
        <v>232</v>
      </c>
      <c r="C16" s="11">
        <v>232</v>
      </c>
      <c r="D16" s="11">
        <v>232</v>
      </c>
      <c r="E16" s="11">
        <v>0</v>
      </c>
      <c r="F16" s="11">
        <v>0</v>
      </c>
      <c r="G16" s="28"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/>
      <c r="L16" s="1"/>
      <c r="M16" s="1"/>
    </row>
    <row r="17" spans="1:13" ht="15">
      <c r="A17" s="12" t="s">
        <v>7</v>
      </c>
      <c r="B17" s="11">
        <v>232</v>
      </c>
      <c r="C17" s="11">
        <v>232</v>
      </c>
      <c r="D17" s="11">
        <v>232</v>
      </c>
      <c r="E17" s="11">
        <v>0</v>
      </c>
      <c r="F17" s="11">
        <v>26</v>
      </c>
      <c r="G17" s="28">
        <v>12</v>
      </c>
      <c r="H17" s="11">
        <f t="shared" si="1"/>
        <v>0</v>
      </c>
      <c r="I17" s="11">
        <f t="shared" si="1"/>
        <v>6032</v>
      </c>
      <c r="J17" s="11">
        <f t="shared" si="1"/>
        <v>2784</v>
      </c>
      <c r="K17" s="11"/>
      <c r="L17" s="1"/>
      <c r="M17" s="1"/>
    </row>
    <row r="18" spans="1:13" ht="15">
      <c r="A18" s="12" t="s">
        <v>8</v>
      </c>
      <c r="B18" s="11">
        <v>232</v>
      </c>
      <c r="C18" s="11">
        <v>232</v>
      </c>
      <c r="D18" s="11">
        <v>232</v>
      </c>
      <c r="E18" s="11">
        <v>48</v>
      </c>
      <c r="F18" s="11">
        <v>71</v>
      </c>
      <c r="G18" s="28">
        <v>58</v>
      </c>
      <c r="H18" s="11">
        <f t="shared" si="1"/>
        <v>11136</v>
      </c>
      <c r="I18" s="11">
        <f t="shared" si="1"/>
        <v>16472</v>
      </c>
      <c r="J18" s="11">
        <f t="shared" si="1"/>
        <v>13456</v>
      </c>
      <c r="K18" s="11"/>
      <c r="L18" s="1"/>
      <c r="M18" s="1"/>
    </row>
    <row r="19" spans="1:13" ht="15">
      <c r="A19" s="12" t="s">
        <v>9</v>
      </c>
      <c r="B19" s="11">
        <v>232</v>
      </c>
      <c r="C19" s="11">
        <v>232</v>
      </c>
      <c r="D19" s="11">
        <v>232</v>
      </c>
      <c r="E19" s="11">
        <v>0</v>
      </c>
      <c r="F19" s="11">
        <v>0</v>
      </c>
      <c r="G19" s="28"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/>
      <c r="L19" s="1"/>
      <c r="M19" s="1"/>
    </row>
    <row r="20" spans="5:13" ht="15">
      <c r="E20" s="1">
        <f aca="true" t="shared" si="2" ref="E20:J20">SUM(E13:E19)</f>
        <v>48</v>
      </c>
      <c r="F20" s="1">
        <f t="shared" si="2"/>
        <v>205</v>
      </c>
      <c r="G20" s="1">
        <f t="shared" si="2"/>
        <v>107</v>
      </c>
      <c r="H20" s="1">
        <f t="shared" si="2"/>
        <v>11136</v>
      </c>
      <c r="I20" s="1">
        <f t="shared" si="2"/>
        <v>47560</v>
      </c>
      <c r="J20" s="1">
        <f t="shared" si="2"/>
        <v>24824</v>
      </c>
      <c r="K20" s="1">
        <f>SUM(H20:J20)</f>
        <v>83520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4.00390625" style="0" customWidth="1"/>
  </cols>
  <sheetData>
    <row r="1" spans="1:4" ht="15">
      <c r="A1" s="1" t="s">
        <v>353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333</v>
      </c>
    </row>
    <row r="3" spans="1:11" ht="15">
      <c r="A3" s="3" t="s">
        <v>195</v>
      </c>
      <c r="B3" s="11">
        <v>233</v>
      </c>
      <c r="C3" s="11">
        <v>232</v>
      </c>
      <c r="D3" s="11">
        <v>232</v>
      </c>
      <c r="E3" s="11"/>
      <c r="F3" s="11"/>
      <c r="G3" s="28"/>
      <c r="H3" s="11"/>
      <c r="I3" s="11"/>
      <c r="J3" s="11"/>
      <c r="K3" s="29"/>
    </row>
    <row r="4" spans="1:13" ht="15">
      <c r="A4" s="12" t="s">
        <v>2</v>
      </c>
      <c r="B4" s="11">
        <v>233</v>
      </c>
      <c r="C4" s="11">
        <v>232</v>
      </c>
      <c r="D4" s="11">
        <v>232</v>
      </c>
      <c r="E4" s="11">
        <v>0</v>
      </c>
      <c r="F4" s="11">
        <v>1</v>
      </c>
      <c r="G4" s="28">
        <v>0</v>
      </c>
      <c r="H4" s="11">
        <f aca="true" t="shared" si="0" ref="H4:J7">B4*E4</f>
        <v>0</v>
      </c>
      <c r="I4" s="11">
        <f t="shared" si="0"/>
        <v>232</v>
      </c>
      <c r="J4" s="11">
        <f t="shared" si="0"/>
        <v>0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3</v>
      </c>
      <c r="B5" s="11">
        <v>233</v>
      </c>
      <c r="C5" s="11">
        <v>232</v>
      </c>
      <c r="D5" s="11">
        <v>232</v>
      </c>
      <c r="E5" s="11">
        <v>0</v>
      </c>
      <c r="F5" s="11">
        <v>0</v>
      </c>
      <c r="G5" s="28"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/>
      <c r="L5" s="1"/>
      <c r="M5" s="1"/>
    </row>
    <row r="6" spans="1:13" ht="15">
      <c r="A6" s="12" t="s">
        <v>4</v>
      </c>
      <c r="B6" s="11">
        <v>233</v>
      </c>
      <c r="C6" s="11">
        <v>232</v>
      </c>
      <c r="D6" s="11">
        <v>232</v>
      </c>
      <c r="E6" s="11">
        <v>0</v>
      </c>
      <c r="F6" s="11">
        <v>0</v>
      </c>
      <c r="G6" s="28"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/>
      <c r="L6" s="1"/>
      <c r="M6" s="1"/>
    </row>
    <row r="7" spans="1:13" ht="15">
      <c r="A7" s="12" t="s">
        <v>6</v>
      </c>
      <c r="B7" s="11">
        <v>233</v>
      </c>
      <c r="C7" s="11">
        <v>232</v>
      </c>
      <c r="D7" s="11">
        <v>232</v>
      </c>
      <c r="E7" s="11">
        <v>39</v>
      </c>
      <c r="F7" s="11">
        <v>20</v>
      </c>
      <c r="G7" s="28">
        <v>0</v>
      </c>
      <c r="H7" s="11">
        <f t="shared" si="0"/>
        <v>9087</v>
      </c>
      <c r="I7" s="11">
        <f t="shared" si="0"/>
        <v>4640</v>
      </c>
      <c r="J7" s="11">
        <f t="shared" si="0"/>
        <v>0</v>
      </c>
      <c r="K7" s="11"/>
      <c r="L7" s="1"/>
      <c r="M7" s="1"/>
    </row>
    <row r="8" spans="1:13" ht="15">
      <c r="A8" s="12"/>
      <c r="B8" s="11"/>
      <c r="C8" s="11"/>
      <c r="D8" s="11"/>
      <c r="E8" s="11"/>
      <c r="F8" s="11"/>
      <c r="G8" s="28"/>
      <c r="H8" s="11">
        <f>SUM(H4:H4)</f>
        <v>0</v>
      </c>
      <c r="I8" s="11">
        <f>SUM(I4:I4)</f>
        <v>232</v>
      </c>
      <c r="J8" s="11">
        <f>SUM(J4:J4)</f>
        <v>0</v>
      </c>
      <c r="K8" s="11">
        <f>SUM(H8:J8)</f>
        <v>232</v>
      </c>
      <c r="L8" s="1"/>
      <c r="M8" s="1"/>
    </row>
    <row r="9" spans="1:11" ht="15">
      <c r="A9" s="11" t="s">
        <v>196</v>
      </c>
      <c r="B9" s="11">
        <v>232</v>
      </c>
      <c r="C9" s="11">
        <v>232</v>
      </c>
      <c r="D9" s="11">
        <v>232</v>
      </c>
      <c r="E9" s="11"/>
      <c r="F9" s="11"/>
      <c r="G9" s="28"/>
      <c r="H9" s="11"/>
      <c r="I9" s="11"/>
      <c r="J9" s="11"/>
      <c r="K9" s="29"/>
    </row>
    <row r="10" spans="1:13" ht="15">
      <c r="A10" s="12" t="s">
        <v>2</v>
      </c>
      <c r="B10" s="11">
        <v>232</v>
      </c>
      <c r="C10" s="11">
        <v>232</v>
      </c>
      <c r="D10" s="11">
        <v>232</v>
      </c>
      <c r="E10" s="11">
        <v>0</v>
      </c>
      <c r="F10" s="11">
        <v>39</v>
      </c>
      <c r="G10" s="28">
        <v>22</v>
      </c>
      <c r="H10" s="11">
        <f aca="true" t="shared" si="1" ref="H10:J13">B10*E10</f>
        <v>0</v>
      </c>
      <c r="I10" s="11">
        <f t="shared" si="1"/>
        <v>9048</v>
      </c>
      <c r="J10" s="11">
        <f t="shared" si="1"/>
        <v>5104</v>
      </c>
      <c r="K10" s="11">
        <f>SUM(H10:J10)</f>
        <v>14152</v>
      </c>
      <c r="L10" s="1"/>
      <c r="M10" s="1"/>
    </row>
    <row r="11" spans="1:13" ht="15">
      <c r="A11" s="12" t="s">
        <v>3</v>
      </c>
      <c r="B11" s="11">
        <v>232</v>
      </c>
      <c r="C11" s="11">
        <v>232</v>
      </c>
      <c r="D11" s="11">
        <v>232</v>
      </c>
      <c r="E11" s="11">
        <v>0</v>
      </c>
      <c r="F11" s="11">
        <v>34</v>
      </c>
      <c r="G11" s="28">
        <v>30</v>
      </c>
      <c r="H11" s="11">
        <f t="shared" si="1"/>
        <v>0</v>
      </c>
      <c r="I11" s="11">
        <f t="shared" si="1"/>
        <v>7888</v>
      </c>
      <c r="J11" s="11">
        <f t="shared" si="1"/>
        <v>6960</v>
      </c>
      <c r="K11" s="11"/>
      <c r="L11" s="1"/>
      <c r="M11" s="1"/>
    </row>
    <row r="12" spans="1:13" ht="15">
      <c r="A12" s="12" t="s">
        <v>4</v>
      </c>
      <c r="B12" s="11">
        <v>232</v>
      </c>
      <c r="C12" s="11">
        <v>232</v>
      </c>
      <c r="D12" s="11">
        <v>232</v>
      </c>
      <c r="E12" s="11">
        <v>0</v>
      </c>
      <c r="F12" s="11">
        <v>44</v>
      </c>
      <c r="G12" s="28">
        <v>38</v>
      </c>
      <c r="H12" s="11">
        <f t="shared" si="1"/>
        <v>0</v>
      </c>
      <c r="I12" s="11">
        <f t="shared" si="1"/>
        <v>10208</v>
      </c>
      <c r="J12" s="11">
        <f t="shared" si="1"/>
        <v>8816</v>
      </c>
      <c r="K12" s="11"/>
      <c r="L12" s="1"/>
      <c r="M12" s="1"/>
    </row>
    <row r="13" spans="1:13" ht="15">
      <c r="A13" s="12" t="s">
        <v>6</v>
      </c>
      <c r="B13" s="11">
        <v>232</v>
      </c>
      <c r="C13" s="11">
        <v>232</v>
      </c>
      <c r="D13" s="11">
        <v>232</v>
      </c>
      <c r="E13" s="11">
        <v>0</v>
      </c>
      <c r="F13" s="11">
        <v>0</v>
      </c>
      <c r="G13" s="28">
        <v>21</v>
      </c>
      <c r="H13" s="11">
        <f t="shared" si="1"/>
        <v>0</v>
      </c>
      <c r="I13" s="11">
        <f t="shared" si="1"/>
        <v>0</v>
      </c>
      <c r="J13" s="11">
        <f t="shared" si="1"/>
        <v>4872</v>
      </c>
      <c r="K13" s="11"/>
      <c r="L13" s="1"/>
      <c r="M13" s="1"/>
    </row>
    <row r="14" spans="5:13" ht="15">
      <c r="E14" s="1">
        <f aca="true" t="shared" si="2" ref="E14:J14">SUM(E10:E13)</f>
        <v>0</v>
      </c>
      <c r="F14" s="1">
        <f t="shared" si="2"/>
        <v>117</v>
      </c>
      <c r="G14" s="1">
        <f t="shared" si="2"/>
        <v>111</v>
      </c>
      <c r="H14" s="1">
        <f t="shared" si="2"/>
        <v>0</v>
      </c>
      <c r="I14" s="1">
        <f t="shared" si="2"/>
        <v>27144</v>
      </c>
      <c r="J14" s="1">
        <f t="shared" si="2"/>
        <v>25752</v>
      </c>
      <c r="K14" s="1">
        <f>SUM(H14:J14)</f>
        <v>52896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5.00390625" style="0" customWidth="1"/>
  </cols>
  <sheetData>
    <row r="1" spans="1:4" ht="15">
      <c r="A1" s="1" t="s">
        <v>354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333</v>
      </c>
    </row>
    <row r="3" spans="1:11" ht="15">
      <c r="A3" s="3" t="s">
        <v>195</v>
      </c>
      <c r="B3" s="11">
        <v>231</v>
      </c>
      <c r="C3" s="11">
        <v>230</v>
      </c>
      <c r="D3" s="11">
        <v>230</v>
      </c>
      <c r="E3" s="11"/>
      <c r="F3" s="11"/>
      <c r="G3" s="28"/>
      <c r="H3" s="11"/>
      <c r="I3" s="11"/>
      <c r="J3" s="11"/>
      <c r="K3" s="29"/>
    </row>
    <row r="4" spans="1:13" ht="15">
      <c r="A4" s="12" t="s">
        <v>2</v>
      </c>
      <c r="B4" s="11">
        <v>231</v>
      </c>
      <c r="C4" s="11">
        <v>230</v>
      </c>
      <c r="D4" s="11">
        <v>230</v>
      </c>
      <c r="E4" s="11">
        <v>0</v>
      </c>
      <c r="F4" s="11">
        <v>71</v>
      </c>
      <c r="G4" s="28">
        <v>0</v>
      </c>
      <c r="H4" s="11">
        <f aca="true" t="shared" si="0" ref="H4:J11">B4*E4</f>
        <v>0</v>
      </c>
      <c r="I4" s="11">
        <f t="shared" si="0"/>
        <v>16330</v>
      </c>
      <c r="J4" s="11">
        <f t="shared" si="0"/>
        <v>0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3</v>
      </c>
      <c r="B5" s="11">
        <v>231</v>
      </c>
      <c r="C5" s="11">
        <v>230</v>
      </c>
      <c r="D5" s="11">
        <v>230</v>
      </c>
      <c r="E5" s="11">
        <v>0</v>
      </c>
      <c r="F5" s="11">
        <v>51</v>
      </c>
      <c r="G5" s="28">
        <v>0</v>
      </c>
      <c r="H5" s="11">
        <f t="shared" si="0"/>
        <v>0</v>
      </c>
      <c r="I5" s="11">
        <f t="shared" si="0"/>
        <v>11730</v>
      </c>
      <c r="J5" s="11">
        <f t="shared" si="0"/>
        <v>0</v>
      </c>
      <c r="K5" s="11"/>
      <c r="L5" s="1"/>
      <c r="M5" s="1"/>
    </row>
    <row r="6" spans="1:13" ht="15">
      <c r="A6" s="12" t="s">
        <v>4</v>
      </c>
      <c r="B6" s="11">
        <v>231</v>
      </c>
      <c r="C6" s="11">
        <v>230</v>
      </c>
      <c r="D6" s="11">
        <v>230</v>
      </c>
      <c r="E6" s="11">
        <v>0</v>
      </c>
      <c r="F6" s="11">
        <v>62</v>
      </c>
      <c r="G6" s="28">
        <v>0</v>
      </c>
      <c r="H6" s="11">
        <f t="shared" si="0"/>
        <v>0</v>
      </c>
      <c r="I6" s="11">
        <f t="shared" si="0"/>
        <v>14260</v>
      </c>
      <c r="J6" s="11">
        <f t="shared" si="0"/>
        <v>0</v>
      </c>
      <c r="K6" s="11"/>
      <c r="L6" s="1"/>
      <c r="M6" s="1"/>
    </row>
    <row r="7" spans="1:13" ht="15">
      <c r="A7" s="12" t="s">
        <v>5</v>
      </c>
      <c r="B7" s="11">
        <v>231</v>
      </c>
      <c r="C7" s="11">
        <v>230</v>
      </c>
      <c r="D7" s="11">
        <v>230</v>
      </c>
      <c r="E7" s="11">
        <v>0</v>
      </c>
      <c r="F7" s="11">
        <v>30</v>
      </c>
      <c r="G7" s="28">
        <v>0</v>
      </c>
      <c r="H7" s="11">
        <f t="shared" si="0"/>
        <v>0</v>
      </c>
      <c r="I7" s="11">
        <f t="shared" si="0"/>
        <v>6900</v>
      </c>
      <c r="J7" s="11">
        <f t="shared" si="0"/>
        <v>0</v>
      </c>
      <c r="K7" s="11"/>
      <c r="L7" s="1"/>
      <c r="M7" s="1"/>
    </row>
    <row r="8" spans="1:13" ht="15">
      <c r="A8" s="12" t="s">
        <v>6</v>
      </c>
      <c r="B8" s="11">
        <v>231</v>
      </c>
      <c r="C8" s="11">
        <v>230</v>
      </c>
      <c r="D8" s="11">
        <v>230</v>
      </c>
      <c r="E8" s="11">
        <v>0</v>
      </c>
      <c r="F8" s="11">
        <v>26</v>
      </c>
      <c r="G8" s="28">
        <v>0</v>
      </c>
      <c r="H8" s="11">
        <f t="shared" si="0"/>
        <v>0</v>
      </c>
      <c r="I8" s="11">
        <f t="shared" si="0"/>
        <v>5980</v>
      </c>
      <c r="J8" s="11">
        <f t="shared" si="0"/>
        <v>0</v>
      </c>
      <c r="K8" s="11"/>
      <c r="L8" s="1"/>
      <c r="M8" s="1"/>
    </row>
    <row r="9" spans="1:13" ht="15">
      <c r="A9" s="12" t="s">
        <v>7</v>
      </c>
      <c r="B9" s="11">
        <v>231</v>
      </c>
      <c r="C9" s="11">
        <v>230</v>
      </c>
      <c r="D9" s="11">
        <v>230</v>
      </c>
      <c r="E9" s="11">
        <v>0</v>
      </c>
      <c r="F9" s="11">
        <v>12</v>
      </c>
      <c r="G9" s="28">
        <v>0</v>
      </c>
      <c r="H9" s="11">
        <f t="shared" si="0"/>
        <v>0</v>
      </c>
      <c r="I9" s="11">
        <f t="shared" si="0"/>
        <v>2760</v>
      </c>
      <c r="J9" s="11">
        <f t="shared" si="0"/>
        <v>0</v>
      </c>
      <c r="K9" s="11"/>
      <c r="L9" s="1"/>
      <c r="M9" s="1"/>
    </row>
    <row r="10" spans="1:13" ht="15">
      <c r="A10" s="12" t="s">
        <v>8</v>
      </c>
      <c r="B10" s="11">
        <v>231</v>
      </c>
      <c r="C10" s="11">
        <v>230</v>
      </c>
      <c r="D10" s="11">
        <v>230</v>
      </c>
      <c r="E10" s="11">
        <v>0</v>
      </c>
      <c r="F10" s="11">
        <v>15</v>
      </c>
      <c r="G10" s="28">
        <v>0</v>
      </c>
      <c r="H10" s="11">
        <f t="shared" si="0"/>
        <v>0</v>
      </c>
      <c r="I10" s="11">
        <f t="shared" si="0"/>
        <v>3450</v>
      </c>
      <c r="J10" s="11">
        <f t="shared" si="0"/>
        <v>0</v>
      </c>
      <c r="K10" s="11"/>
      <c r="L10" s="1"/>
      <c r="M10" s="1"/>
    </row>
    <row r="11" spans="1:13" ht="15">
      <c r="A11" s="12" t="s">
        <v>9</v>
      </c>
      <c r="B11" s="11">
        <v>231</v>
      </c>
      <c r="C11" s="11">
        <v>230</v>
      </c>
      <c r="D11" s="11">
        <v>230</v>
      </c>
      <c r="E11" s="11">
        <v>0</v>
      </c>
      <c r="F11" s="11">
        <v>66</v>
      </c>
      <c r="G11" s="28">
        <v>66</v>
      </c>
      <c r="H11" s="11">
        <f t="shared" si="0"/>
        <v>0</v>
      </c>
      <c r="I11" s="11">
        <f t="shared" si="0"/>
        <v>15180</v>
      </c>
      <c r="J11" s="11">
        <f t="shared" si="0"/>
        <v>15180</v>
      </c>
      <c r="K11" s="11"/>
      <c r="L11" s="1"/>
      <c r="M11" s="1"/>
    </row>
    <row r="12" spans="1:13" ht="15">
      <c r="A12" s="12"/>
      <c r="B12" s="11"/>
      <c r="C12" s="11"/>
      <c r="D12" s="11"/>
      <c r="E12" s="11"/>
      <c r="F12" s="11"/>
      <c r="G12" s="28"/>
      <c r="H12" s="11">
        <f>SUM(H4:H4)</f>
        <v>0</v>
      </c>
      <c r="I12" s="11">
        <f>SUM(I4:I4)</f>
        <v>16330</v>
      </c>
      <c r="J12" s="11">
        <f>SUM(J4:J4)</f>
        <v>0</v>
      </c>
      <c r="K12" s="11">
        <f>SUM(H12:J12)</f>
        <v>16330</v>
      </c>
      <c r="L12" s="1"/>
      <c r="M12" s="1"/>
    </row>
    <row r="13" spans="1:11" ht="15">
      <c r="A13" s="11" t="s">
        <v>196</v>
      </c>
      <c r="B13" s="11">
        <v>232</v>
      </c>
      <c r="C13" s="11">
        <v>232</v>
      </c>
      <c r="D13" s="11">
        <v>232</v>
      </c>
      <c r="E13" s="11"/>
      <c r="F13" s="11"/>
      <c r="G13" s="28"/>
      <c r="H13" s="11"/>
      <c r="I13" s="11"/>
      <c r="J13" s="11"/>
      <c r="K13" s="29"/>
    </row>
    <row r="14" spans="1:13" ht="15">
      <c r="A14" s="12" t="s">
        <v>3</v>
      </c>
      <c r="B14" s="11">
        <v>232</v>
      </c>
      <c r="C14" s="11">
        <v>232</v>
      </c>
      <c r="D14" s="11">
        <v>232</v>
      </c>
      <c r="E14" s="11">
        <v>0</v>
      </c>
      <c r="F14" s="11">
        <v>0</v>
      </c>
      <c r="G14" s="28">
        <v>0</v>
      </c>
      <c r="H14" s="11">
        <f aca="true" t="shared" si="1" ref="H14:J20">B14*E14</f>
        <v>0</v>
      </c>
      <c r="I14" s="11">
        <f t="shared" si="1"/>
        <v>0</v>
      </c>
      <c r="J14" s="11">
        <f t="shared" si="1"/>
        <v>0</v>
      </c>
      <c r="K14" s="11">
        <f>SUM(H14:J14)</f>
        <v>0</v>
      </c>
      <c r="L14" s="1"/>
      <c r="M14" s="1"/>
    </row>
    <row r="15" spans="1:13" ht="15">
      <c r="A15" s="12" t="s">
        <v>4</v>
      </c>
      <c r="B15" s="11">
        <v>232</v>
      </c>
      <c r="C15" s="11">
        <v>232</v>
      </c>
      <c r="D15" s="11">
        <v>232</v>
      </c>
      <c r="E15" s="11">
        <v>0</v>
      </c>
      <c r="F15" s="11">
        <v>0</v>
      </c>
      <c r="G15" s="28"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/>
      <c r="L15" s="1"/>
      <c r="M15" s="1"/>
    </row>
    <row r="16" spans="1:13" ht="15">
      <c r="A16" s="12" t="s">
        <v>5</v>
      </c>
      <c r="B16" s="11">
        <v>232</v>
      </c>
      <c r="C16" s="11">
        <v>232</v>
      </c>
      <c r="D16" s="11">
        <v>232</v>
      </c>
      <c r="E16" s="11">
        <v>0</v>
      </c>
      <c r="F16" s="11">
        <v>30</v>
      </c>
      <c r="G16" s="28">
        <v>0</v>
      </c>
      <c r="H16" s="11">
        <f t="shared" si="1"/>
        <v>0</v>
      </c>
      <c r="I16" s="11">
        <f t="shared" si="1"/>
        <v>6960</v>
      </c>
      <c r="J16" s="11">
        <f t="shared" si="1"/>
        <v>0</v>
      </c>
      <c r="K16" s="11"/>
      <c r="L16" s="1"/>
      <c r="M16" s="1"/>
    </row>
    <row r="17" spans="1:13" ht="15">
      <c r="A17" s="12" t="s">
        <v>6</v>
      </c>
      <c r="B17" s="11">
        <v>232</v>
      </c>
      <c r="C17" s="11">
        <v>232</v>
      </c>
      <c r="D17" s="11">
        <v>232</v>
      </c>
      <c r="E17" s="11">
        <v>0</v>
      </c>
      <c r="F17" s="11">
        <v>14</v>
      </c>
      <c r="G17" s="28">
        <v>0</v>
      </c>
      <c r="H17" s="11">
        <f t="shared" si="1"/>
        <v>0</v>
      </c>
      <c r="I17" s="11">
        <f t="shared" si="1"/>
        <v>3248</v>
      </c>
      <c r="J17" s="11">
        <f t="shared" si="1"/>
        <v>0</v>
      </c>
      <c r="K17" s="11"/>
      <c r="L17" s="1"/>
      <c r="M17" s="1"/>
    </row>
    <row r="18" spans="1:13" ht="15">
      <c r="A18" s="12" t="s">
        <v>7</v>
      </c>
      <c r="B18" s="11">
        <v>232</v>
      </c>
      <c r="C18" s="11">
        <v>232</v>
      </c>
      <c r="D18" s="11">
        <v>232</v>
      </c>
      <c r="E18" s="11">
        <v>0</v>
      </c>
      <c r="F18" s="11">
        <v>35</v>
      </c>
      <c r="G18" s="28">
        <v>0</v>
      </c>
      <c r="H18" s="11">
        <f t="shared" si="1"/>
        <v>0</v>
      </c>
      <c r="I18" s="11">
        <f t="shared" si="1"/>
        <v>8120</v>
      </c>
      <c r="J18" s="11">
        <f t="shared" si="1"/>
        <v>0</v>
      </c>
      <c r="K18" s="11"/>
      <c r="L18" s="1"/>
      <c r="M18" s="1"/>
    </row>
    <row r="19" spans="1:13" ht="15">
      <c r="A19" s="12" t="s">
        <v>8</v>
      </c>
      <c r="B19" s="11">
        <v>232</v>
      </c>
      <c r="C19" s="11">
        <v>232</v>
      </c>
      <c r="D19" s="11">
        <v>232</v>
      </c>
      <c r="E19" s="11">
        <v>0</v>
      </c>
      <c r="F19" s="11">
        <v>21</v>
      </c>
      <c r="G19" s="28">
        <v>0</v>
      </c>
      <c r="H19" s="11">
        <f t="shared" si="1"/>
        <v>0</v>
      </c>
      <c r="I19" s="11">
        <f t="shared" si="1"/>
        <v>4872</v>
      </c>
      <c r="J19" s="11">
        <f t="shared" si="1"/>
        <v>0</v>
      </c>
      <c r="K19" s="11"/>
      <c r="L19" s="1"/>
      <c r="M19" s="1"/>
    </row>
    <row r="20" spans="1:13" ht="15">
      <c r="A20" s="12" t="s">
        <v>9</v>
      </c>
      <c r="B20" s="11">
        <v>232</v>
      </c>
      <c r="C20" s="11">
        <v>232</v>
      </c>
      <c r="D20" s="11">
        <v>232</v>
      </c>
      <c r="E20" s="11">
        <v>0</v>
      </c>
      <c r="F20" s="11">
        <v>0</v>
      </c>
      <c r="G20" s="28"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/>
      <c r="L20" s="1"/>
      <c r="M20" s="1"/>
    </row>
    <row r="21" spans="5:13" ht="15">
      <c r="E21" s="1">
        <f aca="true" t="shared" si="2" ref="E21:J21">SUM(E14:E20)</f>
        <v>0</v>
      </c>
      <c r="F21" s="1">
        <f t="shared" si="2"/>
        <v>100</v>
      </c>
      <c r="G21" s="1">
        <f t="shared" si="2"/>
        <v>0</v>
      </c>
      <c r="H21" s="1">
        <f t="shared" si="2"/>
        <v>0</v>
      </c>
      <c r="I21" s="1">
        <f t="shared" si="2"/>
        <v>23200</v>
      </c>
      <c r="J21" s="1">
        <f t="shared" si="2"/>
        <v>0</v>
      </c>
      <c r="K21" s="1">
        <f>SUM(H21:J21)</f>
        <v>23200</v>
      </c>
      <c r="L21" s="1"/>
      <c r="M21" s="1"/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4.28125" style="0" customWidth="1"/>
  </cols>
  <sheetData>
    <row r="1" spans="1:4" ht="15">
      <c r="A1" s="1" t="s">
        <v>355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333</v>
      </c>
    </row>
    <row r="3" spans="1:11" ht="15">
      <c r="A3" s="3" t="s">
        <v>195</v>
      </c>
      <c r="B3" s="11">
        <v>231</v>
      </c>
      <c r="C3" s="11">
        <v>231</v>
      </c>
      <c r="D3" s="11">
        <v>232</v>
      </c>
      <c r="E3" s="11"/>
      <c r="F3" s="11"/>
      <c r="G3" s="28"/>
      <c r="H3" s="11"/>
      <c r="I3" s="11"/>
      <c r="J3" s="11"/>
      <c r="K3" s="29"/>
    </row>
    <row r="4" spans="1:13" ht="15">
      <c r="A4" s="12" t="s">
        <v>2</v>
      </c>
      <c r="B4" s="11">
        <v>231</v>
      </c>
      <c r="C4" s="11">
        <v>231</v>
      </c>
      <c r="D4" s="11">
        <v>232</v>
      </c>
      <c r="E4" s="11">
        <v>6</v>
      </c>
      <c r="F4" s="11">
        <v>23</v>
      </c>
      <c r="G4" s="28">
        <v>13</v>
      </c>
      <c r="H4" s="11">
        <f aca="true" t="shared" si="0" ref="H4:J8">B4*E4</f>
        <v>1386</v>
      </c>
      <c r="I4" s="11">
        <f t="shared" si="0"/>
        <v>5313</v>
      </c>
      <c r="J4" s="11">
        <f t="shared" si="0"/>
        <v>3016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3</v>
      </c>
      <c r="B5" s="11">
        <v>231</v>
      </c>
      <c r="C5" s="11">
        <v>231</v>
      </c>
      <c r="D5" s="11">
        <v>232</v>
      </c>
      <c r="E5" s="11">
        <v>0</v>
      </c>
      <c r="F5" s="11">
        <v>0</v>
      </c>
      <c r="G5" s="28"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/>
      <c r="L5" s="1"/>
      <c r="M5" s="1"/>
    </row>
    <row r="6" spans="1:13" ht="15">
      <c r="A6" s="12" t="s">
        <v>4</v>
      </c>
      <c r="B6" s="11">
        <v>231</v>
      </c>
      <c r="C6" s="11">
        <v>231</v>
      </c>
      <c r="D6" s="11">
        <v>232</v>
      </c>
      <c r="E6" s="11">
        <v>0</v>
      </c>
      <c r="F6" s="11">
        <v>14</v>
      </c>
      <c r="G6" s="28">
        <v>14</v>
      </c>
      <c r="H6" s="11">
        <f t="shared" si="0"/>
        <v>0</v>
      </c>
      <c r="I6" s="11">
        <f t="shared" si="0"/>
        <v>3234</v>
      </c>
      <c r="J6" s="11">
        <f t="shared" si="0"/>
        <v>3248</v>
      </c>
      <c r="K6" s="11"/>
      <c r="L6" s="1"/>
      <c r="M6" s="1"/>
    </row>
    <row r="7" spans="1:13" ht="15">
      <c r="A7" s="12" t="s">
        <v>5</v>
      </c>
      <c r="B7" s="11">
        <v>231</v>
      </c>
      <c r="C7" s="11">
        <v>231</v>
      </c>
      <c r="D7" s="11">
        <v>232</v>
      </c>
      <c r="E7" s="11">
        <v>8</v>
      </c>
      <c r="F7" s="11">
        <v>0</v>
      </c>
      <c r="G7" s="28">
        <v>1</v>
      </c>
      <c r="H7" s="11">
        <f t="shared" si="0"/>
        <v>1848</v>
      </c>
      <c r="I7" s="11">
        <f t="shared" si="0"/>
        <v>0</v>
      </c>
      <c r="J7" s="11">
        <f t="shared" si="0"/>
        <v>232</v>
      </c>
      <c r="K7" s="11"/>
      <c r="L7" s="1"/>
      <c r="M7" s="1"/>
    </row>
    <row r="8" spans="1:13" ht="15">
      <c r="A8" s="12" t="s">
        <v>7</v>
      </c>
      <c r="B8" s="11">
        <v>231</v>
      </c>
      <c r="C8" s="11">
        <v>231</v>
      </c>
      <c r="D8" s="11">
        <v>232</v>
      </c>
      <c r="E8" s="11">
        <v>93</v>
      </c>
      <c r="F8" s="11">
        <v>147</v>
      </c>
      <c r="G8" s="28">
        <v>165</v>
      </c>
      <c r="H8" s="11">
        <f t="shared" si="0"/>
        <v>21483</v>
      </c>
      <c r="I8" s="11">
        <f t="shared" si="0"/>
        <v>33957</v>
      </c>
      <c r="J8" s="11">
        <f t="shared" si="0"/>
        <v>38280</v>
      </c>
      <c r="K8" s="11"/>
      <c r="L8" s="1"/>
      <c r="M8" s="1"/>
    </row>
    <row r="9" spans="1:13" ht="15">
      <c r="A9" s="12"/>
      <c r="B9" s="11"/>
      <c r="C9" s="11"/>
      <c r="D9" s="11"/>
      <c r="E9" s="11"/>
      <c r="F9" s="11"/>
      <c r="G9" s="28"/>
      <c r="H9" s="11">
        <f>SUM(H4:H4)</f>
        <v>1386</v>
      </c>
      <c r="I9" s="11">
        <f>SUM(I4:I4)</f>
        <v>5313</v>
      </c>
      <c r="J9" s="11">
        <f>SUM(J4:J4)</f>
        <v>3016</v>
      </c>
      <c r="K9" s="11">
        <f>SUM(H9:J9)</f>
        <v>9715</v>
      </c>
      <c r="L9" s="1"/>
      <c r="M9" s="1"/>
    </row>
    <row r="10" spans="1:11" ht="15">
      <c r="A10" s="11" t="s">
        <v>196</v>
      </c>
      <c r="B10" s="11">
        <v>233</v>
      </c>
      <c r="C10" s="11">
        <v>232</v>
      </c>
      <c r="D10" s="11">
        <v>233</v>
      </c>
      <c r="E10" s="11"/>
      <c r="F10" s="11"/>
      <c r="G10" s="28"/>
      <c r="H10" s="11"/>
      <c r="I10" s="11"/>
      <c r="J10" s="11"/>
      <c r="K10" s="29"/>
    </row>
    <row r="11" spans="1:13" ht="15">
      <c r="A11" s="12" t="s">
        <v>2</v>
      </c>
      <c r="B11" s="11">
        <v>233</v>
      </c>
      <c r="C11" s="11">
        <v>232</v>
      </c>
      <c r="D11" s="11">
        <v>233</v>
      </c>
      <c r="E11" s="11">
        <v>0</v>
      </c>
      <c r="F11" s="11">
        <v>6</v>
      </c>
      <c r="G11" s="28">
        <v>1</v>
      </c>
      <c r="H11" s="11">
        <f aca="true" t="shared" si="1" ref="H11:J14">B11*E11</f>
        <v>0</v>
      </c>
      <c r="I11" s="11">
        <f t="shared" si="1"/>
        <v>1392</v>
      </c>
      <c r="J11" s="11">
        <f t="shared" si="1"/>
        <v>233</v>
      </c>
      <c r="K11" s="11">
        <f>SUM(H11:J11)</f>
        <v>1625</v>
      </c>
      <c r="L11" s="1"/>
      <c r="M11" s="1"/>
    </row>
    <row r="12" spans="1:13" ht="15">
      <c r="A12" s="12" t="s">
        <v>3</v>
      </c>
      <c r="B12" s="11">
        <v>233</v>
      </c>
      <c r="C12" s="11">
        <v>232</v>
      </c>
      <c r="D12" s="11">
        <v>233</v>
      </c>
      <c r="E12" s="11">
        <v>0</v>
      </c>
      <c r="F12" s="11">
        <v>8</v>
      </c>
      <c r="G12" s="28">
        <v>5</v>
      </c>
      <c r="H12" s="11">
        <f t="shared" si="1"/>
        <v>0</v>
      </c>
      <c r="I12" s="11">
        <f t="shared" si="1"/>
        <v>1856</v>
      </c>
      <c r="J12" s="11">
        <f t="shared" si="1"/>
        <v>1165</v>
      </c>
      <c r="K12" s="11"/>
      <c r="L12" s="1"/>
      <c r="M12" s="1"/>
    </row>
    <row r="13" spans="1:13" ht="15">
      <c r="A13" s="12" t="s">
        <v>4</v>
      </c>
      <c r="B13" s="11">
        <v>233</v>
      </c>
      <c r="C13" s="11">
        <v>232</v>
      </c>
      <c r="D13" s="11">
        <v>233</v>
      </c>
      <c r="E13" s="11">
        <v>0</v>
      </c>
      <c r="F13" s="11">
        <v>0</v>
      </c>
      <c r="G13" s="28"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/>
      <c r="L13" s="1"/>
      <c r="M13" s="1"/>
    </row>
    <row r="14" spans="1:13" ht="15">
      <c r="A14" s="12" t="s">
        <v>5</v>
      </c>
      <c r="B14" s="11">
        <v>233</v>
      </c>
      <c r="C14" s="11">
        <v>232</v>
      </c>
      <c r="D14" s="11">
        <v>233</v>
      </c>
      <c r="E14" s="11">
        <v>0</v>
      </c>
      <c r="F14" s="11">
        <v>0</v>
      </c>
      <c r="G14" s="28"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/>
      <c r="L14" s="1"/>
      <c r="M14" s="1"/>
    </row>
    <row r="15" spans="5:13" ht="15">
      <c r="E15" s="1">
        <f aca="true" t="shared" si="2" ref="E15:J15">SUM(E11:E14)</f>
        <v>0</v>
      </c>
      <c r="F15" s="1">
        <f t="shared" si="2"/>
        <v>14</v>
      </c>
      <c r="G15" s="1">
        <f t="shared" si="2"/>
        <v>6</v>
      </c>
      <c r="H15" s="1">
        <f t="shared" si="2"/>
        <v>0</v>
      </c>
      <c r="I15" s="1">
        <f t="shared" si="2"/>
        <v>3248</v>
      </c>
      <c r="J15" s="1">
        <f t="shared" si="2"/>
        <v>1398</v>
      </c>
      <c r="K15" s="1">
        <f>SUM(H15:J15)</f>
        <v>4646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4.140625" style="0" customWidth="1"/>
  </cols>
  <sheetData>
    <row r="1" spans="1:4" ht="15">
      <c r="A1" s="1" t="s">
        <v>356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32"/>
      <c r="M2" s="32" t="s">
        <v>333</v>
      </c>
    </row>
    <row r="3" spans="1:11" ht="15">
      <c r="A3" s="3" t="s">
        <v>195</v>
      </c>
      <c r="B3" s="11">
        <v>230</v>
      </c>
      <c r="C3" s="11">
        <v>231</v>
      </c>
      <c r="D3" s="11">
        <v>229</v>
      </c>
      <c r="E3" s="11"/>
      <c r="F3" s="11"/>
      <c r="G3" s="28"/>
      <c r="H3" s="11"/>
      <c r="I3" s="11"/>
      <c r="J3" s="11"/>
      <c r="K3" s="29"/>
    </row>
    <row r="4" spans="1:13" ht="15">
      <c r="A4" s="12" t="s">
        <v>2</v>
      </c>
      <c r="B4" s="11">
        <v>230</v>
      </c>
      <c r="C4" s="11">
        <v>231</v>
      </c>
      <c r="D4" s="11">
        <v>229</v>
      </c>
      <c r="E4" s="11">
        <v>8</v>
      </c>
      <c r="F4" s="11">
        <v>1</v>
      </c>
      <c r="G4" s="28">
        <v>0</v>
      </c>
      <c r="H4" s="11">
        <f aca="true" t="shared" si="0" ref="H4:J5">B4*E4</f>
        <v>1840</v>
      </c>
      <c r="I4" s="11">
        <f t="shared" si="0"/>
        <v>231</v>
      </c>
      <c r="J4" s="11">
        <f t="shared" si="0"/>
        <v>0</v>
      </c>
      <c r="K4" s="11" t="s">
        <v>262</v>
      </c>
      <c r="L4" s="1" t="s">
        <v>263</v>
      </c>
      <c r="M4" s="1" t="s">
        <v>268</v>
      </c>
    </row>
    <row r="5" spans="1:13" ht="15">
      <c r="A5" s="12" t="s">
        <v>3</v>
      </c>
      <c r="B5" s="11">
        <v>230</v>
      </c>
      <c r="C5" s="11">
        <v>231</v>
      </c>
      <c r="D5" s="11">
        <v>229</v>
      </c>
      <c r="E5" s="11">
        <v>0</v>
      </c>
      <c r="F5" s="11">
        <v>3</v>
      </c>
      <c r="G5" s="28">
        <v>0</v>
      </c>
      <c r="H5" s="11">
        <f t="shared" si="0"/>
        <v>0</v>
      </c>
      <c r="I5" s="11">
        <f t="shared" si="0"/>
        <v>693</v>
      </c>
      <c r="J5" s="11">
        <f t="shared" si="0"/>
        <v>0</v>
      </c>
      <c r="K5" s="11"/>
      <c r="L5" s="1"/>
      <c r="M5" s="1"/>
    </row>
    <row r="6" spans="1:13" ht="15">
      <c r="A6" s="12"/>
      <c r="B6" s="11"/>
      <c r="C6" s="11"/>
      <c r="D6" s="11"/>
      <c r="E6" s="11"/>
      <c r="F6" s="11"/>
      <c r="G6" s="28"/>
      <c r="H6" s="11">
        <f>SUM(H4:H4)</f>
        <v>1840</v>
      </c>
      <c r="I6" s="11">
        <f>SUM(I4:I4)</f>
        <v>231</v>
      </c>
      <c r="J6" s="11">
        <f>SUM(J4:J4)</f>
        <v>0</v>
      </c>
      <c r="K6" s="11">
        <f>SUM(H6:J6)</f>
        <v>2071</v>
      </c>
      <c r="L6" s="1"/>
      <c r="M6" s="1"/>
    </row>
    <row r="7" spans="1:11" ht="15">
      <c r="A7" s="11" t="s">
        <v>196</v>
      </c>
      <c r="B7" s="11">
        <v>229</v>
      </c>
      <c r="C7" s="11">
        <v>230</v>
      </c>
      <c r="D7" s="11">
        <v>228</v>
      </c>
      <c r="E7" s="11"/>
      <c r="F7" s="11"/>
      <c r="G7" s="28"/>
      <c r="H7" s="11"/>
      <c r="I7" s="11"/>
      <c r="J7" s="11"/>
      <c r="K7" s="29"/>
    </row>
    <row r="8" spans="1:13" ht="15">
      <c r="A8" s="12" t="s">
        <v>2</v>
      </c>
      <c r="B8" s="11">
        <v>229</v>
      </c>
      <c r="C8" s="11">
        <v>230</v>
      </c>
      <c r="D8" s="11">
        <v>228</v>
      </c>
      <c r="E8" s="11">
        <v>14</v>
      </c>
      <c r="F8" s="11">
        <v>7</v>
      </c>
      <c r="G8" s="28">
        <v>15</v>
      </c>
      <c r="H8" s="11">
        <f aca="true" t="shared" si="1" ref="H8:J9">B8*E8</f>
        <v>3206</v>
      </c>
      <c r="I8" s="11">
        <f t="shared" si="1"/>
        <v>1610</v>
      </c>
      <c r="J8" s="11">
        <f t="shared" si="1"/>
        <v>3420</v>
      </c>
      <c r="K8" s="11">
        <f>SUM(H8:J8)</f>
        <v>8236</v>
      </c>
      <c r="L8" s="1"/>
      <c r="M8" s="1"/>
    </row>
    <row r="9" spans="1:13" ht="15">
      <c r="A9" s="12" t="s">
        <v>3</v>
      </c>
      <c r="B9" s="11">
        <v>229</v>
      </c>
      <c r="C9" s="11">
        <v>230</v>
      </c>
      <c r="D9" s="11">
        <v>228</v>
      </c>
      <c r="E9" s="11">
        <v>2</v>
      </c>
      <c r="F9" s="11">
        <v>12</v>
      </c>
      <c r="G9" s="28">
        <v>0</v>
      </c>
      <c r="H9" s="11">
        <f t="shared" si="1"/>
        <v>458</v>
      </c>
      <c r="I9" s="11">
        <f t="shared" si="1"/>
        <v>2760</v>
      </c>
      <c r="J9" s="11">
        <f t="shared" si="1"/>
        <v>0</v>
      </c>
      <c r="K9" s="11"/>
      <c r="L9" s="1"/>
      <c r="M9" s="1"/>
    </row>
    <row r="10" spans="5:13" ht="15">
      <c r="E10" s="1">
        <f aca="true" t="shared" si="2" ref="E10:J10">SUM(E8:E9)</f>
        <v>16</v>
      </c>
      <c r="F10" s="1">
        <f t="shared" si="2"/>
        <v>19</v>
      </c>
      <c r="G10" s="1">
        <f t="shared" si="2"/>
        <v>15</v>
      </c>
      <c r="H10" s="1">
        <f t="shared" si="2"/>
        <v>3664</v>
      </c>
      <c r="I10" s="1">
        <f t="shared" si="2"/>
        <v>4370</v>
      </c>
      <c r="J10" s="1">
        <f t="shared" si="2"/>
        <v>3420</v>
      </c>
      <c r="K10" s="1">
        <f>SUM(H10:J10)</f>
        <v>11454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9.57421875" style="0" customWidth="1"/>
  </cols>
  <sheetData>
    <row r="1" spans="1:4" ht="15">
      <c r="A1" s="1" t="s">
        <v>63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345</v>
      </c>
      <c r="N2" s="47"/>
    </row>
    <row r="3" spans="1:10" ht="15">
      <c r="A3" s="3" t="s">
        <v>1</v>
      </c>
      <c r="B3" s="3">
        <v>232</v>
      </c>
      <c r="C3" s="3">
        <v>228</v>
      </c>
      <c r="D3" s="3">
        <v>228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232</v>
      </c>
      <c r="C4" s="3">
        <v>228</v>
      </c>
      <c r="D4" s="3">
        <v>228</v>
      </c>
      <c r="E4" s="3">
        <v>13</v>
      </c>
      <c r="F4" s="3">
        <v>44</v>
      </c>
      <c r="G4" s="31">
        <v>6</v>
      </c>
      <c r="H4" s="3">
        <f aca="true" t="shared" si="0" ref="H4:J11">B4*E4</f>
        <v>3016</v>
      </c>
      <c r="I4" s="3">
        <f t="shared" si="0"/>
        <v>10032</v>
      </c>
      <c r="J4" s="3">
        <f t="shared" si="0"/>
        <v>1368</v>
      </c>
    </row>
    <row r="5" spans="1:10" ht="15">
      <c r="A5" s="3" t="s">
        <v>3</v>
      </c>
      <c r="B5" s="3">
        <v>232</v>
      </c>
      <c r="C5" s="3">
        <v>228</v>
      </c>
      <c r="D5" s="3">
        <v>228</v>
      </c>
      <c r="E5" s="3">
        <v>20</v>
      </c>
      <c r="F5" s="3">
        <v>42</v>
      </c>
      <c r="G5" s="31">
        <v>38</v>
      </c>
      <c r="H5" s="3">
        <f t="shared" si="0"/>
        <v>4640</v>
      </c>
      <c r="I5" s="3">
        <f t="shared" si="0"/>
        <v>9576</v>
      </c>
      <c r="J5" s="3">
        <f t="shared" si="0"/>
        <v>8664</v>
      </c>
    </row>
    <row r="6" spans="1:10" ht="15">
      <c r="A6" s="3" t="s">
        <v>4</v>
      </c>
      <c r="B6" s="3">
        <v>232</v>
      </c>
      <c r="C6" s="3">
        <v>228</v>
      </c>
      <c r="D6" s="3">
        <v>228</v>
      </c>
      <c r="E6" s="3">
        <v>41</v>
      </c>
      <c r="F6" s="3">
        <v>74</v>
      </c>
      <c r="G6" s="31">
        <v>40</v>
      </c>
      <c r="H6" s="3">
        <f t="shared" si="0"/>
        <v>9512</v>
      </c>
      <c r="I6" s="3">
        <f t="shared" si="0"/>
        <v>16872</v>
      </c>
      <c r="J6" s="3">
        <f t="shared" si="0"/>
        <v>9120</v>
      </c>
    </row>
    <row r="7" spans="1:13" ht="15">
      <c r="A7" s="3" t="s">
        <v>6</v>
      </c>
      <c r="B7" s="3">
        <v>232</v>
      </c>
      <c r="C7" s="3">
        <v>228</v>
      </c>
      <c r="D7" s="3">
        <v>228</v>
      </c>
      <c r="E7" s="3">
        <v>35</v>
      </c>
      <c r="F7" s="3">
        <v>11</v>
      </c>
      <c r="G7" s="31">
        <v>28</v>
      </c>
      <c r="H7" s="3">
        <f t="shared" si="0"/>
        <v>8120</v>
      </c>
      <c r="I7" s="3">
        <f t="shared" si="0"/>
        <v>2508</v>
      </c>
      <c r="J7" s="3">
        <f t="shared" si="0"/>
        <v>6384</v>
      </c>
      <c r="M7" s="9"/>
    </row>
    <row r="8" spans="1:10" ht="15">
      <c r="A8" s="3" t="s">
        <v>7</v>
      </c>
      <c r="B8" s="3">
        <v>232</v>
      </c>
      <c r="C8" s="3">
        <v>228</v>
      </c>
      <c r="D8" s="3">
        <v>228</v>
      </c>
      <c r="E8" s="3">
        <v>148</v>
      </c>
      <c r="F8" s="3">
        <v>158</v>
      </c>
      <c r="G8" s="31">
        <v>124</v>
      </c>
      <c r="H8" s="3">
        <f t="shared" si="0"/>
        <v>34336</v>
      </c>
      <c r="I8" s="3">
        <f t="shared" si="0"/>
        <v>36024</v>
      </c>
      <c r="J8" s="3">
        <f t="shared" si="0"/>
        <v>28272</v>
      </c>
    </row>
    <row r="9" spans="1:10" ht="15">
      <c r="A9" s="3" t="s">
        <v>8</v>
      </c>
      <c r="B9" s="3">
        <v>232</v>
      </c>
      <c r="C9" s="3">
        <v>228</v>
      </c>
      <c r="D9" s="3">
        <v>228</v>
      </c>
      <c r="E9" s="3">
        <v>0</v>
      </c>
      <c r="F9" s="3">
        <v>1</v>
      </c>
      <c r="G9" s="31">
        <v>7</v>
      </c>
      <c r="H9" s="3">
        <f t="shared" si="0"/>
        <v>0</v>
      </c>
      <c r="I9" s="3">
        <f t="shared" si="0"/>
        <v>228</v>
      </c>
      <c r="J9" s="3">
        <f t="shared" si="0"/>
        <v>1596</v>
      </c>
    </row>
    <row r="10" spans="1:13" ht="15">
      <c r="A10" s="3" t="s">
        <v>9</v>
      </c>
      <c r="B10" s="3">
        <v>232</v>
      </c>
      <c r="C10" s="3">
        <v>228</v>
      </c>
      <c r="D10" s="3">
        <v>228</v>
      </c>
      <c r="E10" s="3">
        <v>1</v>
      </c>
      <c r="F10" s="3">
        <v>1</v>
      </c>
      <c r="G10" s="31">
        <v>0</v>
      </c>
      <c r="H10" s="3">
        <f t="shared" si="0"/>
        <v>232</v>
      </c>
      <c r="I10" s="3">
        <f t="shared" si="0"/>
        <v>228</v>
      </c>
      <c r="J10" s="3">
        <f t="shared" si="0"/>
        <v>0</v>
      </c>
      <c r="M10" s="9"/>
    </row>
    <row r="11" spans="1:13" ht="15">
      <c r="A11" s="3" t="s">
        <v>10</v>
      </c>
      <c r="B11" s="3">
        <v>232</v>
      </c>
      <c r="C11" s="3">
        <v>228</v>
      </c>
      <c r="D11" s="3">
        <v>228</v>
      </c>
      <c r="E11" s="3">
        <v>52</v>
      </c>
      <c r="F11" s="3">
        <v>63</v>
      </c>
      <c r="G11" s="31">
        <v>85</v>
      </c>
      <c r="H11" s="3">
        <f t="shared" si="0"/>
        <v>12064</v>
      </c>
      <c r="I11" s="3">
        <f t="shared" si="0"/>
        <v>14364</v>
      </c>
      <c r="J11" s="3">
        <f t="shared" si="0"/>
        <v>19380</v>
      </c>
      <c r="K11" s="1" t="s">
        <v>262</v>
      </c>
      <c r="L11" s="1" t="s">
        <v>263</v>
      </c>
      <c r="M11" s="1" t="s">
        <v>268</v>
      </c>
    </row>
    <row r="12" spans="1:13" ht="15">
      <c r="A12" s="3"/>
      <c r="B12" s="3"/>
      <c r="C12" s="3"/>
      <c r="D12" s="3"/>
      <c r="E12" s="3"/>
      <c r="F12" s="3"/>
      <c r="G12" s="31"/>
      <c r="H12" s="3">
        <f>SUM(H6:H11)</f>
        <v>64264</v>
      </c>
      <c r="I12" s="3">
        <f>SUM(I6:I11)</f>
        <v>70224</v>
      </c>
      <c r="J12" s="3">
        <f>SUM(J6:J11)</f>
        <v>64752</v>
      </c>
      <c r="K12" s="1">
        <f>SUM(H12:J12)</f>
        <v>199240</v>
      </c>
      <c r="L12" s="1"/>
      <c r="M12" s="1"/>
    </row>
    <row r="13" spans="1:10" ht="15">
      <c r="A13" s="4" t="s">
        <v>18</v>
      </c>
      <c r="B13" s="3">
        <v>224</v>
      </c>
      <c r="C13" s="3">
        <v>224</v>
      </c>
      <c r="D13" s="3">
        <v>230</v>
      </c>
      <c r="E13" s="3"/>
      <c r="F13" s="3"/>
      <c r="G13" s="31"/>
      <c r="H13" s="3"/>
      <c r="I13" s="3"/>
      <c r="J13" s="3"/>
    </row>
    <row r="14" spans="1:13" ht="15">
      <c r="A14" s="3" t="s">
        <v>2</v>
      </c>
      <c r="B14" s="3">
        <v>224</v>
      </c>
      <c r="C14" s="3">
        <v>224</v>
      </c>
      <c r="D14" s="3">
        <v>230</v>
      </c>
      <c r="E14" s="3">
        <v>11</v>
      </c>
      <c r="F14" s="3">
        <v>17</v>
      </c>
      <c r="G14" s="31">
        <v>6</v>
      </c>
      <c r="H14" s="3">
        <f aca="true" t="shared" si="1" ref="H14:J19">B14*E14</f>
        <v>2464</v>
      </c>
      <c r="I14" s="3">
        <f t="shared" si="1"/>
        <v>3808</v>
      </c>
      <c r="J14" s="3">
        <f t="shared" si="1"/>
        <v>1380</v>
      </c>
      <c r="M14" s="9"/>
    </row>
    <row r="15" spans="1:10" ht="15">
      <c r="A15" s="3" t="s">
        <v>3</v>
      </c>
      <c r="B15" s="3">
        <v>224</v>
      </c>
      <c r="C15" s="3">
        <v>224</v>
      </c>
      <c r="D15" s="3">
        <v>230</v>
      </c>
      <c r="E15" s="3">
        <v>31</v>
      </c>
      <c r="F15" s="3">
        <v>50</v>
      </c>
      <c r="G15" s="31">
        <v>44</v>
      </c>
      <c r="H15" s="3">
        <f t="shared" si="1"/>
        <v>6944</v>
      </c>
      <c r="I15" s="3">
        <f t="shared" si="1"/>
        <v>11200</v>
      </c>
      <c r="J15" s="3">
        <f t="shared" si="1"/>
        <v>10120</v>
      </c>
    </row>
    <row r="16" spans="1:10" ht="15">
      <c r="A16" s="3" t="s">
        <v>4</v>
      </c>
      <c r="B16" s="3">
        <v>224</v>
      </c>
      <c r="C16" s="3">
        <v>224</v>
      </c>
      <c r="D16" s="3">
        <v>230</v>
      </c>
      <c r="E16" s="3">
        <v>108</v>
      </c>
      <c r="F16" s="3">
        <v>84</v>
      </c>
      <c r="G16" s="31">
        <v>61</v>
      </c>
      <c r="H16" s="3">
        <f t="shared" si="1"/>
        <v>24192</v>
      </c>
      <c r="I16" s="3">
        <f t="shared" si="1"/>
        <v>18816</v>
      </c>
      <c r="J16" s="3">
        <f t="shared" si="1"/>
        <v>14030</v>
      </c>
    </row>
    <row r="17" spans="1:10" ht="15">
      <c r="A17" s="3" t="s">
        <v>5</v>
      </c>
      <c r="B17" s="3">
        <v>224</v>
      </c>
      <c r="C17" s="3">
        <v>224</v>
      </c>
      <c r="D17" s="3">
        <v>230</v>
      </c>
      <c r="E17" s="3">
        <v>75</v>
      </c>
      <c r="F17" s="3">
        <v>61</v>
      </c>
      <c r="G17" s="31">
        <v>33</v>
      </c>
      <c r="H17" s="3">
        <f t="shared" si="1"/>
        <v>16800</v>
      </c>
      <c r="I17" s="3">
        <f t="shared" si="1"/>
        <v>13664</v>
      </c>
      <c r="J17" s="3">
        <f t="shared" si="1"/>
        <v>7590</v>
      </c>
    </row>
    <row r="18" spans="1:10" ht="15">
      <c r="A18" s="4" t="s">
        <v>6</v>
      </c>
      <c r="B18" s="3">
        <v>224</v>
      </c>
      <c r="C18" s="3">
        <v>224</v>
      </c>
      <c r="D18" s="3">
        <v>230</v>
      </c>
      <c r="E18" s="3">
        <v>31</v>
      </c>
      <c r="F18" s="3">
        <v>59</v>
      </c>
      <c r="G18" s="31">
        <v>37</v>
      </c>
      <c r="H18" s="3">
        <f t="shared" si="1"/>
        <v>6944</v>
      </c>
      <c r="I18" s="3">
        <f t="shared" si="1"/>
        <v>13216</v>
      </c>
      <c r="J18" s="3">
        <f t="shared" si="1"/>
        <v>8510</v>
      </c>
    </row>
    <row r="19" spans="1:10" ht="15">
      <c r="A19" s="4" t="s">
        <v>7</v>
      </c>
      <c r="B19" s="3">
        <v>224</v>
      </c>
      <c r="C19" s="3">
        <v>224</v>
      </c>
      <c r="D19" s="3">
        <v>230</v>
      </c>
      <c r="E19" s="3">
        <v>32</v>
      </c>
      <c r="F19" s="3">
        <v>31</v>
      </c>
      <c r="G19" s="31">
        <v>61</v>
      </c>
      <c r="H19" s="3">
        <f t="shared" si="1"/>
        <v>7168</v>
      </c>
      <c r="I19" s="3">
        <f t="shared" si="1"/>
        <v>6944</v>
      </c>
      <c r="J19" s="3">
        <f t="shared" si="1"/>
        <v>14030</v>
      </c>
    </row>
    <row r="20" spans="5:13" ht="15">
      <c r="E20" s="1">
        <f aca="true" t="shared" si="2" ref="E20:J20">SUM(E14:E19)</f>
        <v>288</v>
      </c>
      <c r="F20" s="1">
        <f t="shared" si="2"/>
        <v>302</v>
      </c>
      <c r="G20" s="1">
        <f t="shared" si="2"/>
        <v>242</v>
      </c>
      <c r="H20" s="1">
        <f t="shared" si="2"/>
        <v>64512</v>
      </c>
      <c r="I20" s="1">
        <f t="shared" si="2"/>
        <v>67648</v>
      </c>
      <c r="J20" s="1">
        <f t="shared" si="2"/>
        <v>55660</v>
      </c>
      <c r="K20" s="1">
        <f>SUM(H20:J20)</f>
        <v>187820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3.57421875" style="0" customWidth="1"/>
  </cols>
  <sheetData>
    <row r="1" ht="15">
      <c r="A1" t="s">
        <v>357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333</v>
      </c>
    </row>
    <row r="3" spans="1:10" ht="15">
      <c r="A3" s="3" t="s">
        <v>195</v>
      </c>
      <c r="B3" s="3">
        <v>239</v>
      </c>
      <c r="C3" s="3">
        <v>239</v>
      </c>
      <c r="D3" s="3">
        <v>240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239</v>
      </c>
      <c r="C4" s="3">
        <v>239</v>
      </c>
      <c r="D4" s="3">
        <v>240</v>
      </c>
      <c r="E4" s="11">
        <v>10</v>
      </c>
      <c r="F4" s="11">
        <v>1</v>
      </c>
      <c r="G4" s="28">
        <v>5</v>
      </c>
      <c r="H4" s="3">
        <f aca="true" t="shared" si="0" ref="H4:J7">B4*E4</f>
        <v>2390</v>
      </c>
      <c r="I4" s="3">
        <f t="shared" si="0"/>
        <v>239</v>
      </c>
      <c r="J4" s="3">
        <f t="shared" si="0"/>
        <v>1200</v>
      </c>
      <c r="K4" s="1" t="s">
        <v>262</v>
      </c>
      <c r="L4" s="1" t="s">
        <v>263</v>
      </c>
      <c r="M4" s="1" t="s">
        <v>268</v>
      </c>
    </row>
    <row r="5" spans="1:13" ht="15">
      <c r="A5" s="11" t="s">
        <v>3</v>
      </c>
      <c r="B5" s="3">
        <v>239</v>
      </c>
      <c r="C5" s="3">
        <v>239</v>
      </c>
      <c r="D5" s="3">
        <v>240</v>
      </c>
      <c r="E5" s="11">
        <v>93</v>
      </c>
      <c r="F5" s="11">
        <v>86</v>
      </c>
      <c r="G5" s="28">
        <v>105</v>
      </c>
      <c r="H5" s="3">
        <f t="shared" si="0"/>
        <v>22227</v>
      </c>
      <c r="I5" s="3">
        <f t="shared" si="0"/>
        <v>20554</v>
      </c>
      <c r="J5" s="3">
        <f t="shared" si="0"/>
        <v>25200</v>
      </c>
      <c r="K5" s="1"/>
      <c r="L5" s="1"/>
      <c r="M5" s="1"/>
    </row>
    <row r="6" spans="1:13" ht="15">
      <c r="A6" s="11" t="s">
        <v>4</v>
      </c>
      <c r="B6" s="3">
        <v>239</v>
      </c>
      <c r="C6" s="3">
        <v>239</v>
      </c>
      <c r="D6" s="3">
        <v>240</v>
      </c>
      <c r="E6" s="11">
        <v>81</v>
      </c>
      <c r="F6" s="11">
        <v>71</v>
      </c>
      <c r="G6" s="28">
        <v>65</v>
      </c>
      <c r="H6" s="3">
        <f t="shared" si="0"/>
        <v>19359</v>
      </c>
      <c r="I6" s="3">
        <f t="shared" si="0"/>
        <v>16969</v>
      </c>
      <c r="J6" s="3">
        <f t="shared" si="0"/>
        <v>15600</v>
      </c>
      <c r="K6" s="1"/>
      <c r="L6" s="1"/>
      <c r="M6" s="1"/>
    </row>
    <row r="7" spans="1:13" ht="15">
      <c r="A7" s="11" t="s">
        <v>5</v>
      </c>
      <c r="B7" s="3">
        <v>239</v>
      </c>
      <c r="C7" s="3">
        <v>239</v>
      </c>
      <c r="D7" s="3">
        <v>240</v>
      </c>
      <c r="E7" s="11">
        <v>16</v>
      </c>
      <c r="F7" s="11">
        <v>4</v>
      </c>
      <c r="G7" s="28">
        <v>15</v>
      </c>
      <c r="H7" s="3">
        <f t="shared" si="0"/>
        <v>3824</v>
      </c>
      <c r="I7" s="3">
        <f t="shared" si="0"/>
        <v>956</v>
      </c>
      <c r="J7" s="3">
        <f t="shared" si="0"/>
        <v>3600</v>
      </c>
      <c r="K7" s="1"/>
      <c r="L7" s="1"/>
      <c r="M7" s="1"/>
    </row>
    <row r="8" spans="1:13" ht="15">
      <c r="A8" s="1"/>
      <c r="B8" s="3"/>
      <c r="C8" s="3"/>
      <c r="D8" s="3"/>
      <c r="E8" s="1">
        <f>SUM(E4:E7)</f>
        <v>200</v>
      </c>
      <c r="F8" s="1">
        <f>SUM(F4:F7)</f>
        <v>162</v>
      </c>
      <c r="G8" s="1">
        <f>SUM(G4:G7)</f>
        <v>190</v>
      </c>
      <c r="H8" s="1">
        <f>SUM(H4:H6)</f>
        <v>43976</v>
      </c>
      <c r="I8" s="1">
        <f>SUM(I4:I6)</f>
        <v>37762</v>
      </c>
      <c r="J8" s="1">
        <f>SUM(J4:J6)</f>
        <v>42000</v>
      </c>
      <c r="K8" s="1">
        <f>SUM(H8:J8)</f>
        <v>123738</v>
      </c>
      <c r="L8" s="1">
        <v>160000</v>
      </c>
      <c r="M8" s="1">
        <f>K8/L8</f>
        <v>0.7733625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N35" sqref="N35"/>
    </sheetView>
  </sheetViews>
  <sheetFormatPr defaultColWidth="9.140625" defaultRowHeight="15"/>
  <cols>
    <col min="1" max="1" width="14.8515625" style="0" customWidth="1"/>
  </cols>
  <sheetData>
    <row r="1" ht="15">
      <c r="A1" t="s">
        <v>359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345</v>
      </c>
    </row>
    <row r="3" spans="1:10" ht="15">
      <c r="A3" s="3" t="s">
        <v>195</v>
      </c>
      <c r="B3" s="3">
        <v>236</v>
      </c>
      <c r="C3" s="3">
        <v>234</v>
      </c>
      <c r="D3" s="3">
        <v>231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236</v>
      </c>
      <c r="C4" s="3">
        <v>234</v>
      </c>
      <c r="D4" s="3">
        <v>231</v>
      </c>
      <c r="E4" s="11">
        <v>4</v>
      </c>
      <c r="F4" s="11">
        <v>1</v>
      </c>
      <c r="G4" s="28">
        <v>1</v>
      </c>
      <c r="H4" s="3">
        <f>B4*E4</f>
        <v>944</v>
      </c>
      <c r="I4" s="3">
        <f>C4*F4</f>
        <v>234</v>
      </c>
      <c r="J4" s="3">
        <f>D4*G4</f>
        <v>231</v>
      </c>
      <c r="K4" s="1" t="s">
        <v>262</v>
      </c>
      <c r="L4" s="1" t="s">
        <v>263</v>
      </c>
      <c r="M4" s="1" t="s">
        <v>268</v>
      </c>
    </row>
    <row r="5" spans="5:13" ht="15">
      <c r="E5" s="1">
        <f aca="true" t="shared" si="0" ref="E5:J5">SUM(E4:E4)</f>
        <v>4</v>
      </c>
      <c r="F5" s="1">
        <f t="shared" si="0"/>
        <v>1</v>
      </c>
      <c r="G5" s="1">
        <f t="shared" si="0"/>
        <v>1</v>
      </c>
      <c r="H5" s="1">
        <f t="shared" si="0"/>
        <v>944</v>
      </c>
      <c r="I5" s="1">
        <f t="shared" si="0"/>
        <v>234</v>
      </c>
      <c r="J5" s="1">
        <f t="shared" si="0"/>
        <v>231</v>
      </c>
      <c r="K5" s="1">
        <f>SUM(H5:J5)</f>
        <v>1409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3.140625" style="0" customWidth="1"/>
  </cols>
  <sheetData>
    <row r="1" ht="15">
      <c r="A1" t="s">
        <v>361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350</v>
      </c>
    </row>
    <row r="3" spans="1:10" ht="15">
      <c r="A3" s="3" t="s">
        <v>195</v>
      </c>
      <c r="B3" s="3">
        <v>236</v>
      </c>
      <c r="C3" s="3">
        <v>239</v>
      </c>
      <c r="D3" s="3">
        <v>235</v>
      </c>
      <c r="E3" s="3"/>
      <c r="F3" s="3"/>
      <c r="G3" s="31"/>
      <c r="H3" s="3"/>
      <c r="I3" s="3"/>
      <c r="J3" s="3"/>
    </row>
    <row r="4" spans="1:13" ht="15">
      <c r="A4" s="11" t="s">
        <v>2</v>
      </c>
      <c r="B4" s="3">
        <v>236</v>
      </c>
      <c r="C4" s="3">
        <v>239</v>
      </c>
      <c r="D4" s="3">
        <v>235</v>
      </c>
      <c r="E4" s="11">
        <v>0</v>
      </c>
      <c r="F4" s="11">
        <v>0</v>
      </c>
      <c r="G4" s="28">
        <v>0</v>
      </c>
      <c r="H4" s="3">
        <f aca="true" t="shared" si="0" ref="H4:J8">B4*E4</f>
        <v>0</v>
      </c>
      <c r="I4" s="3">
        <f t="shared" si="0"/>
        <v>0</v>
      </c>
      <c r="J4" s="3">
        <f t="shared" si="0"/>
        <v>0</v>
      </c>
      <c r="K4" s="1" t="s">
        <v>262</v>
      </c>
      <c r="L4" s="1" t="s">
        <v>263</v>
      </c>
      <c r="M4" s="1" t="s">
        <v>268</v>
      </c>
    </row>
    <row r="5" spans="1:13" ht="15">
      <c r="A5" s="11" t="s">
        <v>3</v>
      </c>
      <c r="B5" s="3">
        <v>236</v>
      </c>
      <c r="C5" s="3">
        <v>239</v>
      </c>
      <c r="D5" s="3">
        <v>235</v>
      </c>
      <c r="E5" s="11">
        <v>20</v>
      </c>
      <c r="F5" s="11">
        <v>0</v>
      </c>
      <c r="G5" s="28">
        <v>0</v>
      </c>
      <c r="H5" s="3">
        <f t="shared" si="0"/>
        <v>4720</v>
      </c>
      <c r="I5" s="3">
        <f t="shared" si="0"/>
        <v>0</v>
      </c>
      <c r="J5" s="3">
        <f t="shared" si="0"/>
        <v>0</v>
      </c>
      <c r="K5" s="1"/>
      <c r="L5" s="1"/>
      <c r="M5" s="1"/>
    </row>
    <row r="6" spans="1:13" ht="15">
      <c r="A6" s="11" t="s">
        <v>4</v>
      </c>
      <c r="B6" s="3">
        <v>236</v>
      </c>
      <c r="C6" s="3">
        <v>239</v>
      </c>
      <c r="D6" s="3">
        <v>235</v>
      </c>
      <c r="E6" s="11">
        <v>30</v>
      </c>
      <c r="F6" s="11">
        <v>16</v>
      </c>
      <c r="G6" s="28">
        <v>15</v>
      </c>
      <c r="H6" s="3">
        <f t="shared" si="0"/>
        <v>7080</v>
      </c>
      <c r="I6" s="3">
        <f t="shared" si="0"/>
        <v>3824</v>
      </c>
      <c r="J6" s="3">
        <f t="shared" si="0"/>
        <v>3525</v>
      </c>
      <c r="K6" s="1"/>
      <c r="L6" s="1"/>
      <c r="M6" s="1"/>
    </row>
    <row r="7" spans="1:13" ht="15">
      <c r="A7" s="11" t="s">
        <v>5</v>
      </c>
      <c r="B7" s="3">
        <v>236</v>
      </c>
      <c r="C7" s="3">
        <v>239</v>
      </c>
      <c r="D7" s="3">
        <v>235</v>
      </c>
      <c r="E7" s="11">
        <v>2</v>
      </c>
      <c r="F7" s="11">
        <v>15</v>
      </c>
      <c r="G7" s="28">
        <v>0</v>
      </c>
      <c r="H7" s="3">
        <f t="shared" si="0"/>
        <v>472</v>
      </c>
      <c r="I7" s="3">
        <f t="shared" si="0"/>
        <v>3585</v>
      </c>
      <c r="J7" s="3">
        <f t="shared" si="0"/>
        <v>0</v>
      </c>
      <c r="K7" s="1"/>
      <c r="L7" s="1"/>
      <c r="M7" s="1"/>
    </row>
    <row r="8" spans="1:13" ht="15">
      <c r="A8" s="11" t="s">
        <v>6</v>
      </c>
      <c r="B8" s="3">
        <v>236</v>
      </c>
      <c r="C8" s="3">
        <v>239</v>
      </c>
      <c r="D8" s="3">
        <v>235</v>
      </c>
      <c r="E8" s="11">
        <v>13</v>
      </c>
      <c r="F8" s="11">
        <v>17</v>
      </c>
      <c r="G8" s="28">
        <v>6</v>
      </c>
      <c r="H8" s="3">
        <f t="shared" si="0"/>
        <v>3068</v>
      </c>
      <c r="I8" s="3">
        <f t="shared" si="0"/>
        <v>4063</v>
      </c>
      <c r="J8" s="3">
        <f t="shared" si="0"/>
        <v>1410</v>
      </c>
      <c r="K8" s="1"/>
      <c r="L8" s="1"/>
      <c r="M8" s="1"/>
    </row>
    <row r="9" spans="1:13" ht="15">
      <c r="A9" s="1"/>
      <c r="B9" s="3"/>
      <c r="C9" s="3"/>
      <c r="D9" s="3"/>
      <c r="E9" s="1">
        <f>SUM(E4:E8)</f>
        <v>65</v>
      </c>
      <c r="F9" s="1">
        <f>SUM(F4:F8)</f>
        <v>48</v>
      </c>
      <c r="G9" s="1">
        <f>SUM(G4:G8)</f>
        <v>21</v>
      </c>
      <c r="H9" s="1">
        <f>SUM(H4:H6)</f>
        <v>11800</v>
      </c>
      <c r="I9" s="1">
        <f>SUM(I4:I6)</f>
        <v>3824</v>
      </c>
      <c r="J9" s="1">
        <f>SUM(J4:J6)</f>
        <v>3525</v>
      </c>
      <c r="K9" s="1">
        <f>SUM(H9:J9)</f>
        <v>19149</v>
      </c>
      <c r="L9" s="1">
        <v>160000</v>
      </c>
      <c r="M9" s="1">
        <f>K9/L9</f>
        <v>0.11968125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L7" sqref="L7"/>
    </sheetView>
  </sheetViews>
  <sheetFormatPr defaultColWidth="9.140625" defaultRowHeight="15"/>
  <sheetData>
    <row r="1" spans="1:13" ht="15">
      <c r="A1" s="66" t="s">
        <v>367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>
      <c r="A2" s="68" t="s">
        <v>0</v>
      </c>
      <c r="B2" s="68" t="s">
        <v>20</v>
      </c>
      <c r="C2" s="68" t="s">
        <v>21</v>
      </c>
      <c r="D2" s="68" t="s">
        <v>22</v>
      </c>
      <c r="E2" s="68" t="s">
        <v>23</v>
      </c>
      <c r="F2" s="68" t="s">
        <v>24</v>
      </c>
      <c r="G2" s="74" t="s">
        <v>25</v>
      </c>
      <c r="H2" s="68" t="s">
        <v>259</v>
      </c>
      <c r="I2" s="68" t="s">
        <v>260</v>
      </c>
      <c r="J2" s="68" t="s">
        <v>261</v>
      </c>
      <c r="K2" s="66"/>
      <c r="L2" s="75"/>
      <c r="M2" s="75" t="s">
        <v>334</v>
      </c>
    </row>
    <row r="3" spans="1:13" ht="15">
      <c r="A3" s="68" t="s">
        <v>195</v>
      </c>
      <c r="B3" s="68">
        <v>246</v>
      </c>
      <c r="C3" s="68">
        <v>228</v>
      </c>
      <c r="D3" s="68">
        <v>230</v>
      </c>
      <c r="E3" s="68"/>
      <c r="F3" s="68"/>
      <c r="G3" s="74"/>
      <c r="H3" s="68"/>
      <c r="I3" s="68"/>
      <c r="J3" s="68"/>
      <c r="K3" s="66"/>
      <c r="L3" s="66"/>
      <c r="M3" s="66"/>
    </row>
    <row r="4" spans="1:13" ht="15">
      <c r="A4" s="71" t="s">
        <v>2</v>
      </c>
      <c r="B4" s="68">
        <v>246</v>
      </c>
      <c r="C4" s="68">
        <v>228</v>
      </c>
      <c r="D4" s="68">
        <v>230</v>
      </c>
      <c r="E4" s="71">
        <v>18</v>
      </c>
      <c r="F4" s="71">
        <v>53</v>
      </c>
      <c r="G4" s="73">
        <v>25</v>
      </c>
      <c r="H4" s="68">
        <f aca="true" t="shared" si="0" ref="H4:J6">B4*E4</f>
        <v>4428</v>
      </c>
      <c r="I4" s="68">
        <f t="shared" si="0"/>
        <v>12084</v>
      </c>
      <c r="J4" s="68">
        <f t="shared" si="0"/>
        <v>5750</v>
      </c>
      <c r="K4" s="67" t="s">
        <v>262</v>
      </c>
      <c r="L4" s="67" t="s">
        <v>263</v>
      </c>
      <c r="M4" s="67" t="s">
        <v>268</v>
      </c>
    </row>
    <row r="5" spans="1:13" ht="15">
      <c r="A5" s="71" t="s">
        <v>3</v>
      </c>
      <c r="B5" s="68">
        <v>246</v>
      </c>
      <c r="C5" s="68">
        <v>228</v>
      </c>
      <c r="D5" s="68">
        <v>230</v>
      </c>
      <c r="E5" s="71">
        <v>1</v>
      </c>
      <c r="F5" s="71">
        <v>16</v>
      </c>
      <c r="G5" s="73">
        <v>39</v>
      </c>
      <c r="H5" s="68">
        <f t="shared" si="0"/>
        <v>246</v>
      </c>
      <c r="I5" s="68">
        <f t="shared" si="0"/>
        <v>3648</v>
      </c>
      <c r="J5" s="68">
        <f t="shared" si="0"/>
        <v>8970</v>
      </c>
      <c r="K5" s="67"/>
      <c r="L5" s="67"/>
      <c r="M5" s="67"/>
    </row>
    <row r="6" spans="1:13" ht="15">
      <c r="A6" s="71" t="s">
        <v>4</v>
      </c>
      <c r="B6" s="68">
        <v>246</v>
      </c>
      <c r="C6" s="68">
        <v>228</v>
      </c>
      <c r="D6" s="68">
        <v>230</v>
      </c>
      <c r="E6" s="71">
        <v>50</v>
      </c>
      <c r="F6" s="71">
        <v>24</v>
      </c>
      <c r="G6" s="73">
        <v>2</v>
      </c>
      <c r="H6" s="68">
        <f t="shared" si="0"/>
        <v>12300</v>
      </c>
      <c r="I6" s="68">
        <f t="shared" si="0"/>
        <v>5472</v>
      </c>
      <c r="J6" s="68">
        <f t="shared" si="0"/>
        <v>460</v>
      </c>
      <c r="K6" s="67"/>
      <c r="L6" s="67"/>
      <c r="M6" s="67"/>
    </row>
    <row r="7" spans="1:13" ht="15">
      <c r="A7" s="67"/>
      <c r="B7" s="68"/>
      <c r="C7" s="68"/>
      <c r="D7" s="68"/>
      <c r="E7" s="67">
        <f>SUM(E4:E6)</f>
        <v>69</v>
      </c>
      <c r="F7" s="67">
        <f>SUM(F4:F6)</f>
        <v>93</v>
      </c>
      <c r="G7" s="67">
        <f>SUM(G4:G6)</f>
        <v>66</v>
      </c>
      <c r="H7" s="67">
        <f>SUM(H4:H5)</f>
        <v>4674</v>
      </c>
      <c r="I7" s="67">
        <f>SUM(I4:I5)</f>
        <v>15732</v>
      </c>
      <c r="J7" s="67">
        <f>SUM(J4:J5)</f>
        <v>14720</v>
      </c>
      <c r="K7" s="67">
        <f>SUM(H7:J7)</f>
        <v>35126</v>
      </c>
      <c r="L7" s="67">
        <v>160000</v>
      </c>
      <c r="M7" s="67">
        <f>K7/L7</f>
        <v>0.2195375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E39" sqref="E39"/>
    </sheetView>
  </sheetViews>
  <sheetFormatPr defaultColWidth="9.140625" defaultRowHeight="15"/>
  <sheetData>
    <row r="1" spans="1:13" ht="15">
      <c r="A1" s="66" t="s">
        <v>368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>
      <c r="A2" s="68" t="s">
        <v>0</v>
      </c>
      <c r="B2" s="68" t="s">
        <v>20</v>
      </c>
      <c r="C2" s="68" t="s">
        <v>21</v>
      </c>
      <c r="D2" s="68" t="s">
        <v>22</v>
      </c>
      <c r="E2" s="68" t="s">
        <v>23</v>
      </c>
      <c r="F2" s="68" t="s">
        <v>24</v>
      </c>
      <c r="G2" s="74" t="s">
        <v>25</v>
      </c>
      <c r="H2" s="68" t="s">
        <v>259</v>
      </c>
      <c r="I2" s="68" t="s">
        <v>260</v>
      </c>
      <c r="J2" s="68" t="s">
        <v>261</v>
      </c>
      <c r="K2" s="66"/>
      <c r="L2" s="75"/>
      <c r="M2" s="75" t="s">
        <v>334</v>
      </c>
    </row>
    <row r="3" spans="1:13" ht="15">
      <c r="A3" s="68" t="s">
        <v>195</v>
      </c>
      <c r="B3" s="68">
        <v>230</v>
      </c>
      <c r="C3" s="68">
        <v>234</v>
      </c>
      <c r="D3" s="68">
        <v>240</v>
      </c>
      <c r="E3" s="68"/>
      <c r="F3" s="68"/>
      <c r="G3" s="74"/>
      <c r="H3" s="68"/>
      <c r="I3" s="68"/>
      <c r="J3" s="68"/>
      <c r="K3" s="66"/>
      <c r="L3" s="66"/>
      <c r="M3" s="66"/>
    </row>
    <row r="4" spans="1:13" ht="15">
      <c r="A4" s="71" t="s">
        <v>2</v>
      </c>
      <c r="B4" s="68">
        <v>230</v>
      </c>
      <c r="C4" s="68">
        <v>234</v>
      </c>
      <c r="D4" s="68">
        <v>240</v>
      </c>
      <c r="E4" s="71">
        <v>80</v>
      </c>
      <c r="F4" s="71">
        <v>60</v>
      </c>
      <c r="G4" s="73">
        <v>60</v>
      </c>
      <c r="H4" s="68">
        <f>B4*E4</f>
        <v>18400</v>
      </c>
      <c r="I4" s="68">
        <f>C4*F4</f>
        <v>14040</v>
      </c>
      <c r="J4" s="68">
        <f>D4*G4</f>
        <v>14400</v>
      </c>
      <c r="K4" s="67" t="s">
        <v>262</v>
      </c>
      <c r="L4" s="67" t="s">
        <v>263</v>
      </c>
      <c r="M4" s="67" t="s">
        <v>268</v>
      </c>
    </row>
    <row r="5" spans="1:13" ht="15">
      <c r="A5" s="67"/>
      <c r="B5" s="68"/>
      <c r="C5" s="68"/>
      <c r="D5" s="68"/>
      <c r="E5" s="67">
        <f aca="true" t="shared" si="0" ref="E5:J5">SUM(E4:E4)</f>
        <v>80</v>
      </c>
      <c r="F5" s="67">
        <f t="shared" si="0"/>
        <v>60</v>
      </c>
      <c r="G5" s="67">
        <f t="shared" si="0"/>
        <v>60</v>
      </c>
      <c r="H5" s="67">
        <f t="shared" si="0"/>
        <v>18400</v>
      </c>
      <c r="I5" s="67">
        <f t="shared" si="0"/>
        <v>14040</v>
      </c>
      <c r="J5" s="67">
        <f t="shared" si="0"/>
        <v>14400</v>
      </c>
      <c r="K5" s="67">
        <f>SUM(H5:J5)</f>
        <v>46840</v>
      </c>
      <c r="L5" s="67">
        <v>160000</v>
      </c>
      <c r="M5" s="67">
        <f>K5/L5</f>
        <v>0.29275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24" sqref="J24"/>
    </sheetView>
  </sheetViews>
  <sheetFormatPr defaultColWidth="9.140625" defaultRowHeight="15"/>
  <sheetData>
    <row r="1" spans="1:13" ht="15">
      <c r="A1" s="66" t="s">
        <v>369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>
      <c r="A2" s="68" t="s">
        <v>0</v>
      </c>
      <c r="B2" s="68" t="s">
        <v>20</v>
      </c>
      <c r="C2" s="68" t="s">
        <v>21</v>
      </c>
      <c r="D2" s="68" t="s">
        <v>22</v>
      </c>
      <c r="E2" s="68" t="s">
        <v>23</v>
      </c>
      <c r="F2" s="68" t="s">
        <v>24</v>
      </c>
      <c r="G2" s="74" t="s">
        <v>25</v>
      </c>
      <c r="H2" s="68" t="s">
        <v>259</v>
      </c>
      <c r="I2" s="68" t="s">
        <v>260</v>
      </c>
      <c r="J2" s="68" t="s">
        <v>261</v>
      </c>
      <c r="K2" s="66"/>
      <c r="L2" s="75"/>
      <c r="M2" s="75" t="s">
        <v>345</v>
      </c>
    </row>
    <row r="3" spans="1:13" ht="15">
      <c r="A3" s="68" t="s">
        <v>195</v>
      </c>
      <c r="B3" s="68">
        <v>235</v>
      </c>
      <c r="C3" s="68">
        <v>243</v>
      </c>
      <c r="D3" s="68">
        <v>224</v>
      </c>
      <c r="E3" s="68">
        <v>23</v>
      </c>
      <c r="F3" s="68">
        <v>15</v>
      </c>
      <c r="G3" s="74">
        <v>15</v>
      </c>
      <c r="H3" s="68"/>
      <c r="I3" s="68"/>
      <c r="J3" s="68"/>
      <c r="K3" s="66"/>
      <c r="L3" s="66"/>
      <c r="M3" s="66"/>
    </row>
    <row r="4" spans="1:10" ht="15">
      <c r="A4" s="71" t="s">
        <v>2</v>
      </c>
      <c r="B4" s="68">
        <v>235</v>
      </c>
      <c r="C4" s="68">
        <v>243</v>
      </c>
      <c r="D4" s="68">
        <v>224</v>
      </c>
      <c r="E4" s="71">
        <v>64</v>
      </c>
      <c r="F4" s="71">
        <v>66</v>
      </c>
      <c r="G4" s="73">
        <v>100</v>
      </c>
      <c r="H4" s="68">
        <f aca="true" t="shared" si="0" ref="H4:J5">B4*E4</f>
        <v>15040</v>
      </c>
      <c r="I4" s="68">
        <f t="shared" si="0"/>
        <v>16038</v>
      </c>
      <c r="J4" s="68">
        <f t="shared" si="0"/>
        <v>22400</v>
      </c>
    </row>
    <row r="5" spans="1:13" ht="15">
      <c r="A5" s="71" t="s">
        <v>3</v>
      </c>
      <c r="B5" s="68">
        <v>235</v>
      </c>
      <c r="C5" s="68">
        <v>243</v>
      </c>
      <c r="D5" s="68">
        <v>224</v>
      </c>
      <c r="E5" s="71">
        <v>45</v>
      </c>
      <c r="F5" s="71">
        <v>46</v>
      </c>
      <c r="G5" s="73">
        <v>43</v>
      </c>
      <c r="H5" s="68">
        <f t="shared" si="0"/>
        <v>10575</v>
      </c>
      <c r="I5" s="68">
        <f t="shared" si="0"/>
        <v>11178</v>
      </c>
      <c r="J5" s="68">
        <f t="shared" si="0"/>
        <v>9632</v>
      </c>
      <c r="K5" s="67" t="s">
        <v>262</v>
      </c>
      <c r="L5" s="67" t="s">
        <v>263</v>
      </c>
      <c r="M5" s="67" t="s">
        <v>268</v>
      </c>
    </row>
    <row r="6" spans="1:13" ht="15">
      <c r="A6" s="66"/>
      <c r="B6" s="66"/>
      <c r="C6" s="66"/>
      <c r="D6" s="66"/>
      <c r="E6" s="67">
        <f>SUM(E3:E5)</f>
        <v>132</v>
      </c>
      <c r="F6" s="67">
        <f>SUM(F3:F5)</f>
        <v>127</v>
      </c>
      <c r="G6" s="67">
        <f>SUM(G3:G5)</f>
        <v>158</v>
      </c>
      <c r="H6" s="67">
        <f>SUM(H4:H5)</f>
        <v>25615</v>
      </c>
      <c r="I6" s="67">
        <f>SUM(I4:I5)</f>
        <v>27216</v>
      </c>
      <c r="J6" s="67">
        <f>SUM(J4:J5)</f>
        <v>32032</v>
      </c>
      <c r="K6" s="67">
        <f>SUM(H6:J6)</f>
        <v>84863</v>
      </c>
      <c r="L6" s="67"/>
      <c r="M6" s="67"/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E7" sqref="E7"/>
    </sheetView>
  </sheetViews>
  <sheetFormatPr defaultColWidth="9.140625" defaultRowHeight="15"/>
  <sheetData>
    <row r="1" spans="1:13" ht="15">
      <c r="A1" s="66" t="s">
        <v>370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>
      <c r="A2" s="68" t="s">
        <v>0</v>
      </c>
      <c r="B2" s="68" t="s">
        <v>20</v>
      </c>
      <c r="C2" s="68" t="s">
        <v>21</v>
      </c>
      <c r="D2" s="68" t="s">
        <v>22</v>
      </c>
      <c r="E2" s="68" t="s">
        <v>23</v>
      </c>
      <c r="F2" s="68" t="s">
        <v>24</v>
      </c>
      <c r="G2" s="74" t="s">
        <v>25</v>
      </c>
      <c r="H2" s="68" t="s">
        <v>259</v>
      </c>
      <c r="I2" s="68" t="s">
        <v>260</v>
      </c>
      <c r="J2" s="68" t="s">
        <v>261</v>
      </c>
      <c r="K2" s="66"/>
      <c r="L2" s="75"/>
      <c r="M2" s="75" t="s">
        <v>345</v>
      </c>
    </row>
    <row r="3" spans="1:13" ht="15">
      <c r="A3" s="71">
        <v>3</v>
      </c>
      <c r="B3" s="68">
        <v>236</v>
      </c>
      <c r="C3" s="68">
        <v>234</v>
      </c>
      <c r="D3" s="68">
        <v>235</v>
      </c>
      <c r="E3" s="71">
        <v>15</v>
      </c>
      <c r="F3" s="71">
        <v>5</v>
      </c>
      <c r="G3" s="73">
        <v>18</v>
      </c>
      <c r="H3" s="68">
        <f aca="true" t="shared" si="0" ref="H3:J6">B3*E3</f>
        <v>3540</v>
      </c>
      <c r="I3" s="68">
        <f t="shared" si="0"/>
        <v>1170</v>
      </c>
      <c r="J3" s="68">
        <f t="shared" si="0"/>
        <v>4230</v>
      </c>
      <c r="K3" s="66"/>
      <c r="L3" s="66"/>
      <c r="M3" s="66"/>
    </row>
    <row r="4" spans="1:10" ht="15">
      <c r="A4" s="71">
        <v>17</v>
      </c>
      <c r="B4" s="68">
        <v>236</v>
      </c>
      <c r="C4" s="68">
        <v>234</v>
      </c>
      <c r="D4" s="68">
        <v>235</v>
      </c>
      <c r="E4" s="71">
        <v>73</v>
      </c>
      <c r="F4" s="71">
        <v>75</v>
      </c>
      <c r="G4" s="73">
        <v>125</v>
      </c>
      <c r="H4" s="68">
        <f t="shared" si="0"/>
        <v>17228</v>
      </c>
      <c r="I4" s="68">
        <f t="shared" si="0"/>
        <v>17550</v>
      </c>
      <c r="J4" s="68">
        <f t="shared" si="0"/>
        <v>29375</v>
      </c>
    </row>
    <row r="5" spans="1:10" ht="15">
      <c r="A5" s="71">
        <v>18</v>
      </c>
      <c r="B5" s="68">
        <v>236</v>
      </c>
      <c r="C5" s="68">
        <v>234</v>
      </c>
      <c r="D5" s="68">
        <v>235</v>
      </c>
      <c r="E5" s="71">
        <v>0</v>
      </c>
      <c r="F5" s="71">
        <v>5</v>
      </c>
      <c r="G5" s="73">
        <v>71</v>
      </c>
      <c r="H5" s="68">
        <f t="shared" si="0"/>
        <v>0</v>
      </c>
      <c r="I5" s="68">
        <f t="shared" si="0"/>
        <v>1170</v>
      </c>
      <c r="J5" s="68">
        <f t="shared" si="0"/>
        <v>16685</v>
      </c>
    </row>
    <row r="6" spans="1:13" ht="15">
      <c r="A6" s="71">
        <v>19</v>
      </c>
      <c r="B6" s="68">
        <v>236</v>
      </c>
      <c r="C6" s="68">
        <v>234</v>
      </c>
      <c r="D6" s="68">
        <v>235</v>
      </c>
      <c r="E6" s="71">
        <v>110</v>
      </c>
      <c r="F6" s="71">
        <v>163</v>
      </c>
      <c r="G6" s="73">
        <v>186</v>
      </c>
      <c r="H6" s="68">
        <f t="shared" si="0"/>
        <v>25960</v>
      </c>
      <c r="I6" s="68">
        <f t="shared" si="0"/>
        <v>38142</v>
      </c>
      <c r="J6" s="68">
        <f t="shared" si="0"/>
        <v>43710</v>
      </c>
      <c r="K6" s="67" t="s">
        <v>262</v>
      </c>
      <c r="L6" s="67" t="s">
        <v>263</v>
      </c>
      <c r="M6" s="67" t="s">
        <v>268</v>
      </c>
    </row>
    <row r="7" spans="1:13" ht="15">
      <c r="A7" s="66"/>
      <c r="B7" s="66"/>
      <c r="C7" s="66"/>
      <c r="D7" s="66"/>
      <c r="E7" s="67">
        <f aca="true" t="shared" si="1" ref="E7:J7">SUM(E3:E6)</f>
        <v>198</v>
      </c>
      <c r="F7" s="67">
        <f t="shared" si="1"/>
        <v>248</v>
      </c>
      <c r="G7" s="67">
        <f t="shared" si="1"/>
        <v>400</v>
      </c>
      <c r="H7" s="67">
        <f t="shared" si="1"/>
        <v>46728</v>
      </c>
      <c r="I7" s="67">
        <f t="shared" si="1"/>
        <v>58032</v>
      </c>
      <c r="J7" s="67">
        <f t="shared" si="1"/>
        <v>94000</v>
      </c>
      <c r="K7" s="67">
        <f>SUM(H7:J7)</f>
        <v>198760</v>
      </c>
      <c r="L7" s="67"/>
      <c r="M7" s="67"/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31" sqref="K31"/>
    </sheetView>
  </sheetViews>
  <sheetFormatPr defaultColWidth="9.140625" defaultRowHeight="15"/>
  <sheetData>
    <row r="1" spans="1:13" ht="15">
      <c r="A1" s="66" t="s">
        <v>371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>
      <c r="A2" s="68" t="s">
        <v>0</v>
      </c>
      <c r="B2" s="68" t="s">
        <v>20</v>
      </c>
      <c r="C2" s="68" t="s">
        <v>21</v>
      </c>
      <c r="D2" s="68" t="s">
        <v>22</v>
      </c>
      <c r="E2" s="68" t="s">
        <v>23</v>
      </c>
      <c r="F2" s="68" t="s">
        <v>24</v>
      </c>
      <c r="G2" s="74" t="s">
        <v>25</v>
      </c>
      <c r="H2" s="68" t="s">
        <v>259</v>
      </c>
      <c r="I2" s="68" t="s">
        <v>260</v>
      </c>
      <c r="J2" s="68" t="s">
        <v>261</v>
      </c>
      <c r="K2" s="66"/>
      <c r="L2" s="75"/>
      <c r="M2" s="75" t="s">
        <v>345</v>
      </c>
    </row>
    <row r="3" spans="1:13" ht="15">
      <c r="A3" s="71">
        <v>1</v>
      </c>
      <c r="B3" s="68">
        <v>244</v>
      </c>
      <c r="C3" s="68">
        <v>248</v>
      </c>
      <c r="D3" s="68">
        <v>248</v>
      </c>
      <c r="E3" s="71">
        <v>0</v>
      </c>
      <c r="F3" s="71">
        <v>0</v>
      </c>
      <c r="G3" s="73">
        <v>0</v>
      </c>
      <c r="H3" s="68">
        <f aca="true" t="shared" si="0" ref="H3:H11">B3*E3</f>
        <v>0</v>
      </c>
      <c r="I3" s="68">
        <f aca="true" t="shared" si="1" ref="I3:I11">C3*F3</f>
        <v>0</v>
      </c>
      <c r="J3" s="68">
        <f aca="true" t="shared" si="2" ref="J3:J11">D3*G3</f>
        <v>0</v>
      </c>
      <c r="K3" s="66"/>
      <c r="L3" s="66"/>
      <c r="M3" s="66"/>
    </row>
    <row r="4" spans="1:13" ht="15">
      <c r="A4" s="71">
        <v>2</v>
      </c>
      <c r="B4" s="68">
        <v>244</v>
      </c>
      <c r="C4" s="68">
        <v>248</v>
      </c>
      <c r="D4" s="68">
        <v>248</v>
      </c>
      <c r="E4" s="71">
        <v>30</v>
      </c>
      <c r="F4" s="71">
        <v>3</v>
      </c>
      <c r="G4" s="73">
        <v>2</v>
      </c>
      <c r="H4" s="68">
        <f t="shared" si="0"/>
        <v>7320</v>
      </c>
      <c r="I4" s="68">
        <f t="shared" si="1"/>
        <v>744</v>
      </c>
      <c r="J4" s="68">
        <f t="shared" si="2"/>
        <v>496</v>
      </c>
      <c r="K4" s="66"/>
      <c r="L4" s="66"/>
      <c r="M4" s="66"/>
    </row>
    <row r="5" spans="1:13" ht="15">
      <c r="A5" s="71">
        <v>3</v>
      </c>
      <c r="B5" s="68">
        <v>244</v>
      </c>
      <c r="C5" s="68">
        <v>248</v>
      </c>
      <c r="D5" s="68">
        <v>248</v>
      </c>
      <c r="E5" s="71">
        <v>0</v>
      </c>
      <c r="F5" s="71">
        <v>0</v>
      </c>
      <c r="G5" s="73">
        <v>0</v>
      </c>
      <c r="H5" s="68">
        <f t="shared" si="0"/>
        <v>0</v>
      </c>
      <c r="I5" s="68">
        <f t="shared" si="1"/>
        <v>0</v>
      </c>
      <c r="J5" s="68">
        <f t="shared" si="2"/>
        <v>0</v>
      </c>
      <c r="K5" s="66"/>
      <c r="L5" s="66"/>
      <c r="M5" s="66"/>
    </row>
    <row r="6" spans="1:10" ht="15">
      <c r="A6" s="71">
        <v>4</v>
      </c>
      <c r="B6" s="68">
        <v>244</v>
      </c>
      <c r="C6" s="68">
        <v>248</v>
      </c>
      <c r="D6" s="68">
        <v>248</v>
      </c>
      <c r="E6" s="71">
        <v>28</v>
      </c>
      <c r="F6" s="71">
        <v>25</v>
      </c>
      <c r="G6" s="73">
        <v>23</v>
      </c>
      <c r="H6" s="68">
        <f t="shared" si="0"/>
        <v>6832</v>
      </c>
      <c r="I6" s="68">
        <f t="shared" si="1"/>
        <v>6200</v>
      </c>
      <c r="J6" s="68">
        <f t="shared" si="2"/>
        <v>5704</v>
      </c>
    </row>
    <row r="7" spans="1:10" ht="15">
      <c r="A7" s="71">
        <v>5</v>
      </c>
      <c r="B7" s="68">
        <v>244</v>
      </c>
      <c r="C7" s="68">
        <v>248</v>
      </c>
      <c r="D7" s="68">
        <v>248</v>
      </c>
      <c r="E7" s="71">
        <v>2</v>
      </c>
      <c r="F7" s="71">
        <v>0</v>
      </c>
      <c r="G7" s="73">
        <v>0</v>
      </c>
      <c r="H7" s="68">
        <f t="shared" si="0"/>
        <v>488</v>
      </c>
      <c r="I7" s="68">
        <f t="shared" si="1"/>
        <v>0</v>
      </c>
      <c r="J7" s="68">
        <f t="shared" si="2"/>
        <v>0</v>
      </c>
    </row>
    <row r="8" spans="1:10" ht="15">
      <c r="A8" s="71">
        <v>6</v>
      </c>
      <c r="B8" s="68">
        <v>244</v>
      </c>
      <c r="C8" s="68">
        <v>248</v>
      </c>
      <c r="D8" s="68">
        <v>248</v>
      </c>
      <c r="E8" s="71">
        <v>0</v>
      </c>
      <c r="F8" s="71">
        <v>0</v>
      </c>
      <c r="G8" s="73">
        <v>0</v>
      </c>
      <c r="H8" s="68">
        <f t="shared" si="0"/>
        <v>0</v>
      </c>
      <c r="I8" s="68">
        <f t="shared" si="1"/>
        <v>0</v>
      </c>
      <c r="J8" s="68">
        <f t="shared" si="2"/>
        <v>0</v>
      </c>
    </row>
    <row r="9" spans="1:10" ht="15">
      <c r="A9" s="71">
        <v>7</v>
      </c>
      <c r="B9" s="68">
        <v>244</v>
      </c>
      <c r="C9" s="68">
        <v>248</v>
      </c>
      <c r="D9" s="68">
        <v>248</v>
      </c>
      <c r="E9" s="71">
        <v>28</v>
      </c>
      <c r="F9" s="71">
        <v>35</v>
      </c>
      <c r="G9" s="73">
        <v>31</v>
      </c>
      <c r="H9" s="68">
        <f t="shared" si="0"/>
        <v>6832</v>
      </c>
      <c r="I9" s="68">
        <f t="shared" si="1"/>
        <v>8680</v>
      </c>
      <c r="J9" s="68">
        <f t="shared" si="2"/>
        <v>7688</v>
      </c>
    </row>
    <row r="10" spans="1:10" ht="15">
      <c r="A10" s="71">
        <v>8</v>
      </c>
      <c r="B10" s="68">
        <v>244</v>
      </c>
      <c r="C10" s="68">
        <v>248</v>
      </c>
      <c r="D10" s="68">
        <v>248</v>
      </c>
      <c r="E10" s="71">
        <v>42</v>
      </c>
      <c r="F10" s="71">
        <v>35</v>
      </c>
      <c r="G10" s="73">
        <v>43</v>
      </c>
      <c r="H10" s="68">
        <f t="shared" si="0"/>
        <v>10248</v>
      </c>
      <c r="I10" s="68">
        <f t="shared" si="1"/>
        <v>8680</v>
      </c>
      <c r="J10" s="68">
        <f t="shared" si="2"/>
        <v>10664</v>
      </c>
    </row>
    <row r="11" spans="1:13" ht="15">
      <c r="A11" s="71" t="s">
        <v>372</v>
      </c>
      <c r="B11" s="68">
        <v>244</v>
      </c>
      <c r="C11" s="68">
        <v>248</v>
      </c>
      <c r="D11" s="68">
        <v>248</v>
      </c>
      <c r="E11" s="71">
        <v>0</v>
      </c>
      <c r="F11" s="71">
        <v>0</v>
      </c>
      <c r="G11" s="73">
        <v>0</v>
      </c>
      <c r="H11" s="68">
        <f t="shared" si="0"/>
        <v>0</v>
      </c>
      <c r="I11" s="68">
        <f t="shared" si="1"/>
        <v>0</v>
      </c>
      <c r="J11" s="68">
        <f t="shared" si="2"/>
        <v>0</v>
      </c>
      <c r="K11" s="67" t="s">
        <v>262</v>
      </c>
      <c r="L11" s="67" t="s">
        <v>263</v>
      </c>
      <c r="M11" s="67" t="s">
        <v>268</v>
      </c>
    </row>
    <row r="12" spans="1:13" ht="15">
      <c r="A12" s="66"/>
      <c r="B12" s="66"/>
      <c r="C12" s="66"/>
      <c r="D12" s="66"/>
      <c r="E12" s="67">
        <f aca="true" t="shared" si="3" ref="E12:J12">SUM(E3:E11)</f>
        <v>130</v>
      </c>
      <c r="F12" s="67">
        <f t="shared" si="3"/>
        <v>98</v>
      </c>
      <c r="G12" s="67">
        <f t="shared" si="3"/>
        <v>99</v>
      </c>
      <c r="H12" s="67">
        <f t="shared" si="3"/>
        <v>31720</v>
      </c>
      <c r="I12" s="67">
        <f t="shared" si="3"/>
        <v>24304</v>
      </c>
      <c r="J12" s="67">
        <f t="shared" si="3"/>
        <v>24552</v>
      </c>
      <c r="K12" s="67">
        <f>SUM(H12:J12)</f>
        <v>80576</v>
      </c>
      <c r="L12" s="67"/>
      <c r="M12" s="67"/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L31" sqref="L31"/>
    </sheetView>
  </sheetViews>
  <sheetFormatPr defaultColWidth="9.140625" defaultRowHeight="15"/>
  <cols>
    <col min="1" max="1" width="14.140625" style="0" customWidth="1"/>
  </cols>
  <sheetData>
    <row r="1" spans="1:13" ht="15">
      <c r="A1" s="66" t="s">
        <v>377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>
      <c r="A2" s="68" t="s">
        <v>0</v>
      </c>
      <c r="B2" s="68" t="s">
        <v>20</v>
      </c>
      <c r="C2" s="68" t="s">
        <v>21</v>
      </c>
      <c r="D2" s="68" t="s">
        <v>22</v>
      </c>
      <c r="E2" s="68" t="s">
        <v>23</v>
      </c>
      <c r="F2" s="68" t="s">
        <v>24</v>
      </c>
      <c r="G2" s="74" t="s">
        <v>25</v>
      </c>
      <c r="H2" s="68" t="s">
        <v>259</v>
      </c>
      <c r="I2" s="68" t="s">
        <v>260</v>
      </c>
      <c r="J2" s="68" t="s">
        <v>261</v>
      </c>
      <c r="K2" s="66"/>
      <c r="L2" s="75"/>
      <c r="M2" s="75" t="s">
        <v>345</v>
      </c>
    </row>
    <row r="3" spans="1:13" ht="15">
      <c r="A3" s="68" t="s">
        <v>195</v>
      </c>
      <c r="B3" s="68">
        <v>245</v>
      </c>
      <c r="C3" s="68">
        <v>250</v>
      </c>
      <c r="D3" s="68">
        <v>246</v>
      </c>
      <c r="E3" s="68"/>
      <c r="F3" s="68"/>
      <c r="G3" s="74"/>
      <c r="H3" s="68"/>
      <c r="I3" s="68"/>
      <c r="J3" s="68"/>
      <c r="K3" s="66"/>
      <c r="L3" s="66"/>
      <c r="M3" s="66"/>
    </row>
    <row r="4" spans="1:13" ht="15">
      <c r="A4" s="71" t="s">
        <v>2</v>
      </c>
      <c r="B4" s="68">
        <v>245</v>
      </c>
      <c r="C4" s="68">
        <v>250</v>
      </c>
      <c r="D4" s="68">
        <v>246</v>
      </c>
      <c r="E4" s="71">
        <v>131</v>
      </c>
      <c r="F4" s="71">
        <v>124</v>
      </c>
      <c r="G4" s="73">
        <v>106</v>
      </c>
      <c r="H4" s="68">
        <f>B4*E4</f>
        <v>32095</v>
      </c>
      <c r="I4" s="68">
        <f>C4*F4</f>
        <v>31000</v>
      </c>
      <c r="J4" s="68">
        <f>D4*G4</f>
        <v>26076</v>
      </c>
      <c r="K4" s="67" t="s">
        <v>262</v>
      </c>
      <c r="L4" s="67" t="s">
        <v>263</v>
      </c>
      <c r="M4" s="67" t="s">
        <v>268</v>
      </c>
    </row>
    <row r="5" spans="1:13" ht="15">
      <c r="A5" s="67"/>
      <c r="B5" s="68"/>
      <c r="C5" s="68"/>
      <c r="D5" s="68"/>
      <c r="E5" s="67">
        <f aca="true" t="shared" si="0" ref="E5:J5">SUM(E4:E4)</f>
        <v>131</v>
      </c>
      <c r="F5" s="67">
        <f t="shared" si="0"/>
        <v>124</v>
      </c>
      <c r="G5" s="67">
        <f t="shared" si="0"/>
        <v>106</v>
      </c>
      <c r="H5" s="67">
        <f t="shared" si="0"/>
        <v>32095</v>
      </c>
      <c r="I5" s="67">
        <f t="shared" si="0"/>
        <v>31000</v>
      </c>
      <c r="J5" s="67">
        <f t="shared" si="0"/>
        <v>26076</v>
      </c>
      <c r="K5" s="67">
        <f>SUM(H5:J5)</f>
        <v>89171</v>
      </c>
      <c r="L5" s="67">
        <v>160000</v>
      </c>
      <c r="M5" s="67">
        <f>K5/L5</f>
        <v>0.55731875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N20" sqref="N20"/>
    </sheetView>
  </sheetViews>
  <sheetFormatPr defaultColWidth="9.140625" defaultRowHeight="15"/>
  <sheetData>
    <row r="1" spans="1:13" ht="15">
      <c r="A1" s="66" t="s">
        <v>378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>
      <c r="A2" s="68" t="s">
        <v>0</v>
      </c>
      <c r="B2" s="68" t="s">
        <v>20</v>
      </c>
      <c r="C2" s="68" t="s">
        <v>21</v>
      </c>
      <c r="D2" s="68" t="s">
        <v>22</v>
      </c>
      <c r="E2" s="68" t="s">
        <v>23</v>
      </c>
      <c r="F2" s="68" t="s">
        <v>24</v>
      </c>
      <c r="G2" s="74" t="s">
        <v>25</v>
      </c>
      <c r="H2" s="68" t="s">
        <v>259</v>
      </c>
      <c r="I2" s="68" t="s">
        <v>260</v>
      </c>
      <c r="J2" s="68" t="s">
        <v>261</v>
      </c>
      <c r="K2" s="66"/>
      <c r="L2" s="75"/>
      <c r="M2" s="75" t="s">
        <v>333</v>
      </c>
    </row>
    <row r="3" spans="1:13" ht="15">
      <c r="A3" s="68" t="s">
        <v>195</v>
      </c>
      <c r="B3" s="68">
        <v>242</v>
      </c>
      <c r="C3" s="68">
        <v>238</v>
      </c>
      <c r="D3" s="68">
        <v>234</v>
      </c>
      <c r="E3" s="68">
        <v>192</v>
      </c>
      <c r="F3" s="68">
        <v>175</v>
      </c>
      <c r="G3" s="74">
        <v>257</v>
      </c>
      <c r="H3" s="68"/>
      <c r="I3" s="68"/>
      <c r="J3" s="68"/>
      <c r="K3" s="66"/>
      <c r="L3" s="66"/>
      <c r="M3" s="66"/>
    </row>
    <row r="4" spans="1:13" ht="15">
      <c r="A4" s="71" t="s">
        <v>15</v>
      </c>
      <c r="B4" s="68">
        <v>242</v>
      </c>
      <c r="C4" s="68">
        <v>238</v>
      </c>
      <c r="D4" s="68">
        <v>234</v>
      </c>
      <c r="E4" s="71">
        <v>118</v>
      </c>
      <c r="F4" s="71">
        <v>95</v>
      </c>
      <c r="G4" s="73">
        <v>165</v>
      </c>
      <c r="H4" s="68">
        <f>B4*E4</f>
        <v>28556</v>
      </c>
      <c r="I4" s="68">
        <f>C4*F4</f>
        <v>22610</v>
      </c>
      <c r="J4" s="68">
        <f>D4*G4</f>
        <v>38610</v>
      </c>
      <c r="K4" s="67" t="s">
        <v>262</v>
      </c>
      <c r="L4" s="67" t="s">
        <v>263</v>
      </c>
      <c r="M4" s="67" t="s">
        <v>268</v>
      </c>
    </row>
    <row r="5" spans="1:13" ht="15">
      <c r="A5" s="67"/>
      <c r="B5" s="68"/>
      <c r="C5" s="68"/>
      <c r="D5" s="68"/>
      <c r="E5" s="67">
        <f>SUM(E3:E4)</f>
        <v>310</v>
      </c>
      <c r="F5" s="67">
        <f>SUM(F3:F4)</f>
        <v>270</v>
      </c>
      <c r="G5" s="67">
        <f>SUM(G3:G4)</f>
        <v>422</v>
      </c>
      <c r="H5" s="67">
        <f>SUM(H4:H4)</f>
        <v>28556</v>
      </c>
      <c r="I5" s="67">
        <f>SUM(I4:I4)</f>
        <v>22610</v>
      </c>
      <c r="J5" s="67">
        <f>SUM(J4:J4)</f>
        <v>38610</v>
      </c>
      <c r="K5" s="67">
        <f>SUM(H5:J5)</f>
        <v>89776</v>
      </c>
      <c r="L5" s="67">
        <v>160000</v>
      </c>
      <c r="M5" s="67">
        <f>K5/L5</f>
        <v>0.5611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59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345</v>
      </c>
      <c r="N2" s="47"/>
    </row>
    <row r="3" spans="1:10" ht="15">
      <c r="A3" s="3" t="s">
        <v>1</v>
      </c>
      <c r="B3" s="3">
        <v>221</v>
      </c>
      <c r="C3" s="3">
        <v>228</v>
      </c>
      <c r="D3" s="3">
        <v>228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221</v>
      </c>
      <c r="C4" s="3">
        <v>228</v>
      </c>
      <c r="D4" s="3">
        <v>228</v>
      </c>
      <c r="E4" s="3">
        <v>19</v>
      </c>
      <c r="F4" s="3">
        <v>1</v>
      </c>
      <c r="G4" s="31">
        <v>1</v>
      </c>
      <c r="H4" s="3">
        <f aca="true" t="shared" si="0" ref="H4:J9">B4*E4</f>
        <v>4199</v>
      </c>
      <c r="I4" s="3">
        <f t="shared" si="0"/>
        <v>228</v>
      </c>
      <c r="J4" s="3">
        <f t="shared" si="0"/>
        <v>228</v>
      </c>
    </row>
    <row r="5" spans="1:10" ht="15">
      <c r="A5" s="3" t="s">
        <v>3</v>
      </c>
      <c r="B5" s="3">
        <v>221</v>
      </c>
      <c r="C5" s="3">
        <v>228</v>
      </c>
      <c r="D5" s="3">
        <v>228</v>
      </c>
      <c r="E5" s="3">
        <v>0</v>
      </c>
      <c r="F5" s="3">
        <v>0</v>
      </c>
      <c r="G5" s="31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3" t="s">
        <v>4</v>
      </c>
      <c r="B6" s="3">
        <v>221</v>
      </c>
      <c r="C6" s="3">
        <v>228</v>
      </c>
      <c r="D6" s="3">
        <v>228</v>
      </c>
      <c r="E6" s="3">
        <v>32</v>
      </c>
      <c r="F6" s="3">
        <v>19</v>
      </c>
      <c r="G6" s="31">
        <v>15</v>
      </c>
      <c r="H6" s="3">
        <f t="shared" si="0"/>
        <v>7072</v>
      </c>
      <c r="I6" s="3">
        <f t="shared" si="0"/>
        <v>4332</v>
      </c>
      <c r="J6" s="3">
        <f t="shared" si="0"/>
        <v>3420</v>
      </c>
    </row>
    <row r="7" spans="1:10" ht="15">
      <c r="A7" s="3" t="s">
        <v>5</v>
      </c>
      <c r="B7" s="3">
        <v>221</v>
      </c>
      <c r="C7" s="3">
        <v>228</v>
      </c>
      <c r="D7" s="3">
        <v>228</v>
      </c>
      <c r="E7" s="3">
        <v>120</v>
      </c>
      <c r="F7" s="3">
        <v>91</v>
      </c>
      <c r="G7" s="31">
        <v>140</v>
      </c>
      <c r="H7" s="3">
        <f t="shared" si="0"/>
        <v>26520</v>
      </c>
      <c r="I7" s="3">
        <f t="shared" si="0"/>
        <v>20748</v>
      </c>
      <c r="J7" s="3">
        <f t="shared" si="0"/>
        <v>31920</v>
      </c>
    </row>
    <row r="8" spans="1:10" ht="15">
      <c r="A8" s="3" t="s">
        <v>7</v>
      </c>
      <c r="B8" s="3">
        <v>221</v>
      </c>
      <c r="C8" s="3">
        <v>228</v>
      </c>
      <c r="D8" s="3">
        <v>228</v>
      </c>
      <c r="E8" s="3">
        <v>75</v>
      </c>
      <c r="F8" s="3">
        <v>66</v>
      </c>
      <c r="G8" s="31">
        <v>69</v>
      </c>
      <c r="H8" s="3">
        <f t="shared" si="0"/>
        <v>16575</v>
      </c>
      <c r="I8" s="3">
        <f t="shared" si="0"/>
        <v>15048</v>
      </c>
      <c r="J8" s="3">
        <f t="shared" si="0"/>
        <v>15732</v>
      </c>
    </row>
    <row r="9" spans="1:13" ht="15">
      <c r="A9" s="3" t="s">
        <v>9</v>
      </c>
      <c r="B9" s="3">
        <v>221</v>
      </c>
      <c r="C9" s="3">
        <v>228</v>
      </c>
      <c r="D9" s="3">
        <v>228</v>
      </c>
      <c r="E9" s="3">
        <v>41</v>
      </c>
      <c r="F9" s="3">
        <v>44</v>
      </c>
      <c r="G9" s="31">
        <v>25</v>
      </c>
      <c r="H9" s="3">
        <f t="shared" si="0"/>
        <v>9061</v>
      </c>
      <c r="I9" s="3">
        <f t="shared" si="0"/>
        <v>10032</v>
      </c>
      <c r="J9" s="3">
        <f t="shared" si="0"/>
        <v>5700</v>
      </c>
      <c r="K9" s="1" t="s">
        <v>262</v>
      </c>
      <c r="L9" s="1" t="s">
        <v>263</v>
      </c>
      <c r="M9" s="1" t="s">
        <v>268</v>
      </c>
    </row>
    <row r="10" spans="1:13" ht="15">
      <c r="A10" s="3"/>
      <c r="B10" s="3"/>
      <c r="C10" s="3"/>
      <c r="D10" s="3"/>
      <c r="E10" s="3"/>
      <c r="F10" s="3"/>
      <c r="G10" s="31"/>
      <c r="H10" s="3">
        <f>SUM(H5:H9)</f>
        <v>59228</v>
      </c>
      <c r="I10" s="3">
        <f>SUM(I5:I9)</f>
        <v>50160</v>
      </c>
      <c r="J10" s="3">
        <f>SUM(J5:J9)</f>
        <v>56772</v>
      </c>
      <c r="K10" s="1">
        <f>SUM(H10:J10)</f>
        <v>166160</v>
      </c>
      <c r="L10" s="1"/>
      <c r="M10" s="1"/>
    </row>
    <row r="11" spans="1:10" ht="15">
      <c r="A11" s="4" t="s">
        <v>18</v>
      </c>
      <c r="B11" s="3">
        <v>232</v>
      </c>
      <c r="C11" s="3">
        <v>231</v>
      </c>
      <c r="D11" s="3">
        <v>227</v>
      </c>
      <c r="E11" s="3"/>
      <c r="F11" s="3"/>
      <c r="G11" s="31"/>
      <c r="H11" s="3"/>
      <c r="I11" s="3"/>
      <c r="J11" s="3"/>
    </row>
    <row r="12" spans="1:10" ht="15">
      <c r="A12" s="3" t="s">
        <v>2</v>
      </c>
      <c r="B12" s="3">
        <v>232</v>
      </c>
      <c r="C12" s="3">
        <v>231</v>
      </c>
      <c r="D12" s="3">
        <v>227</v>
      </c>
      <c r="E12" s="3">
        <v>12</v>
      </c>
      <c r="F12" s="3">
        <v>24</v>
      </c>
      <c r="G12" s="31">
        <v>28</v>
      </c>
      <c r="H12" s="3">
        <f aca="true" t="shared" si="1" ref="H12:J17">B12*E12</f>
        <v>2784</v>
      </c>
      <c r="I12" s="3">
        <f t="shared" si="1"/>
        <v>5544</v>
      </c>
      <c r="J12" s="3">
        <f t="shared" si="1"/>
        <v>6356</v>
      </c>
    </row>
    <row r="13" spans="1:10" ht="15">
      <c r="A13" s="3" t="s">
        <v>3</v>
      </c>
      <c r="B13" s="3">
        <v>232</v>
      </c>
      <c r="C13" s="3">
        <v>231</v>
      </c>
      <c r="D13" s="3">
        <v>227</v>
      </c>
      <c r="E13" s="3">
        <v>60</v>
      </c>
      <c r="F13" s="3">
        <v>61</v>
      </c>
      <c r="G13" s="31">
        <v>70</v>
      </c>
      <c r="H13" s="3">
        <f t="shared" si="1"/>
        <v>13920</v>
      </c>
      <c r="I13" s="3">
        <f t="shared" si="1"/>
        <v>14091</v>
      </c>
      <c r="J13" s="3">
        <f t="shared" si="1"/>
        <v>15890</v>
      </c>
    </row>
    <row r="14" spans="1:10" ht="15">
      <c r="A14" s="3" t="s">
        <v>5</v>
      </c>
      <c r="B14" s="3">
        <v>232</v>
      </c>
      <c r="C14" s="3">
        <v>231</v>
      </c>
      <c r="D14" s="3">
        <v>227</v>
      </c>
      <c r="E14" s="3">
        <v>25</v>
      </c>
      <c r="F14" s="3">
        <v>33</v>
      </c>
      <c r="G14" s="31">
        <v>6</v>
      </c>
      <c r="H14" s="3">
        <f t="shared" si="1"/>
        <v>5800</v>
      </c>
      <c r="I14" s="3">
        <f t="shared" si="1"/>
        <v>7623</v>
      </c>
      <c r="J14" s="3">
        <f t="shared" si="1"/>
        <v>1362</v>
      </c>
    </row>
    <row r="15" spans="1:10" ht="15">
      <c r="A15" s="4" t="s">
        <v>7</v>
      </c>
      <c r="B15" s="3">
        <v>232</v>
      </c>
      <c r="C15" s="3">
        <v>231</v>
      </c>
      <c r="D15" s="3">
        <v>227</v>
      </c>
      <c r="E15" s="3">
        <v>8</v>
      </c>
      <c r="F15" s="3">
        <v>19</v>
      </c>
      <c r="G15" s="31">
        <v>9</v>
      </c>
      <c r="H15" s="3">
        <f t="shared" si="1"/>
        <v>1856</v>
      </c>
      <c r="I15" s="3">
        <f t="shared" si="1"/>
        <v>4389</v>
      </c>
      <c r="J15" s="3">
        <f t="shared" si="1"/>
        <v>2043</v>
      </c>
    </row>
    <row r="16" spans="1:13" ht="15">
      <c r="A16" s="4" t="s">
        <v>8</v>
      </c>
      <c r="B16" s="3">
        <v>232</v>
      </c>
      <c r="C16" s="3">
        <v>231</v>
      </c>
      <c r="D16" s="3">
        <v>227</v>
      </c>
      <c r="E16" s="3">
        <v>33</v>
      </c>
      <c r="F16" s="3">
        <v>38</v>
      </c>
      <c r="G16" s="31">
        <v>25</v>
      </c>
      <c r="H16" s="3">
        <f t="shared" si="1"/>
        <v>7656</v>
      </c>
      <c r="I16" s="3">
        <f t="shared" si="1"/>
        <v>8778</v>
      </c>
      <c r="J16" s="3">
        <f t="shared" si="1"/>
        <v>5675</v>
      </c>
      <c r="M16" s="9"/>
    </row>
    <row r="17" spans="1:13" ht="15">
      <c r="A17" s="4" t="s">
        <v>9</v>
      </c>
      <c r="B17" s="3">
        <v>232</v>
      </c>
      <c r="C17" s="3">
        <v>231</v>
      </c>
      <c r="D17" s="3">
        <v>227</v>
      </c>
      <c r="E17" s="3">
        <v>20</v>
      </c>
      <c r="F17" s="3">
        <v>14</v>
      </c>
      <c r="G17" s="31">
        <v>17</v>
      </c>
      <c r="H17" s="3">
        <f t="shared" si="1"/>
        <v>4640</v>
      </c>
      <c r="I17" s="3">
        <f t="shared" si="1"/>
        <v>3234</v>
      </c>
      <c r="J17" s="3">
        <f t="shared" si="1"/>
        <v>3859</v>
      </c>
      <c r="M17" s="9"/>
    </row>
    <row r="18" spans="5:13" ht="15">
      <c r="E18" s="1">
        <f aca="true" t="shared" si="2" ref="E18:J18">SUM(E12:E17)</f>
        <v>158</v>
      </c>
      <c r="F18" s="1">
        <f t="shared" si="2"/>
        <v>189</v>
      </c>
      <c r="G18" s="1">
        <f t="shared" si="2"/>
        <v>155</v>
      </c>
      <c r="H18" s="1">
        <f t="shared" si="2"/>
        <v>36656</v>
      </c>
      <c r="I18" s="1">
        <f t="shared" si="2"/>
        <v>43659</v>
      </c>
      <c r="J18" s="1">
        <f t="shared" si="2"/>
        <v>35185</v>
      </c>
      <c r="K18" s="1">
        <f>SUM(H18:J18)</f>
        <v>115500</v>
      </c>
      <c r="L18" s="1"/>
      <c r="M18" s="1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140625" style="0" customWidth="1"/>
  </cols>
  <sheetData>
    <row r="1" ht="15">
      <c r="A1" t="s">
        <v>39</v>
      </c>
    </row>
    <row r="2" spans="1:14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345</v>
      </c>
      <c r="N2" s="47"/>
    </row>
    <row r="3" spans="1:10" ht="15">
      <c r="A3" s="11" t="s">
        <v>1</v>
      </c>
      <c r="B3" s="11">
        <v>235</v>
      </c>
      <c r="C3" s="11">
        <v>235</v>
      </c>
      <c r="D3" s="11">
        <v>234</v>
      </c>
      <c r="E3" s="11"/>
      <c r="F3" s="11"/>
      <c r="G3" s="28"/>
      <c r="H3" s="11"/>
      <c r="I3" s="11"/>
      <c r="J3" s="11"/>
    </row>
    <row r="4" spans="1:10" ht="15">
      <c r="A4" s="11" t="s">
        <v>3</v>
      </c>
      <c r="B4" s="11">
        <v>235</v>
      </c>
      <c r="C4" s="11">
        <v>235</v>
      </c>
      <c r="D4" s="11">
        <v>234</v>
      </c>
      <c r="E4" s="11">
        <v>30</v>
      </c>
      <c r="F4" s="11">
        <v>32</v>
      </c>
      <c r="G4" s="28">
        <v>60</v>
      </c>
      <c r="H4" s="11">
        <f aca="true" t="shared" si="0" ref="H4:J9">B4*E4</f>
        <v>7050</v>
      </c>
      <c r="I4" s="11">
        <f t="shared" si="0"/>
        <v>7520</v>
      </c>
      <c r="J4" s="11">
        <f t="shared" si="0"/>
        <v>14040</v>
      </c>
    </row>
    <row r="5" spans="1:10" ht="15">
      <c r="A5" s="11" t="s">
        <v>4</v>
      </c>
      <c r="B5" s="11">
        <v>235</v>
      </c>
      <c r="C5" s="11">
        <v>235</v>
      </c>
      <c r="D5" s="11">
        <v>234</v>
      </c>
      <c r="E5" s="11">
        <v>12</v>
      </c>
      <c r="F5" s="11">
        <v>15</v>
      </c>
      <c r="G5" s="28">
        <v>22</v>
      </c>
      <c r="H5" s="11">
        <f t="shared" si="0"/>
        <v>2820</v>
      </c>
      <c r="I5" s="11">
        <f t="shared" si="0"/>
        <v>3525</v>
      </c>
      <c r="J5" s="11">
        <f t="shared" si="0"/>
        <v>5148</v>
      </c>
    </row>
    <row r="6" spans="1:10" ht="15">
      <c r="A6" s="11" t="s">
        <v>5</v>
      </c>
      <c r="B6" s="11">
        <v>235</v>
      </c>
      <c r="C6" s="11">
        <v>235</v>
      </c>
      <c r="D6" s="11">
        <v>234</v>
      </c>
      <c r="E6" s="11">
        <v>14</v>
      </c>
      <c r="F6" s="11">
        <v>12</v>
      </c>
      <c r="G6" s="28">
        <v>9</v>
      </c>
      <c r="H6" s="11">
        <f t="shared" si="0"/>
        <v>3290</v>
      </c>
      <c r="I6" s="11">
        <f t="shared" si="0"/>
        <v>2820</v>
      </c>
      <c r="J6" s="11">
        <f t="shared" si="0"/>
        <v>2106</v>
      </c>
    </row>
    <row r="7" spans="1:10" ht="15">
      <c r="A7" s="11" t="s">
        <v>7</v>
      </c>
      <c r="B7" s="11">
        <v>235</v>
      </c>
      <c r="C7" s="11">
        <v>235</v>
      </c>
      <c r="D7" s="11">
        <v>234</v>
      </c>
      <c r="E7" s="11">
        <v>10</v>
      </c>
      <c r="F7" s="11">
        <v>19</v>
      </c>
      <c r="G7" s="28">
        <v>13</v>
      </c>
      <c r="H7" s="11">
        <f t="shared" si="0"/>
        <v>2350</v>
      </c>
      <c r="I7" s="11">
        <f t="shared" si="0"/>
        <v>4465</v>
      </c>
      <c r="J7" s="11">
        <f t="shared" si="0"/>
        <v>3042</v>
      </c>
    </row>
    <row r="8" spans="1:10" ht="15">
      <c r="A8" s="11" t="s">
        <v>8</v>
      </c>
      <c r="B8" s="11">
        <v>235</v>
      </c>
      <c r="C8" s="11">
        <v>235</v>
      </c>
      <c r="D8" s="11">
        <v>234</v>
      </c>
      <c r="E8" s="11">
        <v>0</v>
      </c>
      <c r="F8" s="11">
        <v>0</v>
      </c>
      <c r="G8" s="28"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</row>
    <row r="9" spans="1:13" ht="15">
      <c r="A9" s="11" t="s">
        <v>9</v>
      </c>
      <c r="B9" s="11">
        <v>235</v>
      </c>
      <c r="C9" s="11">
        <v>235</v>
      </c>
      <c r="D9" s="11">
        <v>234</v>
      </c>
      <c r="E9" s="11">
        <v>22</v>
      </c>
      <c r="F9" s="11">
        <v>22</v>
      </c>
      <c r="G9" s="28">
        <v>14</v>
      </c>
      <c r="H9" s="11">
        <f t="shared" si="0"/>
        <v>5170</v>
      </c>
      <c r="I9" s="11">
        <f t="shared" si="0"/>
        <v>5170</v>
      </c>
      <c r="J9" s="11">
        <f t="shared" si="0"/>
        <v>3276</v>
      </c>
      <c r="K9" s="1" t="s">
        <v>262</v>
      </c>
      <c r="L9" s="1" t="s">
        <v>263</v>
      </c>
      <c r="M9" s="1" t="s">
        <v>268</v>
      </c>
    </row>
    <row r="10" spans="5:13" ht="15">
      <c r="E10" s="1">
        <f aca="true" t="shared" si="1" ref="E10:J10">SUM(E4:E9)</f>
        <v>88</v>
      </c>
      <c r="F10" s="1">
        <f t="shared" si="1"/>
        <v>100</v>
      </c>
      <c r="G10" s="1">
        <f t="shared" si="1"/>
        <v>118</v>
      </c>
      <c r="H10" s="1">
        <f t="shared" si="1"/>
        <v>20680</v>
      </c>
      <c r="I10" s="1">
        <f t="shared" si="1"/>
        <v>23500</v>
      </c>
      <c r="J10" s="1">
        <f t="shared" si="1"/>
        <v>27612</v>
      </c>
      <c r="K10" s="1">
        <f>SUM(H10:J10)</f>
        <v>71792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8.7109375" style="0" customWidth="1"/>
    <col min="2" max="2" width="9.57421875" style="0" customWidth="1"/>
    <col min="13" max="13" width="10.140625" style="0" bestFit="1" customWidth="1"/>
  </cols>
  <sheetData>
    <row r="1" spans="1:4" ht="15">
      <c r="A1" s="1" t="s">
        <v>139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L2" s="32"/>
      <c r="M2" s="64">
        <v>43130</v>
      </c>
      <c r="N2" s="32"/>
    </row>
    <row r="3" spans="1:10" ht="15">
      <c r="A3" s="3" t="s">
        <v>1</v>
      </c>
      <c r="B3" s="3">
        <v>238</v>
      </c>
      <c r="C3" s="3">
        <v>235</v>
      </c>
      <c r="D3" s="3">
        <v>238</v>
      </c>
      <c r="E3" s="3"/>
      <c r="F3" s="3"/>
      <c r="G3" s="3"/>
      <c r="H3" s="3"/>
      <c r="I3" s="3"/>
      <c r="J3" s="3"/>
    </row>
    <row r="4" spans="1:13" ht="15">
      <c r="A4" s="3" t="s">
        <v>2</v>
      </c>
      <c r="B4" s="3">
        <v>238</v>
      </c>
      <c r="C4" s="3">
        <v>235</v>
      </c>
      <c r="D4" s="3">
        <v>238</v>
      </c>
      <c r="E4" s="3">
        <v>0</v>
      </c>
      <c r="F4" s="3">
        <v>0</v>
      </c>
      <c r="G4" s="3">
        <v>0</v>
      </c>
      <c r="H4" s="3">
        <f aca="true" t="shared" si="0" ref="H4:J9">B4*E4</f>
        <v>0</v>
      </c>
      <c r="I4" s="3">
        <f t="shared" si="0"/>
        <v>0</v>
      </c>
      <c r="J4" s="3">
        <f t="shared" si="0"/>
        <v>0</v>
      </c>
      <c r="M4" s="9"/>
    </row>
    <row r="5" spans="1:10" ht="15">
      <c r="A5" s="3" t="s">
        <v>3</v>
      </c>
      <c r="B5" s="3">
        <v>238</v>
      </c>
      <c r="C5" s="3">
        <v>235</v>
      </c>
      <c r="D5" s="3">
        <v>238</v>
      </c>
      <c r="E5" s="3">
        <v>40</v>
      </c>
      <c r="F5" s="3">
        <v>42</v>
      </c>
      <c r="G5" s="3">
        <v>56</v>
      </c>
      <c r="H5" s="3">
        <f t="shared" si="0"/>
        <v>9520</v>
      </c>
      <c r="I5" s="3">
        <f t="shared" si="0"/>
        <v>9870</v>
      </c>
      <c r="J5" s="3">
        <f t="shared" si="0"/>
        <v>13328</v>
      </c>
    </row>
    <row r="6" spans="1:13" ht="15">
      <c r="A6" s="3" t="s">
        <v>5</v>
      </c>
      <c r="B6" s="3">
        <v>238</v>
      </c>
      <c r="C6" s="3">
        <v>235</v>
      </c>
      <c r="D6" s="3">
        <v>238</v>
      </c>
      <c r="E6" s="3">
        <v>9</v>
      </c>
      <c r="F6" s="3">
        <v>18</v>
      </c>
      <c r="G6" s="3">
        <v>7</v>
      </c>
      <c r="H6" s="3">
        <f t="shared" si="0"/>
        <v>2142</v>
      </c>
      <c r="I6" s="3">
        <f t="shared" si="0"/>
        <v>4230</v>
      </c>
      <c r="J6" s="3">
        <f t="shared" si="0"/>
        <v>1666</v>
      </c>
      <c r="M6" s="9"/>
    </row>
    <row r="7" spans="1:13" ht="15">
      <c r="A7" s="3" t="s">
        <v>6</v>
      </c>
      <c r="B7" s="3">
        <v>238</v>
      </c>
      <c r="C7" s="3">
        <v>235</v>
      </c>
      <c r="D7" s="3">
        <v>238</v>
      </c>
      <c r="E7" s="3">
        <v>31</v>
      </c>
      <c r="F7" s="3">
        <v>41</v>
      </c>
      <c r="G7" s="3">
        <v>41</v>
      </c>
      <c r="H7" s="3">
        <f t="shared" si="0"/>
        <v>7378</v>
      </c>
      <c r="I7" s="3">
        <f t="shared" si="0"/>
        <v>9635</v>
      </c>
      <c r="J7" s="3">
        <f t="shared" si="0"/>
        <v>9758</v>
      </c>
      <c r="M7" s="9"/>
    </row>
    <row r="8" spans="1:10" ht="15">
      <c r="A8" s="3" t="s">
        <v>7</v>
      </c>
      <c r="B8" s="3">
        <v>238</v>
      </c>
      <c r="C8" s="3">
        <v>235</v>
      </c>
      <c r="D8" s="3">
        <v>238</v>
      </c>
      <c r="E8" s="3">
        <v>18</v>
      </c>
      <c r="F8" s="3">
        <v>19</v>
      </c>
      <c r="G8" s="3">
        <v>19</v>
      </c>
      <c r="H8" s="3">
        <f t="shared" si="0"/>
        <v>4284</v>
      </c>
      <c r="I8" s="3">
        <f t="shared" si="0"/>
        <v>4465</v>
      </c>
      <c r="J8" s="3">
        <f t="shared" si="0"/>
        <v>4522</v>
      </c>
    </row>
    <row r="9" spans="1:13" ht="15">
      <c r="A9" s="3" t="s">
        <v>9</v>
      </c>
      <c r="B9" s="3">
        <v>238</v>
      </c>
      <c r="C9" s="3">
        <v>235</v>
      </c>
      <c r="D9" s="3">
        <v>238</v>
      </c>
      <c r="E9" s="3">
        <v>0</v>
      </c>
      <c r="F9" s="3">
        <v>0</v>
      </c>
      <c r="G9" s="3"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1" t="s">
        <v>262</v>
      </c>
      <c r="L9" s="1" t="s">
        <v>263</v>
      </c>
      <c r="M9" s="4" t="s">
        <v>268</v>
      </c>
    </row>
    <row r="10" spans="1:13" ht="15">
      <c r="A10" s="3"/>
      <c r="B10" s="3"/>
      <c r="C10" s="3"/>
      <c r="D10" s="3"/>
      <c r="E10" s="3"/>
      <c r="F10" s="3"/>
      <c r="G10" s="3"/>
      <c r="H10" s="3">
        <f>SUM(H4:H9)</f>
        <v>23324</v>
      </c>
      <c r="I10" s="3">
        <f>SUM(I4:I9)</f>
        <v>28200</v>
      </c>
      <c r="J10" s="3">
        <f>SUM(J4:J9)</f>
        <v>29274</v>
      </c>
      <c r="K10" s="1">
        <f>SUM(H10:J10)</f>
        <v>80798</v>
      </c>
      <c r="L10" s="1">
        <v>320000</v>
      </c>
      <c r="M10" s="4">
        <f>K10/L10</f>
        <v>0.25249375</v>
      </c>
    </row>
    <row r="11" spans="1:10" ht="15">
      <c r="A11" s="3" t="s">
        <v>18</v>
      </c>
      <c r="B11" s="3">
        <v>245</v>
      </c>
      <c r="C11" s="3">
        <v>248</v>
      </c>
      <c r="D11" s="3">
        <v>245</v>
      </c>
      <c r="E11" s="3"/>
      <c r="F11" s="3"/>
      <c r="G11" s="3"/>
      <c r="H11" s="3"/>
      <c r="I11" s="3"/>
      <c r="J11" s="3"/>
    </row>
    <row r="12" spans="1:10" ht="15">
      <c r="A12" s="3" t="s">
        <v>10</v>
      </c>
      <c r="B12" s="3">
        <v>245</v>
      </c>
      <c r="C12" s="3">
        <v>248</v>
      </c>
      <c r="D12" s="3">
        <v>245</v>
      </c>
      <c r="E12" s="3">
        <v>7</v>
      </c>
      <c r="F12" s="3">
        <v>13</v>
      </c>
      <c r="G12" s="3">
        <v>4</v>
      </c>
      <c r="H12" s="3">
        <f aca="true" t="shared" si="1" ref="H12:J16">B12*E12</f>
        <v>1715</v>
      </c>
      <c r="I12" s="3">
        <f t="shared" si="1"/>
        <v>3224</v>
      </c>
      <c r="J12" s="3">
        <f t="shared" si="1"/>
        <v>980</v>
      </c>
    </row>
    <row r="13" spans="1:13" ht="15">
      <c r="A13" s="3" t="s">
        <v>11</v>
      </c>
      <c r="B13" s="3">
        <v>245</v>
      </c>
      <c r="C13" s="3">
        <v>248</v>
      </c>
      <c r="D13" s="3">
        <v>245</v>
      </c>
      <c r="E13" s="3">
        <v>18</v>
      </c>
      <c r="F13" s="3">
        <v>23</v>
      </c>
      <c r="G13" s="3">
        <v>0</v>
      </c>
      <c r="H13" s="3">
        <f t="shared" si="1"/>
        <v>4410</v>
      </c>
      <c r="I13" s="3">
        <f t="shared" si="1"/>
        <v>5704</v>
      </c>
      <c r="J13" s="3">
        <f t="shared" si="1"/>
        <v>0</v>
      </c>
      <c r="M13" s="9"/>
    </row>
    <row r="14" spans="1:10" ht="15">
      <c r="A14" s="3" t="s">
        <v>12</v>
      </c>
      <c r="B14" s="3">
        <v>245</v>
      </c>
      <c r="C14" s="3">
        <v>248</v>
      </c>
      <c r="D14" s="3">
        <v>245</v>
      </c>
      <c r="E14" s="3">
        <v>0</v>
      </c>
      <c r="F14" s="3">
        <v>0</v>
      </c>
      <c r="G14" s="3"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</row>
    <row r="15" spans="1:10" ht="15">
      <c r="A15" s="3" t="s">
        <v>13</v>
      </c>
      <c r="B15" s="3">
        <v>245</v>
      </c>
      <c r="C15" s="3">
        <v>248</v>
      </c>
      <c r="D15" s="3">
        <v>245</v>
      </c>
      <c r="E15" s="3">
        <v>0</v>
      </c>
      <c r="F15" s="3">
        <v>0</v>
      </c>
      <c r="G15" s="3"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</row>
    <row r="16" spans="1:10" ht="15">
      <c r="A16" s="4" t="s">
        <v>15</v>
      </c>
      <c r="B16" s="3">
        <v>245</v>
      </c>
      <c r="C16" s="3">
        <v>248</v>
      </c>
      <c r="D16" s="3">
        <v>245</v>
      </c>
      <c r="E16" s="3">
        <v>30</v>
      </c>
      <c r="F16" s="3">
        <v>26</v>
      </c>
      <c r="G16" s="3">
        <v>46</v>
      </c>
      <c r="H16" s="3">
        <f t="shared" si="1"/>
        <v>7350</v>
      </c>
      <c r="I16" s="3">
        <f t="shared" si="1"/>
        <v>6448</v>
      </c>
      <c r="J16" s="3">
        <f t="shared" si="1"/>
        <v>11270</v>
      </c>
    </row>
    <row r="17" spans="5:13" ht="15">
      <c r="E17" s="1">
        <f aca="true" t="shared" si="2" ref="E17:J17">SUM(E12:E16)</f>
        <v>55</v>
      </c>
      <c r="F17" s="1">
        <f t="shared" si="2"/>
        <v>62</v>
      </c>
      <c r="G17" s="1">
        <f t="shared" si="2"/>
        <v>50</v>
      </c>
      <c r="H17" s="1">
        <f t="shared" si="2"/>
        <v>13475</v>
      </c>
      <c r="I17" s="1">
        <f t="shared" si="2"/>
        <v>15376</v>
      </c>
      <c r="J17" s="1">
        <f t="shared" si="2"/>
        <v>12250</v>
      </c>
      <c r="K17" s="1">
        <f>SUM(H17:J17)</f>
        <v>41101</v>
      </c>
      <c r="L17" s="1">
        <v>315000</v>
      </c>
      <c r="M17" s="1">
        <f>K17/L17</f>
        <v>0.13047936507936508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10" ht="15">
      <c r="A1" s="1" t="s">
        <v>31</v>
      </c>
      <c r="B1" s="1"/>
      <c r="C1" s="1"/>
      <c r="D1" s="1"/>
      <c r="E1" s="1"/>
      <c r="F1" s="1"/>
      <c r="G1" s="1"/>
      <c r="H1" s="2"/>
      <c r="I1" s="2"/>
      <c r="J1" s="2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47"/>
      <c r="M2" s="62">
        <v>43105</v>
      </c>
    </row>
    <row r="3" spans="1:10" ht="15">
      <c r="A3" s="3" t="s">
        <v>1</v>
      </c>
      <c r="B3" s="3">
        <v>220</v>
      </c>
      <c r="C3" s="3">
        <v>230</v>
      </c>
      <c r="D3" s="3">
        <v>238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220</v>
      </c>
      <c r="C4" s="3">
        <v>230</v>
      </c>
      <c r="D4" s="3">
        <v>238</v>
      </c>
      <c r="E4" s="3">
        <v>0</v>
      </c>
      <c r="F4" s="3">
        <v>25</v>
      </c>
      <c r="G4" s="31">
        <v>58</v>
      </c>
      <c r="H4" s="3">
        <f aca="true" t="shared" si="0" ref="H4:J7">B4*E4</f>
        <v>0</v>
      </c>
      <c r="I4" s="3">
        <f t="shared" si="0"/>
        <v>5750</v>
      </c>
      <c r="J4" s="3">
        <f t="shared" si="0"/>
        <v>13804</v>
      </c>
    </row>
    <row r="5" spans="1:10" ht="15">
      <c r="A5" s="3" t="s">
        <v>4</v>
      </c>
      <c r="B5" s="3">
        <v>220</v>
      </c>
      <c r="C5" s="3">
        <v>230</v>
      </c>
      <c r="D5" s="3">
        <v>238</v>
      </c>
      <c r="E5" s="3">
        <v>211</v>
      </c>
      <c r="F5" s="3">
        <v>103</v>
      </c>
      <c r="G5" s="31">
        <v>96</v>
      </c>
      <c r="H5" s="3">
        <f t="shared" si="0"/>
        <v>46420</v>
      </c>
      <c r="I5" s="3">
        <f t="shared" si="0"/>
        <v>23690</v>
      </c>
      <c r="J5" s="3">
        <f t="shared" si="0"/>
        <v>22848</v>
      </c>
    </row>
    <row r="6" spans="1:10" ht="15">
      <c r="A6" s="3" t="s">
        <v>5</v>
      </c>
      <c r="B6" s="3">
        <v>220</v>
      </c>
      <c r="C6" s="3">
        <v>230</v>
      </c>
      <c r="D6" s="3">
        <v>238</v>
      </c>
      <c r="E6" s="3">
        <v>2</v>
      </c>
      <c r="F6" s="3">
        <v>0</v>
      </c>
      <c r="G6" s="31">
        <v>0</v>
      </c>
      <c r="H6" s="3">
        <f t="shared" si="0"/>
        <v>440</v>
      </c>
      <c r="I6" s="3">
        <f t="shared" si="0"/>
        <v>0</v>
      </c>
      <c r="J6" s="3">
        <f t="shared" si="0"/>
        <v>0</v>
      </c>
    </row>
    <row r="7" spans="1:13" ht="15">
      <c r="A7" s="5" t="s">
        <v>6</v>
      </c>
      <c r="B7" s="3">
        <v>220</v>
      </c>
      <c r="C7" s="3">
        <v>230</v>
      </c>
      <c r="D7" s="3">
        <v>238</v>
      </c>
      <c r="E7" s="5">
        <v>0</v>
      </c>
      <c r="F7" s="5">
        <v>0</v>
      </c>
      <c r="G7" s="46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1" t="s">
        <v>262</v>
      </c>
      <c r="L7" s="1" t="s">
        <v>263</v>
      </c>
      <c r="M7" s="1" t="s">
        <v>268</v>
      </c>
    </row>
    <row r="8" spans="1:13" ht="15">
      <c r="A8" s="7"/>
      <c r="B8" s="7"/>
      <c r="C8" s="7"/>
      <c r="D8" s="7"/>
      <c r="E8" s="3">
        <f aca="true" t="shared" si="1" ref="E8:J8">SUM(E4:E7)</f>
        <v>213</v>
      </c>
      <c r="F8" s="3">
        <f t="shared" si="1"/>
        <v>128</v>
      </c>
      <c r="G8" s="3">
        <f t="shared" si="1"/>
        <v>154</v>
      </c>
      <c r="H8" s="3">
        <f t="shared" si="1"/>
        <v>46860</v>
      </c>
      <c r="I8" s="3">
        <f t="shared" si="1"/>
        <v>29440</v>
      </c>
      <c r="J8" s="3">
        <f t="shared" si="1"/>
        <v>36652</v>
      </c>
      <c r="K8" s="1">
        <f>SUM(H8:J8)</f>
        <v>112952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9.28125" style="0" customWidth="1"/>
  </cols>
  <sheetData>
    <row r="1" spans="1:4" ht="15">
      <c r="A1" s="1" t="s">
        <v>60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345</v>
      </c>
      <c r="N2" s="47"/>
    </row>
    <row r="3" spans="1:10" ht="15">
      <c r="A3" s="3" t="s">
        <v>1</v>
      </c>
      <c r="B3" s="3">
        <v>231</v>
      </c>
      <c r="C3" s="3">
        <v>232</v>
      </c>
      <c r="D3" s="3">
        <v>230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231</v>
      </c>
      <c r="C4" s="3">
        <v>232</v>
      </c>
      <c r="D4" s="3">
        <v>230</v>
      </c>
      <c r="E4" s="3">
        <v>0</v>
      </c>
      <c r="F4" s="3">
        <v>0</v>
      </c>
      <c r="G4" s="31">
        <v>0</v>
      </c>
      <c r="H4" s="3">
        <f aca="true" t="shared" si="0" ref="H4:J9">B4*E4</f>
        <v>0</v>
      </c>
      <c r="I4" s="3">
        <f t="shared" si="0"/>
        <v>0</v>
      </c>
      <c r="J4" s="3">
        <f t="shared" si="0"/>
        <v>0</v>
      </c>
    </row>
    <row r="5" spans="1:10" ht="15">
      <c r="A5" s="3" t="s">
        <v>4</v>
      </c>
      <c r="B5" s="3">
        <v>231</v>
      </c>
      <c r="C5" s="3">
        <v>232</v>
      </c>
      <c r="D5" s="3">
        <v>230</v>
      </c>
      <c r="E5" s="3">
        <v>14</v>
      </c>
      <c r="F5" s="3">
        <v>16</v>
      </c>
      <c r="G5" s="31">
        <v>24</v>
      </c>
      <c r="H5" s="3">
        <f t="shared" si="0"/>
        <v>3234</v>
      </c>
      <c r="I5" s="3">
        <f t="shared" si="0"/>
        <v>3712</v>
      </c>
      <c r="J5" s="3">
        <f t="shared" si="0"/>
        <v>5520</v>
      </c>
    </row>
    <row r="6" spans="1:10" ht="15">
      <c r="A6" s="3" t="s">
        <v>5</v>
      </c>
      <c r="B6" s="3">
        <v>231</v>
      </c>
      <c r="C6" s="3">
        <v>232</v>
      </c>
      <c r="D6" s="3">
        <v>230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7</v>
      </c>
      <c r="B7" s="3">
        <v>231</v>
      </c>
      <c r="C7" s="3">
        <v>232</v>
      </c>
      <c r="D7" s="3">
        <v>230</v>
      </c>
      <c r="E7" s="3">
        <v>0</v>
      </c>
      <c r="F7" s="3">
        <v>0</v>
      </c>
      <c r="G7" s="31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</row>
    <row r="8" spans="1:10" ht="15">
      <c r="A8" s="3" t="s">
        <v>8</v>
      </c>
      <c r="B8" s="3">
        <v>231</v>
      </c>
      <c r="C8" s="3">
        <v>232</v>
      </c>
      <c r="D8" s="3">
        <v>230</v>
      </c>
      <c r="E8" s="3">
        <v>5</v>
      </c>
      <c r="F8" s="3">
        <v>1</v>
      </c>
      <c r="G8" s="31">
        <v>2</v>
      </c>
      <c r="H8" s="3">
        <f t="shared" si="0"/>
        <v>1155</v>
      </c>
      <c r="I8" s="3">
        <f t="shared" si="0"/>
        <v>232</v>
      </c>
      <c r="J8" s="3">
        <f t="shared" si="0"/>
        <v>460</v>
      </c>
    </row>
    <row r="9" spans="1:13" ht="15">
      <c r="A9" s="3" t="s">
        <v>9</v>
      </c>
      <c r="B9" s="3">
        <v>231</v>
      </c>
      <c r="C9" s="3">
        <v>232</v>
      </c>
      <c r="D9" s="3">
        <v>230</v>
      </c>
      <c r="E9" s="3">
        <v>3</v>
      </c>
      <c r="F9" s="3">
        <v>8</v>
      </c>
      <c r="G9" s="31">
        <v>14</v>
      </c>
      <c r="H9" s="3">
        <f t="shared" si="0"/>
        <v>693</v>
      </c>
      <c r="I9" s="3">
        <f t="shared" si="0"/>
        <v>1856</v>
      </c>
      <c r="J9" s="3">
        <f t="shared" si="0"/>
        <v>3220</v>
      </c>
      <c r="K9" s="1" t="s">
        <v>262</v>
      </c>
      <c r="L9" s="1" t="s">
        <v>263</v>
      </c>
      <c r="M9" s="1" t="s">
        <v>268</v>
      </c>
    </row>
    <row r="10" spans="1:13" ht="15">
      <c r="A10" s="3"/>
      <c r="B10" s="3"/>
      <c r="C10" s="3"/>
      <c r="D10" s="3"/>
      <c r="E10" s="3"/>
      <c r="F10" s="3"/>
      <c r="G10" s="31"/>
      <c r="H10" s="3">
        <f>SUM(H4:H9)</f>
        <v>5082</v>
      </c>
      <c r="I10" s="3">
        <f>SUM(I4:I9)</f>
        <v>5800</v>
      </c>
      <c r="J10" s="3">
        <f>SUM(J4:J9)</f>
        <v>9200</v>
      </c>
      <c r="K10" s="1">
        <f>SUM(H10:J10)</f>
        <v>20082</v>
      </c>
      <c r="L10" s="1"/>
      <c r="M10" s="1"/>
    </row>
    <row r="11" spans="1:10" ht="15">
      <c r="A11" s="4" t="s">
        <v>18</v>
      </c>
      <c r="B11" s="3">
        <v>237</v>
      </c>
      <c r="C11" s="3">
        <v>224</v>
      </c>
      <c r="D11" s="3">
        <v>227</v>
      </c>
      <c r="E11" s="3"/>
      <c r="F11" s="3"/>
      <c r="G11" s="31"/>
      <c r="H11" s="3"/>
      <c r="I11" s="3"/>
      <c r="J11" s="3"/>
    </row>
    <row r="12" spans="1:10" ht="15">
      <c r="A12" s="3" t="s">
        <v>2</v>
      </c>
      <c r="B12" s="3">
        <v>237</v>
      </c>
      <c r="C12" s="3">
        <v>224</v>
      </c>
      <c r="D12" s="3">
        <v>227</v>
      </c>
      <c r="E12" s="3">
        <v>33</v>
      </c>
      <c r="F12" s="3">
        <v>38</v>
      </c>
      <c r="G12" s="31">
        <v>31</v>
      </c>
      <c r="H12" s="3">
        <f aca="true" t="shared" si="1" ref="H12:J18">B12*E12</f>
        <v>7821</v>
      </c>
      <c r="I12" s="3">
        <f t="shared" si="1"/>
        <v>8512</v>
      </c>
      <c r="J12" s="3">
        <f t="shared" si="1"/>
        <v>7037</v>
      </c>
    </row>
    <row r="13" spans="1:10" ht="15">
      <c r="A13" s="3" t="s">
        <v>4</v>
      </c>
      <c r="B13" s="3">
        <v>237</v>
      </c>
      <c r="C13" s="3">
        <v>224</v>
      </c>
      <c r="D13" s="3">
        <v>227</v>
      </c>
      <c r="E13" s="3">
        <v>60</v>
      </c>
      <c r="F13" s="3">
        <v>95</v>
      </c>
      <c r="G13" s="31">
        <v>72</v>
      </c>
      <c r="H13" s="3">
        <f t="shared" si="1"/>
        <v>14220</v>
      </c>
      <c r="I13" s="3">
        <f t="shared" si="1"/>
        <v>21280</v>
      </c>
      <c r="J13" s="3">
        <f t="shared" si="1"/>
        <v>16344</v>
      </c>
    </row>
    <row r="14" spans="1:10" ht="15">
      <c r="A14" s="3" t="s">
        <v>5</v>
      </c>
      <c r="B14" s="3">
        <v>237</v>
      </c>
      <c r="C14" s="3">
        <v>224</v>
      </c>
      <c r="D14" s="3">
        <v>227</v>
      </c>
      <c r="E14" s="3">
        <v>68</v>
      </c>
      <c r="F14" s="3">
        <v>68</v>
      </c>
      <c r="G14" s="31">
        <v>43</v>
      </c>
      <c r="H14" s="3">
        <f t="shared" si="1"/>
        <v>16116</v>
      </c>
      <c r="I14" s="3">
        <f>C14*F14</f>
        <v>15232</v>
      </c>
      <c r="J14" s="3">
        <f t="shared" si="1"/>
        <v>9761</v>
      </c>
    </row>
    <row r="15" spans="1:10" ht="15">
      <c r="A15" s="3" t="s">
        <v>6</v>
      </c>
      <c r="B15" s="3">
        <v>237</v>
      </c>
      <c r="C15" s="3">
        <v>224</v>
      </c>
      <c r="D15" s="3">
        <v>227</v>
      </c>
      <c r="E15" s="3">
        <v>3</v>
      </c>
      <c r="F15" s="3">
        <v>11</v>
      </c>
      <c r="G15" s="31">
        <v>8</v>
      </c>
      <c r="H15" s="3">
        <f t="shared" si="1"/>
        <v>711</v>
      </c>
      <c r="I15" s="3">
        <f>C15*F15</f>
        <v>2464</v>
      </c>
      <c r="J15" s="3">
        <f>D15*G15</f>
        <v>1816</v>
      </c>
    </row>
    <row r="16" spans="1:10" ht="15">
      <c r="A16" s="4" t="s">
        <v>7</v>
      </c>
      <c r="B16" s="3">
        <v>237</v>
      </c>
      <c r="C16" s="3">
        <v>224</v>
      </c>
      <c r="D16" s="3">
        <v>227</v>
      </c>
      <c r="E16" s="3">
        <v>112</v>
      </c>
      <c r="F16" s="3">
        <v>80</v>
      </c>
      <c r="G16" s="31">
        <v>87</v>
      </c>
      <c r="H16" s="3">
        <f t="shared" si="1"/>
        <v>26544</v>
      </c>
      <c r="I16" s="3">
        <f t="shared" si="1"/>
        <v>17920</v>
      </c>
      <c r="J16" s="3">
        <f t="shared" si="1"/>
        <v>19749</v>
      </c>
    </row>
    <row r="17" spans="1:10" ht="15">
      <c r="A17" s="4" t="s">
        <v>8</v>
      </c>
      <c r="B17" s="3">
        <v>237</v>
      </c>
      <c r="C17" s="3">
        <v>224</v>
      </c>
      <c r="D17" s="3">
        <v>227</v>
      </c>
      <c r="E17" s="3">
        <v>42</v>
      </c>
      <c r="F17" s="3">
        <v>65</v>
      </c>
      <c r="G17" s="31">
        <v>37</v>
      </c>
      <c r="H17" s="3">
        <f t="shared" si="1"/>
        <v>9954</v>
      </c>
      <c r="I17" s="3">
        <f t="shared" si="1"/>
        <v>14560</v>
      </c>
      <c r="J17" s="3">
        <f t="shared" si="1"/>
        <v>8399</v>
      </c>
    </row>
    <row r="18" spans="1:10" ht="15">
      <c r="A18" s="4" t="s">
        <v>9</v>
      </c>
      <c r="B18" s="3">
        <v>237</v>
      </c>
      <c r="C18" s="3">
        <v>224</v>
      </c>
      <c r="D18" s="3">
        <v>227</v>
      </c>
      <c r="E18" s="3">
        <v>0</v>
      </c>
      <c r="F18" s="3">
        <v>0</v>
      </c>
      <c r="G18" s="31">
        <v>0</v>
      </c>
      <c r="H18" s="3">
        <f t="shared" si="1"/>
        <v>0</v>
      </c>
      <c r="I18" s="3">
        <f t="shared" si="1"/>
        <v>0</v>
      </c>
      <c r="J18" s="3">
        <f t="shared" si="1"/>
        <v>0</v>
      </c>
    </row>
    <row r="19" spans="5:13" ht="15">
      <c r="E19" s="1">
        <f aca="true" t="shared" si="2" ref="E19:J19">SUM(E12:E18)</f>
        <v>318</v>
      </c>
      <c r="F19" s="1">
        <f t="shared" si="2"/>
        <v>357</v>
      </c>
      <c r="G19" s="1">
        <f t="shared" si="2"/>
        <v>278</v>
      </c>
      <c r="H19" s="1">
        <f t="shared" si="2"/>
        <v>75366</v>
      </c>
      <c r="I19" s="1">
        <f t="shared" si="2"/>
        <v>79968</v>
      </c>
      <c r="J19" s="1">
        <f t="shared" si="2"/>
        <v>63106</v>
      </c>
      <c r="K19" s="1">
        <f>SUM(H19:J19)</f>
        <v>218440</v>
      </c>
      <c r="L19" s="1"/>
      <c r="M19" s="1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61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10" t="s">
        <v>333</v>
      </c>
    </row>
    <row r="3" spans="1:10" ht="15">
      <c r="A3" s="3" t="s">
        <v>1</v>
      </c>
      <c r="B3" s="3">
        <v>228</v>
      </c>
      <c r="C3" s="3">
        <v>227</v>
      </c>
      <c r="D3" s="3">
        <v>227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228</v>
      </c>
      <c r="C4" s="3">
        <v>227</v>
      </c>
      <c r="D4" s="3">
        <v>227</v>
      </c>
      <c r="E4" s="3">
        <v>1</v>
      </c>
      <c r="F4" s="3">
        <v>1</v>
      </c>
      <c r="G4" s="31">
        <v>1</v>
      </c>
      <c r="H4" s="3">
        <f aca="true" t="shared" si="0" ref="H4:J7">B4*E4</f>
        <v>228</v>
      </c>
      <c r="I4" s="3">
        <f t="shared" si="0"/>
        <v>227</v>
      </c>
      <c r="J4" s="3">
        <f t="shared" si="0"/>
        <v>227</v>
      </c>
    </row>
    <row r="5" spans="1:10" ht="15">
      <c r="A5" s="3" t="s">
        <v>5</v>
      </c>
      <c r="B5" s="3">
        <v>228</v>
      </c>
      <c r="C5" s="3">
        <v>227</v>
      </c>
      <c r="D5" s="3">
        <v>227</v>
      </c>
      <c r="E5" s="3">
        <v>56</v>
      </c>
      <c r="F5" s="3">
        <v>72</v>
      </c>
      <c r="G5" s="31">
        <v>35</v>
      </c>
      <c r="H5" s="3">
        <f t="shared" si="0"/>
        <v>12768</v>
      </c>
      <c r="I5" s="3">
        <f t="shared" si="0"/>
        <v>16344</v>
      </c>
      <c r="J5" s="3">
        <f t="shared" si="0"/>
        <v>7945</v>
      </c>
    </row>
    <row r="6" spans="1:13" ht="15">
      <c r="A6" s="3" t="s">
        <v>9</v>
      </c>
      <c r="B6" s="3">
        <v>228</v>
      </c>
      <c r="C6" s="3">
        <v>227</v>
      </c>
      <c r="D6" s="3">
        <v>227</v>
      </c>
      <c r="E6" s="3">
        <v>4</v>
      </c>
      <c r="F6" s="3">
        <v>3</v>
      </c>
      <c r="G6" s="31">
        <v>23</v>
      </c>
      <c r="H6" s="3">
        <f t="shared" si="0"/>
        <v>912</v>
      </c>
      <c r="I6" s="3">
        <f t="shared" si="0"/>
        <v>681</v>
      </c>
      <c r="J6" s="3">
        <f t="shared" si="0"/>
        <v>5221</v>
      </c>
      <c r="M6" s="9"/>
    </row>
    <row r="7" spans="1:13" ht="15">
      <c r="A7" s="3" t="s">
        <v>11</v>
      </c>
      <c r="B7" s="3">
        <v>228</v>
      </c>
      <c r="C7" s="3">
        <v>227</v>
      </c>
      <c r="D7" s="3">
        <v>227</v>
      </c>
      <c r="E7" s="3">
        <v>59</v>
      </c>
      <c r="F7" s="3">
        <v>76</v>
      </c>
      <c r="G7" s="31">
        <v>62</v>
      </c>
      <c r="H7" s="3">
        <f t="shared" si="0"/>
        <v>13452</v>
      </c>
      <c r="I7" s="3">
        <f t="shared" si="0"/>
        <v>17252</v>
      </c>
      <c r="J7" s="3">
        <f t="shared" si="0"/>
        <v>14074</v>
      </c>
      <c r="K7" s="1" t="s">
        <v>262</v>
      </c>
      <c r="L7" s="1" t="s">
        <v>263</v>
      </c>
      <c r="M7" s="1" t="s">
        <v>268</v>
      </c>
    </row>
    <row r="8" spans="1:13" ht="15">
      <c r="A8" s="3"/>
      <c r="B8" s="3"/>
      <c r="C8" s="3"/>
      <c r="D8" s="3"/>
      <c r="E8" s="3"/>
      <c r="F8" s="3"/>
      <c r="G8" s="31"/>
      <c r="H8" s="3">
        <f>SUM(H5:H7)</f>
        <v>27132</v>
      </c>
      <c r="I8" s="3">
        <f>SUM(I5:I7)</f>
        <v>34277</v>
      </c>
      <c r="J8" s="3">
        <f>SUM(J5:J7)</f>
        <v>27240</v>
      </c>
      <c r="K8" s="1">
        <f>SUM(H8:J8)</f>
        <v>88649</v>
      </c>
      <c r="L8" s="1"/>
      <c r="M8" s="1"/>
    </row>
    <row r="9" spans="1:10" ht="15">
      <c r="A9" s="4" t="s">
        <v>18</v>
      </c>
      <c r="B9" s="3">
        <v>223</v>
      </c>
      <c r="C9" s="3">
        <v>220</v>
      </c>
      <c r="D9" s="3">
        <v>219</v>
      </c>
      <c r="E9" s="3"/>
      <c r="F9" s="3"/>
      <c r="G9" s="31"/>
      <c r="H9" s="3"/>
      <c r="I9" s="3"/>
      <c r="J9" s="3"/>
    </row>
    <row r="10" spans="1:10" ht="15">
      <c r="A10" s="3" t="s">
        <v>5</v>
      </c>
      <c r="B10" s="3">
        <v>223</v>
      </c>
      <c r="C10" s="3">
        <v>220</v>
      </c>
      <c r="D10" s="3">
        <v>219</v>
      </c>
      <c r="E10" s="3">
        <v>3</v>
      </c>
      <c r="F10" s="3">
        <v>1</v>
      </c>
      <c r="G10" s="31">
        <v>0</v>
      </c>
      <c r="H10" s="3">
        <f aca="true" t="shared" si="1" ref="H10:J13">B10*E10</f>
        <v>669</v>
      </c>
      <c r="I10" s="3">
        <f t="shared" si="1"/>
        <v>220</v>
      </c>
      <c r="J10" s="3">
        <f t="shared" si="1"/>
        <v>0</v>
      </c>
    </row>
    <row r="11" spans="1:10" ht="15">
      <c r="A11" s="4" t="s">
        <v>6</v>
      </c>
      <c r="B11" s="3">
        <v>223</v>
      </c>
      <c r="C11" s="3">
        <v>220</v>
      </c>
      <c r="D11" s="3">
        <v>219</v>
      </c>
      <c r="E11" s="3">
        <v>1</v>
      </c>
      <c r="F11" s="3">
        <v>1</v>
      </c>
      <c r="G11" s="31">
        <v>0</v>
      </c>
      <c r="H11" s="3">
        <f t="shared" si="1"/>
        <v>223</v>
      </c>
      <c r="I11" s="3">
        <f t="shared" si="1"/>
        <v>220</v>
      </c>
      <c r="J11" s="3">
        <f t="shared" si="1"/>
        <v>0</v>
      </c>
    </row>
    <row r="12" spans="1:10" ht="15">
      <c r="A12" s="4" t="s">
        <v>7</v>
      </c>
      <c r="B12" s="3">
        <v>223</v>
      </c>
      <c r="C12" s="3">
        <v>220</v>
      </c>
      <c r="D12" s="3">
        <v>219</v>
      </c>
      <c r="E12" s="3">
        <v>68</v>
      </c>
      <c r="F12" s="3">
        <v>120</v>
      </c>
      <c r="G12" s="31">
        <v>95</v>
      </c>
      <c r="H12" s="3">
        <f t="shared" si="1"/>
        <v>15164</v>
      </c>
      <c r="I12" s="3">
        <f t="shared" si="1"/>
        <v>26400</v>
      </c>
      <c r="J12" s="3">
        <f t="shared" si="1"/>
        <v>20805</v>
      </c>
    </row>
    <row r="13" spans="1:10" ht="15">
      <c r="A13" s="4" t="s">
        <v>9</v>
      </c>
      <c r="B13" s="3">
        <v>223</v>
      </c>
      <c r="C13" s="3">
        <v>220</v>
      </c>
      <c r="D13" s="3">
        <v>219</v>
      </c>
      <c r="E13" s="11">
        <v>0</v>
      </c>
      <c r="F13" s="11">
        <v>0</v>
      </c>
      <c r="G13" s="28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5:13" ht="15">
      <c r="E14" s="1">
        <f aca="true" t="shared" si="2" ref="E14:J14">SUM(E10:E13)</f>
        <v>72</v>
      </c>
      <c r="F14" s="1">
        <f t="shared" si="2"/>
        <v>122</v>
      </c>
      <c r="G14" s="1">
        <f t="shared" si="2"/>
        <v>95</v>
      </c>
      <c r="H14" s="1">
        <f t="shared" si="2"/>
        <v>16056</v>
      </c>
      <c r="I14" s="1">
        <f t="shared" si="2"/>
        <v>26840</v>
      </c>
      <c r="J14" s="1">
        <f t="shared" si="2"/>
        <v>20805</v>
      </c>
      <c r="K14" s="1">
        <f>SUM(H14:J14)</f>
        <v>63701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9.140625" style="0" customWidth="1"/>
  </cols>
  <sheetData>
    <row r="1" spans="1:7" ht="15">
      <c r="A1" s="1" t="s">
        <v>26</v>
      </c>
      <c r="B1" s="1"/>
      <c r="C1" s="1"/>
      <c r="D1" s="1"/>
      <c r="E1" s="1"/>
      <c r="F1" s="1"/>
      <c r="G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4" t="s">
        <v>259</v>
      </c>
      <c r="I2" s="4" t="s">
        <v>260</v>
      </c>
      <c r="J2" s="4" t="s">
        <v>261</v>
      </c>
      <c r="K2" s="47"/>
      <c r="L2" s="2"/>
      <c r="M2" s="47" t="s">
        <v>333</v>
      </c>
    </row>
    <row r="3" spans="1:13" ht="15">
      <c r="A3" s="3" t="s">
        <v>1</v>
      </c>
      <c r="B3" s="3">
        <v>233</v>
      </c>
      <c r="C3" s="3">
        <v>235</v>
      </c>
      <c r="D3" s="3">
        <v>230</v>
      </c>
      <c r="E3" s="11"/>
      <c r="F3" s="11"/>
      <c r="G3" s="11"/>
      <c r="H3" s="11"/>
      <c r="I3" s="11"/>
      <c r="J3" s="11"/>
      <c r="K3" s="27"/>
      <c r="L3" s="27"/>
      <c r="M3" s="27"/>
    </row>
    <row r="4" spans="1:13" ht="15">
      <c r="A4" s="3" t="s">
        <v>3</v>
      </c>
      <c r="B4" s="3">
        <v>233</v>
      </c>
      <c r="C4" s="3">
        <v>235</v>
      </c>
      <c r="D4" s="3">
        <v>230</v>
      </c>
      <c r="E4" s="11">
        <v>70</v>
      </c>
      <c r="F4" s="11">
        <v>70</v>
      </c>
      <c r="G4" s="11">
        <v>41</v>
      </c>
      <c r="H4" s="11">
        <f aca="true" t="shared" si="0" ref="H4:J10">B4*E4</f>
        <v>16310</v>
      </c>
      <c r="I4" s="11">
        <f t="shared" si="0"/>
        <v>16450</v>
      </c>
      <c r="J4" s="11">
        <f t="shared" si="0"/>
        <v>9430</v>
      </c>
      <c r="K4" s="27"/>
      <c r="L4" s="27"/>
      <c r="M4" s="27"/>
    </row>
    <row r="5" spans="1:13" ht="15">
      <c r="A5" s="3" t="s">
        <v>4</v>
      </c>
      <c r="B5" s="3">
        <v>233</v>
      </c>
      <c r="C5" s="3">
        <v>235</v>
      </c>
      <c r="D5" s="3">
        <v>230</v>
      </c>
      <c r="E5" s="11">
        <v>0</v>
      </c>
      <c r="F5" s="11">
        <v>2</v>
      </c>
      <c r="G5" s="11">
        <v>1</v>
      </c>
      <c r="H5" s="11">
        <f t="shared" si="0"/>
        <v>0</v>
      </c>
      <c r="I5" s="11">
        <f t="shared" si="0"/>
        <v>470</v>
      </c>
      <c r="J5" s="11">
        <f t="shared" si="0"/>
        <v>230</v>
      </c>
      <c r="K5" s="27"/>
      <c r="L5" s="27"/>
      <c r="M5" s="27"/>
    </row>
    <row r="6" spans="1:13" ht="15">
      <c r="A6" s="3" t="s">
        <v>5</v>
      </c>
      <c r="B6" s="3">
        <v>233</v>
      </c>
      <c r="C6" s="3">
        <v>235</v>
      </c>
      <c r="D6" s="3">
        <v>230</v>
      </c>
      <c r="E6" s="11">
        <v>102</v>
      </c>
      <c r="F6" s="11">
        <v>60</v>
      </c>
      <c r="G6" s="11">
        <v>77</v>
      </c>
      <c r="H6" s="11">
        <f t="shared" si="0"/>
        <v>23766</v>
      </c>
      <c r="I6" s="11">
        <f t="shared" si="0"/>
        <v>14100</v>
      </c>
      <c r="J6" s="11">
        <f t="shared" si="0"/>
        <v>17710</v>
      </c>
      <c r="K6" s="27"/>
      <c r="L6" s="27"/>
      <c r="M6" s="27"/>
    </row>
    <row r="7" spans="1:13" ht="15">
      <c r="A7" s="3" t="s">
        <v>7</v>
      </c>
      <c r="B7" s="3">
        <v>233</v>
      </c>
      <c r="C7" s="3">
        <v>235</v>
      </c>
      <c r="D7" s="3">
        <v>230</v>
      </c>
      <c r="E7" s="11">
        <v>69</v>
      </c>
      <c r="F7" s="11">
        <v>66</v>
      </c>
      <c r="G7" s="11">
        <v>69</v>
      </c>
      <c r="H7" s="11">
        <f t="shared" si="0"/>
        <v>16077</v>
      </c>
      <c r="I7" s="11">
        <f t="shared" si="0"/>
        <v>15510</v>
      </c>
      <c r="J7" s="11">
        <f t="shared" si="0"/>
        <v>15870</v>
      </c>
      <c r="K7" s="27"/>
      <c r="L7" s="27"/>
      <c r="M7" s="27"/>
    </row>
    <row r="8" spans="1:13" ht="15">
      <c r="A8" s="3" t="s">
        <v>9</v>
      </c>
      <c r="B8" s="3">
        <v>233</v>
      </c>
      <c r="C8" s="3">
        <v>235</v>
      </c>
      <c r="D8" s="3">
        <v>230</v>
      </c>
      <c r="E8" s="11">
        <v>48</v>
      </c>
      <c r="F8" s="11">
        <v>57</v>
      </c>
      <c r="G8" s="11">
        <v>93</v>
      </c>
      <c r="H8" s="11">
        <f t="shared" si="0"/>
        <v>11184</v>
      </c>
      <c r="I8" s="11">
        <f t="shared" si="0"/>
        <v>13395</v>
      </c>
      <c r="J8" s="11">
        <f t="shared" si="0"/>
        <v>21390</v>
      </c>
      <c r="K8" s="27"/>
      <c r="L8" s="27"/>
      <c r="M8" s="27"/>
    </row>
    <row r="9" spans="1:13" ht="15">
      <c r="A9" s="3" t="s">
        <v>11</v>
      </c>
      <c r="B9" s="3">
        <v>233</v>
      </c>
      <c r="C9" s="3">
        <v>235</v>
      </c>
      <c r="D9" s="3">
        <v>230</v>
      </c>
      <c r="E9" s="11">
        <v>0</v>
      </c>
      <c r="F9" s="11">
        <v>0</v>
      </c>
      <c r="G9" s="11"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27"/>
      <c r="L9" s="27"/>
      <c r="M9" s="27"/>
    </row>
    <row r="10" spans="1:13" ht="15">
      <c r="A10" s="3" t="s">
        <v>13</v>
      </c>
      <c r="B10" s="3">
        <v>233</v>
      </c>
      <c r="C10" s="3">
        <v>235</v>
      </c>
      <c r="D10" s="3">
        <v>230</v>
      </c>
      <c r="E10" s="11">
        <v>0</v>
      </c>
      <c r="F10" s="11">
        <v>0</v>
      </c>
      <c r="G10" s="11"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 t="s">
        <v>262</v>
      </c>
      <c r="L10" s="11" t="s">
        <v>263</v>
      </c>
      <c r="M10" s="11" t="s">
        <v>264</v>
      </c>
    </row>
    <row r="11" spans="1:13" ht="15">
      <c r="A11" s="3"/>
      <c r="B11" s="3"/>
      <c r="C11" s="3"/>
      <c r="D11" s="3"/>
      <c r="E11" s="11"/>
      <c r="F11" s="11"/>
      <c r="G11" s="11"/>
      <c r="H11" s="11">
        <f>SUM(H4:H10)</f>
        <v>67337</v>
      </c>
      <c r="I11" s="11">
        <f>SUM(I4:I10)</f>
        <v>59925</v>
      </c>
      <c r="J11" s="11">
        <f>SUM(J4:J10)</f>
        <v>64630</v>
      </c>
      <c r="K11" s="11">
        <f>SUM(H11:J11)</f>
        <v>191892</v>
      </c>
      <c r="L11" s="11"/>
      <c r="M11" s="11"/>
    </row>
    <row r="12" spans="1:13" ht="15">
      <c r="A12" s="4" t="s">
        <v>18</v>
      </c>
      <c r="B12" s="3">
        <v>238</v>
      </c>
      <c r="C12" s="3">
        <v>237</v>
      </c>
      <c r="D12" s="3">
        <v>238</v>
      </c>
      <c r="E12" s="11"/>
      <c r="F12" s="11"/>
      <c r="G12" s="11"/>
      <c r="H12" s="45"/>
      <c r="I12" s="45"/>
      <c r="J12" s="45"/>
      <c r="K12" s="27"/>
      <c r="L12" s="27"/>
      <c r="M12" s="27"/>
    </row>
    <row r="13" spans="1:13" ht="15">
      <c r="A13" s="3" t="s">
        <v>3</v>
      </c>
      <c r="B13" s="3">
        <v>238</v>
      </c>
      <c r="C13" s="3">
        <v>237</v>
      </c>
      <c r="D13" s="3">
        <v>238</v>
      </c>
      <c r="E13" s="11">
        <v>0</v>
      </c>
      <c r="F13" s="11">
        <v>0</v>
      </c>
      <c r="G13" s="11">
        <v>0</v>
      </c>
      <c r="H13" s="11">
        <f aca="true" t="shared" si="1" ref="H13:J16">B13*E13</f>
        <v>0</v>
      </c>
      <c r="I13" s="11">
        <f t="shared" si="1"/>
        <v>0</v>
      </c>
      <c r="J13" s="11">
        <f t="shared" si="1"/>
        <v>0</v>
      </c>
      <c r="K13" s="27"/>
      <c r="L13" s="27"/>
      <c r="M13" s="27"/>
    </row>
    <row r="14" spans="1:13" ht="15">
      <c r="A14" s="3" t="s">
        <v>4</v>
      </c>
      <c r="B14" s="3">
        <v>238</v>
      </c>
      <c r="C14" s="3">
        <v>237</v>
      </c>
      <c r="D14" s="3">
        <v>238</v>
      </c>
      <c r="E14" s="11">
        <v>0</v>
      </c>
      <c r="F14" s="11">
        <v>0</v>
      </c>
      <c r="G14" s="11"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27"/>
      <c r="L14" s="27"/>
      <c r="M14" s="27"/>
    </row>
    <row r="15" spans="1:13" ht="15">
      <c r="A15" s="3" t="s">
        <v>11</v>
      </c>
      <c r="B15" s="3">
        <v>238</v>
      </c>
      <c r="C15" s="3">
        <v>237</v>
      </c>
      <c r="D15" s="3">
        <v>238</v>
      </c>
      <c r="E15" s="11">
        <v>32</v>
      </c>
      <c r="F15" s="11">
        <v>80</v>
      </c>
      <c r="G15" s="11">
        <v>78</v>
      </c>
      <c r="H15" s="11">
        <f t="shared" si="1"/>
        <v>7616</v>
      </c>
      <c r="I15" s="11">
        <f t="shared" si="1"/>
        <v>18960</v>
      </c>
      <c r="J15" s="11">
        <f t="shared" si="1"/>
        <v>18564</v>
      </c>
      <c r="K15" s="27"/>
      <c r="L15" s="27"/>
      <c r="M15" s="27"/>
    </row>
    <row r="16" spans="1:13" ht="15">
      <c r="A16" s="4" t="s">
        <v>13</v>
      </c>
      <c r="B16" s="3">
        <v>238</v>
      </c>
      <c r="C16" s="3">
        <v>237</v>
      </c>
      <c r="D16" s="3">
        <v>238</v>
      </c>
      <c r="E16" s="11">
        <v>84</v>
      </c>
      <c r="F16" s="11">
        <v>72</v>
      </c>
      <c r="G16" s="28">
        <v>68</v>
      </c>
      <c r="H16" s="11">
        <f t="shared" si="1"/>
        <v>19992</v>
      </c>
      <c r="I16" s="11">
        <f t="shared" si="1"/>
        <v>17064</v>
      </c>
      <c r="J16" s="11">
        <f t="shared" si="1"/>
        <v>16184</v>
      </c>
      <c r="K16" s="11" t="s">
        <v>262</v>
      </c>
      <c r="L16" s="11" t="s">
        <v>263</v>
      </c>
      <c r="M16" s="11" t="s">
        <v>264</v>
      </c>
    </row>
    <row r="17" spans="5:13" ht="15">
      <c r="E17" s="11">
        <f aca="true" t="shared" si="2" ref="E17:J17">SUM(E13:E16)</f>
        <v>116</v>
      </c>
      <c r="F17" s="11">
        <f t="shared" si="2"/>
        <v>152</v>
      </c>
      <c r="G17" s="11">
        <f t="shared" si="2"/>
        <v>146</v>
      </c>
      <c r="H17" s="11">
        <f t="shared" si="2"/>
        <v>27608</v>
      </c>
      <c r="I17" s="11">
        <f t="shared" si="2"/>
        <v>36024</v>
      </c>
      <c r="J17" s="11">
        <f t="shared" si="2"/>
        <v>34748</v>
      </c>
      <c r="K17" s="11">
        <f>SUM(H17:J17)</f>
        <v>98380</v>
      </c>
      <c r="L17" s="11"/>
      <c r="M17" s="1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62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345</v>
      </c>
      <c r="N2" s="2"/>
    </row>
    <row r="3" spans="1:10" ht="15">
      <c r="A3" s="3" t="s">
        <v>1</v>
      </c>
      <c r="B3" s="3">
        <v>222</v>
      </c>
      <c r="C3" s="3">
        <v>222</v>
      </c>
      <c r="D3" s="3">
        <v>227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3">
        <v>222</v>
      </c>
      <c r="C4" s="3">
        <v>222</v>
      </c>
      <c r="D4" s="3">
        <v>227</v>
      </c>
      <c r="E4" s="3">
        <v>1</v>
      </c>
      <c r="F4" s="3">
        <v>0</v>
      </c>
      <c r="G4" s="31">
        <v>1</v>
      </c>
      <c r="H4" s="3">
        <f>B4*E4</f>
        <v>222</v>
      </c>
      <c r="I4" s="3">
        <f>C4*F4</f>
        <v>0</v>
      </c>
      <c r="J4" s="3">
        <f>D4*G4</f>
        <v>227</v>
      </c>
      <c r="M4" s="9"/>
    </row>
    <row r="5" spans="1:10" ht="15">
      <c r="A5" s="3" t="s">
        <v>3</v>
      </c>
      <c r="B5" s="3">
        <v>222</v>
      </c>
      <c r="C5" s="3">
        <v>222</v>
      </c>
      <c r="D5" s="3">
        <v>227</v>
      </c>
      <c r="E5" s="3">
        <v>7</v>
      </c>
      <c r="F5" s="3">
        <v>26</v>
      </c>
      <c r="G5" s="31">
        <v>1</v>
      </c>
      <c r="H5" s="3">
        <f aca="true" t="shared" si="0" ref="H5:H11">B5*E5</f>
        <v>1554</v>
      </c>
      <c r="I5" s="3">
        <f aca="true" t="shared" si="1" ref="I5:I11">C5*F5</f>
        <v>5772</v>
      </c>
      <c r="J5" s="3">
        <f aca="true" t="shared" si="2" ref="J5:J11">D5*G5</f>
        <v>227</v>
      </c>
    </row>
    <row r="6" spans="1:13" ht="15">
      <c r="A6" s="3" t="s">
        <v>4</v>
      </c>
      <c r="B6" s="3">
        <v>222</v>
      </c>
      <c r="C6" s="3">
        <v>222</v>
      </c>
      <c r="D6" s="3">
        <v>227</v>
      </c>
      <c r="E6" s="3">
        <v>38</v>
      </c>
      <c r="F6" s="3">
        <v>28</v>
      </c>
      <c r="G6" s="31">
        <v>8</v>
      </c>
      <c r="H6" s="3">
        <f t="shared" si="0"/>
        <v>8436</v>
      </c>
      <c r="I6" s="3">
        <f t="shared" si="1"/>
        <v>6216</v>
      </c>
      <c r="J6" s="3">
        <f t="shared" si="2"/>
        <v>1816</v>
      </c>
      <c r="M6" s="9"/>
    </row>
    <row r="7" spans="1:13" ht="15">
      <c r="A7" s="3" t="s">
        <v>5</v>
      </c>
      <c r="B7" s="3">
        <v>222</v>
      </c>
      <c r="C7" s="3">
        <v>222</v>
      </c>
      <c r="D7" s="3">
        <v>227</v>
      </c>
      <c r="E7" s="3">
        <v>15</v>
      </c>
      <c r="F7" s="3">
        <v>11</v>
      </c>
      <c r="G7" s="31">
        <v>11</v>
      </c>
      <c r="H7" s="3">
        <f t="shared" si="0"/>
        <v>3330</v>
      </c>
      <c r="I7" s="3">
        <f t="shared" si="1"/>
        <v>2442</v>
      </c>
      <c r="J7" s="3">
        <f t="shared" si="2"/>
        <v>2497</v>
      </c>
      <c r="M7" s="9"/>
    </row>
    <row r="8" spans="1:13" ht="15">
      <c r="A8" s="3" t="s">
        <v>6</v>
      </c>
      <c r="B8" s="3">
        <v>222</v>
      </c>
      <c r="C8" s="3">
        <v>222</v>
      </c>
      <c r="D8" s="3">
        <v>227</v>
      </c>
      <c r="E8" s="3">
        <v>1</v>
      </c>
      <c r="F8" s="3">
        <v>7</v>
      </c>
      <c r="G8" s="31">
        <v>0</v>
      </c>
      <c r="H8" s="3">
        <f t="shared" si="0"/>
        <v>222</v>
      </c>
      <c r="I8" s="3">
        <f t="shared" si="1"/>
        <v>1554</v>
      </c>
      <c r="J8" s="3">
        <f t="shared" si="2"/>
        <v>0</v>
      </c>
      <c r="M8" s="47"/>
    </row>
    <row r="9" spans="1:13" ht="15">
      <c r="A9" s="3" t="s">
        <v>7</v>
      </c>
      <c r="B9" s="3">
        <v>222</v>
      </c>
      <c r="C9" s="3">
        <v>222</v>
      </c>
      <c r="D9" s="3">
        <v>227</v>
      </c>
      <c r="E9" s="3">
        <v>49</v>
      </c>
      <c r="F9" s="3">
        <v>56</v>
      </c>
      <c r="G9" s="31">
        <v>42</v>
      </c>
      <c r="H9" s="3">
        <f t="shared" si="0"/>
        <v>10878</v>
      </c>
      <c r="I9" s="3">
        <f t="shared" si="1"/>
        <v>12432</v>
      </c>
      <c r="J9" s="3">
        <f t="shared" si="2"/>
        <v>9534</v>
      </c>
      <c r="M9" s="9"/>
    </row>
    <row r="10" spans="1:13" ht="15">
      <c r="A10" s="3" t="s">
        <v>8</v>
      </c>
      <c r="B10" s="3">
        <v>222</v>
      </c>
      <c r="C10" s="3">
        <v>222</v>
      </c>
      <c r="D10" s="3">
        <v>227</v>
      </c>
      <c r="E10" s="3">
        <v>1</v>
      </c>
      <c r="F10" s="3">
        <v>1</v>
      </c>
      <c r="G10" s="31">
        <v>4</v>
      </c>
      <c r="H10" s="3">
        <f t="shared" si="0"/>
        <v>222</v>
      </c>
      <c r="I10" s="3">
        <f t="shared" si="1"/>
        <v>222</v>
      </c>
      <c r="J10" s="3">
        <f t="shared" si="2"/>
        <v>908</v>
      </c>
      <c r="M10" s="9"/>
    </row>
    <row r="11" spans="1:13" ht="15">
      <c r="A11" s="4" t="s">
        <v>9</v>
      </c>
      <c r="B11" s="3">
        <v>222</v>
      </c>
      <c r="C11" s="3">
        <v>222</v>
      </c>
      <c r="D11" s="3">
        <v>227</v>
      </c>
      <c r="E11" s="3">
        <v>17</v>
      </c>
      <c r="F11" s="3">
        <v>22</v>
      </c>
      <c r="G11" s="31">
        <v>36</v>
      </c>
      <c r="H11" s="3">
        <f t="shared" si="0"/>
        <v>3774</v>
      </c>
      <c r="I11" s="3">
        <f t="shared" si="1"/>
        <v>4884</v>
      </c>
      <c r="J11" s="3">
        <f t="shared" si="2"/>
        <v>8172</v>
      </c>
      <c r="K11" s="1" t="s">
        <v>262</v>
      </c>
      <c r="L11" s="1" t="s">
        <v>263</v>
      </c>
      <c r="M11" s="1" t="s">
        <v>268</v>
      </c>
    </row>
    <row r="12" spans="5:13" ht="15">
      <c r="E12" s="1">
        <f aca="true" t="shared" si="3" ref="E12:J12">SUM(E4:E11)</f>
        <v>129</v>
      </c>
      <c r="F12" s="1">
        <f t="shared" si="3"/>
        <v>151</v>
      </c>
      <c r="G12" s="1">
        <f t="shared" si="3"/>
        <v>103</v>
      </c>
      <c r="H12" s="1">
        <f t="shared" si="3"/>
        <v>28638</v>
      </c>
      <c r="I12" s="1">
        <f t="shared" si="3"/>
        <v>33522</v>
      </c>
      <c r="J12" s="1">
        <f t="shared" si="3"/>
        <v>23381</v>
      </c>
      <c r="K12" s="1">
        <f>SUM(H12:J12)</f>
        <v>85541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0.00390625" style="0" customWidth="1"/>
    <col min="2" max="2" width="10.00390625" style="0" customWidth="1"/>
  </cols>
  <sheetData>
    <row r="1" ht="15" customHeight="1">
      <c r="A1" t="s">
        <v>19</v>
      </c>
    </row>
    <row r="2" spans="1:13" ht="15.75" customHeight="1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6"/>
      <c r="L2" s="47"/>
      <c r="M2" s="47" t="s">
        <v>345</v>
      </c>
    </row>
    <row r="3" spans="1:11" ht="15">
      <c r="A3" s="11" t="s">
        <v>1</v>
      </c>
      <c r="B3" s="11">
        <v>227</v>
      </c>
      <c r="C3" s="11">
        <v>229</v>
      </c>
      <c r="D3" s="11">
        <v>228</v>
      </c>
      <c r="E3" s="11"/>
      <c r="F3" s="11"/>
      <c r="G3" s="28"/>
      <c r="H3" s="11"/>
      <c r="I3" s="11"/>
      <c r="J3" s="11"/>
      <c r="K3" s="29"/>
    </row>
    <row r="4" spans="1:13" ht="15">
      <c r="A4" s="11" t="s">
        <v>2</v>
      </c>
      <c r="B4" s="11">
        <v>227</v>
      </c>
      <c r="C4" s="11">
        <v>229</v>
      </c>
      <c r="D4" s="11">
        <v>228</v>
      </c>
      <c r="E4" s="11">
        <v>2</v>
      </c>
      <c r="F4" s="11">
        <v>2</v>
      </c>
      <c r="G4" s="28">
        <v>5</v>
      </c>
      <c r="H4" s="11">
        <f>B4*E4</f>
        <v>454</v>
      </c>
      <c r="I4" s="11">
        <f>C4*F4</f>
        <v>458</v>
      </c>
      <c r="J4" s="11">
        <f>D4*G4</f>
        <v>1140</v>
      </c>
      <c r="K4" s="29"/>
      <c r="M4" s="9"/>
    </row>
    <row r="5" spans="1:11" ht="15">
      <c r="A5" s="11" t="s">
        <v>3</v>
      </c>
      <c r="B5" s="11">
        <v>227</v>
      </c>
      <c r="C5" s="11">
        <v>229</v>
      </c>
      <c r="D5" s="11">
        <v>228</v>
      </c>
      <c r="E5" s="11">
        <v>28</v>
      </c>
      <c r="F5" s="11">
        <v>30</v>
      </c>
      <c r="G5" s="28">
        <v>42</v>
      </c>
      <c r="H5" s="11">
        <f aca="true" t="shared" si="0" ref="H5:H11">B5*E5</f>
        <v>6356</v>
      </c>
      <c r="I5" s="11">
        <f aca="true" t="shared" si="1" ref="I5:I11">C5*F5</f>
        <v>6870</v>
      </c>
      <c r="J5" s="11">
        <f aca="true" t="shared" si="2" ref="J5:J11">D5*G5</f>
        <v>9576</v>
      </c>
      <c r="K5" s="29"/>
    </row>
    <row r="6" spans="1:13" ht="15">
      <c r="A6" s="11" t="s">
        <v>4</v>
      </c>
      <c r="B6" s="11">
        <v>227</v>
      </c>
      <c r="C6" s="11">
        <v>229</v>
      </c>
      <c r="D6" s="11">
        <v>228</v>
      </c>
      <c r="E6" s="11">
        <v>24</v>
      </c>
      <c r="F6" s="11">
        <v>26</v>
      </c>
      <c r="G6" s="28">
        <v>13</v>
      </c>
      <c r="H6" s="11">
        <f t="shared" si="0"/>
        <v>5448</v>
      </c>
      <c r="I6" s="11">
        <f t="shared" si="1"/>
        <v>5954</v>
      </c>
      <c r="J6" s="11">
        <f t="shared" si="2"/>
        <v>2964</v>
      </c>
      <c r="K6" s="29"/>
      <c r="M6" s="9"/>
    </row>
    <row r="7" spans="1:13" ht="15">
      <c r="A7" s="11" t="s">
        <v>5</v>
      </c>
      <c r="B7" s="11">
        <v>227</v>
      </c>
      <c r="C7" s="11">
        <v>229</v>
      </c>
      <c r="D7" s="11">
        <v>228</v>
      </c>
      <c r="E7" s="11">
        <v>8</v>
      </c>
      <c r="F7" s="11">
        <v>8</v>
      </c>
      <c r="G7" s="28">
        <v>5</v>
      </c>
      <c r="H7" s="11">
        <f t="shared" si="0"/>
        <v>1816</v>
      </c>
      <c r="I7" s="11">
        <f t="shared" si="1"/>
        <v>1832</v>
      </c>
      <c r="J7" s="11">
        <f t="shared" si="2"/>
        <v>1140</v>
      </c>
      <c r="K7" s="29"/>
      <c r="M7" s="9"/>
    </row>
    <row r="8" spans="1:11" ht="15">
      <c r="A8" s="11" t="s">
        <v>6</v>
      </c>
      <c r="B8" s="11">
        <v>227</v>
      </c>
      <c r="C8" s="11">
        <v>229</v>
      </c>
      <c r="D8" s="11">
        <v>228</v>
      </c>
      <c r="E8" s="11">
        <v>1</v>
      </c>
      <c r="F8" s="11">
        <v>0</v>
      </c>
      <c r="G8" s="28">
        <v>0</v>
      </c>
      <c r="H8" s="11">
        <f t="shared" si="0"/>
        <v>227</v>
      </c>
      <c r="I8" s="11">
        <f t="shared" si="1"/>
        <v>0</v>
      </c>
      <c r="J8" s="11">
        <f t="shared" si="2"/>
        <v>0</v>
      </c>
      <c r="K8" s="29"/>
    </row>
    <row r="9" spans="1:13" ht="15">
      <c r="A9" s="11" t="s">
        <v>7</v>
      </c>
      <c r="B9" s="11">
        <v>227</v>
      </c>
      <c r="C9" s="11">
        <v>229</v>
      </c>
      <c r="D9" s="11">
        <v>228</v>
      </c>
      <c r="E9" s="11">
        <v>32</v>
      </c>
      <c r="F9" s="11">
        <v>12</v>
      </c>
      <c r="G9" s="28">
        <v>17</v>
      </c>
      <c r="H9" s="11">
        <f t="shared" si="0"/>
        <v>7264</v>
      </c>
      <c r="I9" s="11">
        <f t="shared" si="1"/>
        <v>2748</v>
      </c>
      <c r="J9" s="11">
        <f t="shared" si="2"/>
        <v>3876</v>
      </c>
      <c r="K9" s="29"/>
      <c r="M9" s="9"/>
    </row>
    <row r="10" spans="1:13" ht="15">
      <c r="A10" s="11" t="s">
        <v>8</v>
      </c>
      <c r="B10" s="11">
        <v>227</v>
      </c>
      <c r="C10" s="11">
        <v>229</v>
      </c>
      <c r="D10" s="11">
        <v>228</v>
      </c>
      <c r="E10" s="11">
        <v>6</v>
      </c>
      <c r="F10" s="11">
        <v>5</v>
      </c>
      <c r="G10" s="28">
        <v>20</v>
      </c>
      <c r="H10" s="11">
        <f t="shared" si="0"/>
        <v>1362</v>
      </c>
      <c r="I10" s="11">
        <f t="shared" si="1"/>
        <v>1145</v>
      </c>
      <c r="J10" s="11">
        <f t="shared" si="2"/>
        <v>4560</v>
      </c>
      <c r="K10" s="29"/>
      <c r="M10" s="9"/>
    </row>
    <row r="11" spans="1:13" ht="15">
      <c r="A11" s="11" t="s">
        <v>9</v>
      </c>
      <c r="B11" s="11">
        <v>227</v>
      </c>
      <c r="C11" s="11">
        <v>229</v>
      </c>
      <c r="D11" s="11">
        <v>228</v>
      </c>
      <c r="E11" s="11">
        <v>21</v>
      </c>
      <c r="F11" s="11">
        <v>19</v>
      </c>
      <c r="G11" s="28">
        <v>6</v>
      </c>
      <c r="H11" s="11">
        <f t="shared" si="0"/>
        <v>4767</v>
      </c>
      <c r="I11" s="11">
        <f t="shared" si="1"/>
        <v>4351</v>
      </c>
      <c r="J11" s="11">
        <f t="shared" si="2"/>
        <v>1368</v>
      </c>
      <c r="K11" s="11" t="s">
        <v>262</v>
      </c>
      <c r="L11" s="1" t="s">
        <v>263</v>
      </c>
      <c r="M11" s="1" t="s">
        <v>268</v>
      </c>
    </row>
    <row r="12" spans="1:13" ht="15">
      <c r="A12" s="2"/>
      <c r="B12" s="2"/>
      <c r="C12" s="2"/>
      <c r="D12" s="2"/>
      <c r="E12" s="1">
        <f aca="true" t="shared" si="3" ref="E12:J12">SUM(E4:E11)</f>
        <v>122</v>
      </c>
      <c r="F12" s="1">
        <f t="shared" si="3"/>
        <v>102</v>
      </c>
      <c r="G12" s="1">
        <f t="shared" si="3"/>
        <v>108</v>
      </c>
      <c r="H12" s="1">
        <f t="shared" si="3"/>
        <v>27694</v>
      </c>
      <c r="I12" s="1">
        <f t="shared" si="3"/>
        <v>23358</v>
      </c>
      <c r="J12" s="1">
        <f t="shared" si="3"/>
        <v>24624</v>
      </c>
      <c r="K12" s="1">
        <f>SUM(H12:J12)</f>
        <v>75676</v>
      </c>
      <c r="L12" s="1"/>
      <c r="M12" s="1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9.28125" style="0" customWidth="1"/>
  </cols>
  <sheetData>
    <row r="1" ht="15">
      <c r="A1" t="s">
        <v>44</v>
      </c>
    </row>
    <row r="2" spans="1:13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345</v>
      </c>
    </row>
    <row r="3" spans="1:10" ht="15">
      <c r="A3" s="11" t="s">
        <v>1</v>
      </c>
      <c r="B3" s="11">
        <v>221</v>
      </c>
      <c r="C3" s="11">
        <v>224</v>
      </c>
      <c r="D3" s="11">
        <v>223</v>
      </c>
      <c r="E3" s="11"/>
      <c r="F3" s="11"/>
      <c r="G3" s="28"/>
      <c r="H3" s="11"/>
      <c r="I3" s="11"/>
      <c r="J3" s="11"/>
    </row>
    <row r="4" spans="1:10" ht="15">
      <c r="A4" s="11" t="s">
        <v>5</v>
      </c>
      <c r="B4" s="11">
        <v>221</v>
      </c>
      <c r="C4" s="11">
        <v>224</v>
      </c>
      <c r="D4" s="11">
        <v>223</v>
      </c>
      <c r="E4" s="11">
        <v>27</v>
      </c>
      <c r="F4" s="11">
        <v>35</v>
      </c>
      <c r="G4" s="28">
        <v>14</v>
      </c>
      <c r="H4" s="11">
        <f aca="true" t="shared" si="0" ref="H4:J7">B4*E4</f>
        <v>5967</v>
      </c>
      <c r="I4" s="11">
        <f t="shared" si="0"/>
        <v>7840</v>
      </c>
      <c r="J4" s="11">
        <f t="shared" si="0"/>
        <v>3122</v>
      </c>
    </row>
    <row r="5" spans="1:10" ht="15">
      <c r="A5" s="11" t="s">
        <v>7</v>
      </c>
      <c r="B5" s="11">
        <v>221</v>
      </c>
      <c r="C5" s="11">
        <v>224</v>
      </c>
      <c r="D5" s="11">
        <v>223</v>
      </c>
      <c r="E5" s="11">
        <v>16</v>
      </c>
      <c r="F5" s="11">
        <v>9</v>
      </c>
      <c r="G5" s="28">
        <v>17</v>
      </c>
      <c r="H5" s="11">
        <f t="shared" si="0"/>
        <v>3536</v>
      </c>
      <c r="I5" s="11">
        <f t="shared" si="0"/>
        <v>2016</v>
      </c>
      <c r="J5" s="11">
        <f t="shared" si="0"/>
        <v>3791</v>
      </c>
    </row>
    <row r="6" spans="1:10" ht="15">
      <c r="A6" s="11" t="s">
        <v>8</v>
      </c>
      <c r="B6" s="11">
        <v>221</v>
      </c>
      <c r="C6" s="11">
        <v>224</v>
      </c>
      <c r="D6" s="11">
        <v>223</v>
      </c>
      <c r="E6" s="11">
        <v>27</v>
      </c>
      <c r="F6" s="11">
        <v>46</v>
      </c>
      <c r="G6" s="28">
        <v>27</v>
      </c>
      <c r="H6" s="11">
        <f t="shared" si="0"/>
        <v>5967</v>
      </c>
      <c r="I6" s="11">
        <f t="shared" si="0"/>
        <v>10304</v>
      </c>
      <c r="J6" s="11">
        <f t="shared" si="0"/>
        <v>6021</v>
      </c>
    </row>
    <row r="7" spans="1:13" ht="15">
      <c r="A7" s="11" t="s">
        <v>9</v>
      </c>
      <c r="B7" s="11">
        <v>221</v>
      </c>
      <c r="C7" s="11">
        <v>224</v>
      </c>
      <c r="D7" s="11">
        <v>223</v>
      </c>
      <c r="E7" s="11">
        <v>70</v>
      </c>
      <c r="F7" s="11">
        <v>54</v>
      </c>
      <c r="G7" s="28">
        <v>63</v>
      </c>
      <c r="H7" s="11">
        <f t="shared" si="0"/>
        <v>15470</v>
      </c>
      <c r="I7" s="11">
        <f t="shared" si="0"/>
        <v>12096</v>
      </c>
      <c r="J7" s="11">
        <f t="shared" si="0"/>
        <v>14049</v>
      </c>
      <c r="K7" s="1" t="s">
        <v>262</v>
      </c>
      <c r="L7" s="1" t="s">
        <v>263</v>
      </c>
      <c r="M7" s="1" t="s">
        <v>268</v>
      </c>
    </row>
    <row r="8" spans="5:13" ht="15">
      <c r="E8" s="1">
        <f aca="true" t="shared" si="1" ref="E8:J8">SUM(E4:E7)</f>
        <v>140</v>
      </c>
      <c r="F8" s="1">
        <f t="shared" si="1"/>
        <v>144</v>
      </c>
      <c r="G8" s="1">
        <f t="shared" si="1"/>
        <v>121</v>
      </c>
      <c r="H8" s="1">
        <f t="shared" si="1"/>
        <v>30940</v>
      </c>
      <c r="I8" s="1">
        <f t="shared" si="1"/>
        <v>32256</v>
      </c>
      <c r="J8" s="1">
        <f t="shared" si="1"/>
        <v>26983</v>
      </c>
      <c r="K8" s="1">
        <f>SUM(H8:J8)</f>
        <v>90179</v>
      </c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70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333</v>
      </c>
    </row>
    <row r="3" spans="1:10" ht="15">
      <c r="A3" s="3" t="s">
        <v>1</v>
      </c>
      <c r="B3" s="3">
        <v>217</v>
      </c>
      <c r="C3" s="3">
        <v>208</v>
      </c>
      <c r="D3" s="3">
        <v>207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217</v>
      </c>
      <c r="C4" s="3">
        <v>208</v>
      </c>
      <c r="D4" s="3">
        <v>207</v>
      </c>
      <c r="E4" s="3">
        <v>0</v>
      </c>
      <c r="F4" s="3">
        <v>0</v>
      </c>
      <c r="G4" s="31">
        <v>1</v>
      </c>
      <c r="H4" s="3">
        <f aca="true" t="shared" si="0" ref="H4:J8">B4*E4</f>
        <v>0</v>
      </c>
      <c r="I4" s="3">
        <f t="shared" si="0"/>
        <v>0</v>
      </c>
      <c r="J4" s="3">
        <f t="shared" si="0"/>
        <v>207</v>
      </c>
    </row>
    <row r="5" spans="1:10" ht="15">
      <c r="A5" s="3" t="s">
        <v>3</v>
      </c>
      <c r="B5" s="3">
        <v>217</v>
      </c>
      <c r="C5" s="3">
        <v>208</v>
      </c>
      <c r="D5" s="3">
        <v>207</v>
      </c>
      <c r="E5" s="3">
        <v>28</v>
      </c>
      <c r="F5" s="3">
        <v>29</v>
      </c>
      <c r="G5" s="31">
        <v>11</v>
      </c>
      <c r="H5" s="3">
        <f t="shared" si="0"/>
        <v>6076</v>
      </c>
      <c r="I5" s="3">
        <f t="shared" si="0"/>
        <v>6032</v>
      </c>
      <c r="J5" s="3">
        <f t="shared" si="0"/>
        <v>2277</v>
      </c>
    </row>
    <row r="6" spans="1:10" ht="15">
      <c r="A6" s="3" t="s">
        <v>4</v>
      </c>
      <c r="B6" s="3">
        <v>217</v>
      </c>
      <c r="C6" s="3">
        <v>208</v>
      </c>
      <c r="D6" s="3">
        <v>207</v>
      </c>
      <c r="E6" s="3">
        <v>96</v>
      </c>
      <c r="F6" s="3">
        <v>127</v>
      </c>
      <c r="G6" s="31">
        <v>115</v>
      </c>
      <c r="H6" s="3">
        <f t="shared" si="0"/>
        <v>20832</v>
      </c>
      <c r="I6" s="3">
        <f t="shared" si="0"/>
        <v>26416</v>
      </c>
      <c r="J6" s="3">
        <f t="shared" si="0"/>
        <v>23805</v>
      </c>
    </row>
    <row r="7" spans="1:10" ht="15">
      <c r="A7" s="3" t="s">
        <v>5</v>
      </c>
      <c r="B7" s="3">
        <v>217</v>
      </c>
      <c r="C7" s="3">
        <v>208</v>
      </c>
      <c r="D7" s="3">
        <v>207</v>
      </c>
      <c r="E7" s="3">
        <v>19</v>
      </c>
      <c r="F7" s="3">
        <v>18</v>
      </c>
      <c r="G7" s="31">
        <v>27</v>
      </c>
      <c r="H7" s="3">
        <f t="shared" si="0"/>
        <v>4123</v>
      </c>
      <c r="I7" s="3">
        <f t="shared" si="0"/>
        <v>3744</v>
      </c>
      <c r="J7" s="3">
        <f t="shared" si="0"/>
        <v>5589</v>
      </c>
    </row>
    <row r="8" spans="1:13" ht="15">
      <c r="A8" s="3" t="s">
        <v>9</v>
      </c>
      <c r="B8" s="3">
        <v>217</v>
      </c>
      <c r="C8" s="3">
        <v>208</v>
      </c>
      <c r="D8" s="3">
        <v>207</v>
      </c>
      <c r="E8" s="3">
        <v>14</v>
      </c>
      <c r="F8" s="3">
        <v>16</v>
      </c>
      <c r="G8" s="31">
        <v>22</v>
      </c>
      <c r="H8" s="3">
        <f t="shared" si="0"/>
        <v>3038</v>
      </c>
      <c r="I8" s="3">
        <f t="shared" si="0"/>
        <v>3328</v>
      </c>
      <c r="J8" s="3">
        <f t="shared" si="0"/>
        <v>4554</v>
      </c>
      <c r="K8" s="1" t="s">
        <v>262</v>
      </c>
      <c r="L8" s="1" t="s">
        <v>263</v>
      </c>
      <c r="M8" s="1" t="s">
        <v>268</v>
      </c>
    </row>
    <row r="9" spans="5:13" ht="15">
      <c r="E9" s="1">
        <f aca="true" t="shared" si="1" ref="E9:J9">SUM(E4:E8)</f>
        <v>157</v>
      </c>
      <c r="F9" s="1">
        <f t="shared" si="1"/>
        <v>190</v>
      </c>
      <c r="G9" s="1">
        <f t="shared" si="1"/>
        <v>176</v>
      </c>
      <c r="H9" s="1">
        <f t="shared" si="1"/>
        <v>34069</v>
      </c>
      <c r="I9" s="1">
        <f t="shared" si="1"/>
        <v>39520</v>
      </c>
      <c r="J9" s="1">
        <f t="shared" si="1"/>
        <v>36432</v>
      </c>
      <c r="K9" s="1">
        <f>SUM(H9:J9)</f>
        <v>110021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20.140625" style="0" customWidth="1"/>
  </cols>
  <sheetData>
    <row r="1" spans="1:4" ht="15">
      <c r="A1" s="1" t="s">
        <v>88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331</v>
      </c>
      <c r="N2" s="47"/>
    </row>
    <row r="3" spans="1:10" ht="15">
      <c r="A3" s="3" t="s">
        <v>1</v>
      </c>
      <c r="B3" s="3">
        <v>230</v>
      </c>
      <c r="C3" s="3">
        <v>215</v>
      </c>
      <c r="D3" s="3">
        <v>215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3">
        <v>230</v>
      </c>
      <c r="C4" s="3">
        <v>215</v>
      </c>
      <c r="D4" s="3">
        <v>215</v>
      </c>
      <c r="E4" s="3">
        <v>3</v>
      </c>
      <c r="F4" s="3">
        <v>10</v>
      </c>
      <c r="G4" s="31">
        <v>15</v>
      </c>
      <c r="H4" s="3">
        <f aca="true" t="shared" si="0" ref="H4:J10">B4*E4</f>
        <v>690</v>
      </c>
      <c r="I4" s="3">
        <f t="shared" si="0"/>
        <v>2150</v>
      </c>
      <c r="J4" s="3">
        <f t="shared" si="0"/>
        <v>3225</v>
      </c>
      <c r="M4" s="9"/>
    </row>
    <row r="5" spans="1:10" ht="15">
      <c r="A5" s="3" t="s">
        <v>3</v>
      </c>
      <c r="B5" s="3">
        <v>230</v>
      </c>
      <c r="C5" s="3">
        <v>215</v>
      </c>
      <c r="D5" s="3">
        <v>215</v>
      </c>
      <c r="E5" s="3">
        <v>5</v>
      </c>
      <c r="F5" s="3">
        <v>5</v>
      </c>
      <c r="G5" s="31">
        <v>5</v>
      </c>
      <c r="H5" s="3">
        <f t="shared" si="0"/>
        <v>1150</v>
      </c>
      <c r="I5" s="3">
        <f t="shared" si="0"/>
        <v>1075</v>
      </c>
      <c r="J5" s="3">
        <f t="shared" si="0"/>
        <v>1075</v>
      </c>
    </row>
    <row r="6" spans="1:10" ht="15">
      <c r="A6" s="3" t="s">
        <v>4</v>
      </c>
      <c r="B6" s="3">
        <v>230</v>
      </c>
      <c r="C6" s="3">
        <v>215</v>
      </c>
      <c r="D6" s="3">
        <v>215</v>
      </c>
      <c r="E6" s="3">
        <v>4</v>
      </c>
      <c r="F6" s="3">
        <v>4</v>
      </c>
      <c r="G6" s="31">
        <v>4</v>
      </c>
      <c r="H6" s="3">
        <f t="shared" si="0"/>
        <v>920</v>
      </c>
      <c r="I6" s="3">
        <f t="shared" si="0"/>
        <v>860</v>
      </c>
      <c r="J6" s="3">
        <f t="shared" si="0"/>
        <v>860</v>
      </c>
    </row>
    <row r="7" spans="1:10" ht="15">
      <c r="A7" s="3" t="s">
        <v>5</v>
      </c>
      <c r="B7" s="3">
        <v>230</v>
      </c>
      <c r="C7" s="3">
        <v>215</v>
      </c>
      <c r="D7" s="3">
        <v>215</v>
      </c>
      <c r="E7" s="3">
        <v>5</v>
      </c>
      <c r="F7" s="3">
        <v>5</v>
      </c>
      <c r="G7" s="31">
        <v>5</v>
      </c>
      <c r="H7" s="3">
        <f t="shared" si="0"/>
        <v>1150</v>
      </c>
      <c r="I7" s="3">
        <f t="shared" si="0"/>
        <v>1075</v>
      </c>
      <c r="J7" s="3">
        <f t="shared" si="0"/>
        <v>1075</v>
      </c>
    </row>
    <row r="8" spans="1:10" ht="15">
      <c r="A8" s="3" t="s">
        <v>6</v>
      </c>
      <c r="B8" s="3">
        <v>230</v>
      </c>
      <c r="C8" s="3">
        <v>215</v>
      </c>
      <c r="D8" s="3">
        <v>215</v>
      </c>
      <c r="E8" s="3">
        <v>40</v>
      </c>
      <c r="F8" s="3">
        <v>29</v>
      </c>
      <c r="G8" s="31">
        <v>38</v>
      </c>
      <c r="H8" s="3">
        <f t="shared" si="0"/>
        <v>9200</v>
      </c>
      <c r="I8" s="3">
        <f t="shared" si="0"/>
        <v>6235</v>
      </c>
      <c r="J8" s="3">
        <f t="shared" si="0"/>
        <v>8170</v>
      </c>
    </row>
    <row r="9" spans="1:10" ht="15">
      <c r="A9" s="3" t="s">
        <v>7</v>
      </c>
      <c r="B9" s="3">
        <v>230</v>
      </c>
      <c r="C9" s="3">
        <v>215</v>
      </c>
      <c r="D9" s="3">
        <v>215</v>
      </c>
      <c r="E9" s="3">
        <v>30</v>
      </c>
      <c r="F9" s="3">
        <v>33</v>
      </c>
      <c r="G9" s="31">
        <v>51</v>
      </c>
      <c r="H9" s="3">
        <f t="shared" si="0"/>
        <v>6900</v>
      </c>
      <c r="I9" s="3">
        <f t="shared" si="0"/>
        <v>7095</v>
      </c>
      <c r="J9" s="3">
        <f t="shared" si="0"/>
        <v>10965</v>
      </c>
    </row>
    <row r="10" spans="1:13" ht="15">
      <c r="A10" s="3" t="s">
        <v>8</v>
      </c>
      <c r="B10" s="3">
        <v>230</v>
      </c>
      <c r="C10" s="3">
        <v>215</v>
      </c>
      <c r="D10" s="3">
        <v>215</v>
      </c>
      <c r="E10" s="3">
        <v>25</v>
      </c>
      <c r="F10" s="3">
        <v>23</v>
      </c>
      <c r="G10" s="31">
        <v>40</v>
      </c>
      <c r="H10" s="3">
        <f t="shared" si="0"/>
        <v>5750</v>
      </c>
      <c r="I10" s="3">
        <f t="shared" si="0"/>
        <v>4945</v>
      </c>
      <c r="J10" s="3">
        <f t="shared" si="0"/>
        <v>8600</v>
      </c>
      <c r="K10" s="1" t="s">
        <v>262</v>
      </c>
      <c r="L10" s="1" t="s">
        <v>263</v>
      </c>
      <c r="M10" s="4" t="s">
        <v>268</v>
      </c>
    </row>
    <row r="11" spans="5:13" ht="15">
      <c r="E11" s="1">
        <f aca="true" t="shared" si="1" ref="E11:J11">SUM(E4:E10)</f>
        <v>112</v>
      </c>
      <c r="F11" s="1">
        <f t="shared" si="1"/>
        <v>109</v>
      </c>
      <c r="G11" s="1">
        <f t="shared" si="1"/>
        <v>158</v>
      </c>
      <c r="H11" s="1">
        <f t="shared" si="1"/>
        <v>25760</v>
      </c>
      <c r="I11" s="1">
        <f t="shared" si="1"/>
        <v>23435</v>
      </c>
      <c r="J11" s="1">
        <f t="shared" si="1"/>
        <v>33970</v>
      </c>
      <c r="K11" s="1">
        <f>SUM(H11:J11)</f>
        <v>83165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71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333</v>
      </c>
    </row>
    <row r="3" spans="1:10" ht="15">
      <c r="A3" s="3" t="s">
        <v>1</v>
      </c>
      <c r="B3" s="3">
        <v>235</v>
      </c>
      <c r="C3" s="3">
        <v>242</v>
      </c>
      <c r="D3" s="3">
        <v>236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235</v>
      </c>
      <c r="C4" s="3">
        <v>242</v>
      </c>
      <c r="D4" s="3">
        <v>236</v>
      </c>
      <c r="E4" s="3">
        <v>33</v>
      </c>
      <c r="F4" s="3">
        <v>56</v>
      </c>
      <c r="G4" s="31">
        <v>34</v>
      </c>
      <c r="H4" s="3">
        <f aca="true" t="shared" si="0" ref="H4:J9">B4*E4</f>
        <v>7755</v>
      </c>
      <c r="I4" s="3">
        <f t="shared" si="0"/>
        <v>13552</v>
      </c>
      <c r="J4" s="3">
        <f t="shared" si="0"/>
        <v>8024</v>
      </c>
    </row>
    <row r="5" spans="1:13" ht="15">
      <c r="A5" s="3" t="s">
        <v>3</v>
      </c>
      <c r="B5" s="3">
        <v>235</v>
      </c>
      <c r="C5" s="3">
        <v>242</v>
      </c>
      <c r="D5" s="3">
        <v>236</v>
      </c>
      <c r="E5" s="3">
        <v>35</v>
      </c>
      <c r="F5" s="3">
        <v>38</v>
      </c>
      <c r="G5" s="31">
        <v>33</v>
      </c>
      <c r="H5" s="3">
        <f t="shared" si="0"/>
        <v>8225</v>
      </c>
      <c r="I5" s="3">
        <f t="shared" si="0"/>
        <v>9196</v>
      </c>
      <c r="J5" s="3">
        <f t="shared" si="0"/>
        <v>7788</v>
      </c>
      <c r="M5" s="9"/>
    </row>
    <row r="6" spans="1:10" ht="15">
      <c r="A6" s="3" t="s">
        <v>4</v>
      </c>
      <c r="B6" s="3">
        <v>235</v>
      </c>
      <c r="C6" s="3">
        <v>242</v>
      </c>
      <c r="D6" s="3">
        <v>236</v>
      </c>
      <c r="E6" s="3">
        <v>45</v>
      </c>
      <c r="F6" s="3">
        <v>80</v>
      </c>
      <c r="G6" s="31">
        <v>5</v>
      </c>
      <c r="H6" s="3">
        <f t="shared" si="0"/>
        <v>10575</v>
      </c>
      <c r="I6" s="3">
        <f t="shared" si="0"/>
        <v>19360</v>
      </c>
      <c r="J6" s="3">
        <f t="shared" si="0"/>
        <v>1180</v>
      </c>
    </row>
    <row r="7" spans="1:13" ht="15">
      <c r="A7" s="3" t="s">
        <v>5</v>
      </c>
      <c r="B7" s="3">
        <v>235</v>
      </c>
      <c r="C7" s="3">
        <v>242</v>
      </c>
      <c r="D7" s="3">
        <v>236</v>
      </c>
      <c r="E7" s="3">
        <v>23</v>
      </c>
      <c r="F7" s="3">
        <v>5</v>
      </c>
      <c r="G7" s="31">
        <v>7</v>
      </c>
      <c r="H7" s="3">
        <f t="shared" si="0"/>
        <v>5405</v>
      </c>
      <c r="I7" s="3">
        <f t="shared" si="0"/>
        <v>1210</v>
      </c>
      <c r="J7" s="3">
        <f t="shared" si="0"/>
        <v>1652</v>
      </c>
      <c r="M7" s="9"/>
    </row>
    <row r="8" spans="1:10" ht="15">
      <c r="A8" s="3" t="s">
        <v>6</v>
      </c>
      <c r="B8" s="3">
        <v>235</v>
      </c>
      <c r="C8" s="3">
        <v>242</v>
      </c>
      <c r="D8" s="3">
        <v>236</v>
      </c>
      <c r="E8" s="3">
        <v>60</v>
      </c>
      <c r="F8" s="3">
        <v>135</v>
      </c>
      <c r="G8" s="31">
        <v>74</v>
      </c>
      <c r="H8" s="3">
        <f t="shared" si="0"/>
        <v>14100</v>
      </c>
      <c r="I8" s="3">
        <f t="shared" si="0"/>
        <v>32670</v>
      </c>
      <c r="J8" s="3">
        <f t="shared" si="0"/>
        <v>17464</v>
      </c>
    </row>
    <row r="9" spans="1:13" ht="15">
      <c r="A9" s="3" t="s">
        <v>7</v>
      </c>
      <c r="B9" s="3">
        <v>235</v>
      </c>
      <c r="C9" s="3">
        <v>242</v>
      </c>
      <c r="D9" s="3">
        <v>236</v>
      </c>
      <c r="E9" s="3">
        <v>15</v>
      </c>
      <c r="F9" s="3">
        <v>35</v>
      </c>
      <c r="G9" s="31">
        <v>35</v>
      </c>
      <c r="H9" s="3">
        <f t="shared" si="0"/>
        <v>3525</v>
      </c>
      <c r="I9" s="3">
        <f t="shared" si="0"/>
        <v>8470</v>
      </c>
      <c r="J9" s="3">
        <f t="shared" si="0"/>
        <v>8260</v>
      </c>
      <c r="K9" s="1" t="s">
        <v>262</v>
      </c>
      <c r="L9" s="1" t="s">
        <v>263</v>
      </c>
      <c r="M9" s="1" t="s">
        <v>268</v>
      </c>
    </row>
    <row r="10" spans="5:13" ht="15">
      <c r="E10" s="1">
        <f aca="true" t="shared" si="1" ref="E10:J10">SUM(E4:E9)</f>
        <v>211</v>
      </c>
      <c r="F10" s="1">
        <f t="shared" si="1"/>
        <v>349</v>
      </c>
      <c r="G10" s="1">
        <f t="shared" si="1"/>
        <v>188</v>
      </c>
      <c r="H10" s="1">
        <f t="shared" si="1"/>
        <v>49585</v>
      </c>
      <c r="I10" s="1">
        <f t="shared" si="1"/>
        <v>84458</v>
      </c>
      <c r="J10" s="1">
        <f t="shared" si="1"/>
        <v>44368</v>
      </c>
      <c r="K10" s="1">
        <f>SUM(H10:J10)</f>
        <v>178411</v>
      </c>
      <c r="L10" s="1"/>
      <c r="M10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1.7109375" style="0" customWidth="1"/>
  </cols>
  <sheetData>
    <row r="1" spans="1:4" ht="15">
      <c r="A1" s="1" t="s">
        <v>66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335</v>
      </c>
      <c r="N2" s="47"/>
    </row>
    <row r="3" spans="1:10" ht="15">
      <c r="A3" s="3" t="s">
        <v>1</v>
      </c>
      <c r="B3" s="3">
        <v>210</v>
      </c>
      <c r="C3" s="3">
        <v>222</v>
      </c>
      <c r="D3" s="3">
        <v>238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3">
        <v>210</v>
      </c>
      <c r="C4" s="3">
        <v>222</v>
      </c>
      <c r="D4" s="3">
        <v>238</v>
      </c>
      <c r="E4" s="3">
        <v>70</v>
      </c>
      <c r="F4" s="3">
        <v>10</v>
      </c>
      <c r="G4" s="31">
        <v>50</v>
      </c>
      <c r="H4" s="3">
        <f aca="true" t="shared" si="0" ref="H4:J7">B4*E4</f>
        <v>14700</v>
      </c>
      <c r="I4" s="3">
        <f t="shared" si="0"/>
        <v>2220</v>
      </c>
      <c r="J4" s="3">
        <f t="shared" si="0"/>
        <v>11900</v>
      </c>
      <c r="M4" s="9"/>
    </row>
    <row r="5" spans="1:13" ht="15">
      <c r="A5" s="3" t="s">
        <v>3</v>
      </c>
      <c r="B5" s="3">
        <v>210</v>
      </c>
      <c r="C5" s="3">
        <v>222</v>
      </c>
      <c r="D5" s="3">
        <v>238</v>
      </c>
      <c r="E5" s="3">
        <v>252</v>
      </c>
      <c r="F5" s="3">
        <v>77</v>
      </c>
      <c r="G5" s="31">
        <v>103</v>
      </c>
      <c r="H5" s="3">
        <f t="shared" si="0"/>
        <v>52920</v>
      </c>
      <c r="I5" s="3">
        <f t="shared" si="0"/>
        <v>17094</v>
      </c>
      <c r="J5" s="3">
        <f t="shared" si="0"/>
        <v>24514</v>
      </c>
      <c r="M5" s="47"/>
    </row>
    <row r="6" spans="1:10" ht="15">
      <c r="A6" s="3" t="s">
        <v>4</v>
      </c>
      <c r="B6" s="3">
        <v>210</v>
      </c>
      <c r="C6" s="3">
        <v>222</v>
      </c>
      <c r="D6" s="3">
        <v>238</v>
      </c>
      <c r="E6" s="3">
        <v>247</v>
      </c>
      <c r="F6" s="3">
        <v>150</v>
      </c>
      <c r="G6" s="31">
        <v>153</v>
      </c>
      <c r="H6" s="3">
        <f t="shared" si="0"/>
        <v>51870</v>
      </c>
      <c r="I6" s="3">
        <f t="shared" si="0"/>
        <v>33300</v>
      </c>
      <c r="J6" s="3">
        <f t="shared" si="0"/>
        <v>36414</v>
      </c>
    </row>
    <row r="7" spans="1:13" ht="15">
      <c r="A7" s="3" t="s">
        <v>296</v>
      </c>
      <c r="B7" s="3">
        <v>210</v>
      </c>
      <c r="C7" s="3">
        <v>222</v>
      </c>
      <c r="D7" s="3">
        <v>238</v>
      </c>
      <c r="E7" s="3">
        <v>20</v>
      </c>
      <c r="F7" s="3">
        <v>29</v>
      </c>
      <c r="G7" s="31">
        <v>24</v>
      </c>
      <c r="H7" s="3">
        <f t="shared" si="0"/>
        <v>4200</v>
      </c>
      <c r="I7" s="3">
        <f t="shared" si="0"/>
        <v>6438</v>
      </c>
      <c r="J7" s="3">
        <f t="shared" si="0"/>
        <v>5712</v>
      </c>
      <c r="K7" s="1" t="s">
        <v>262</v>
      </c>
      <c r="L7" s="1" t="s">
        <v>263</v>
      </c>
      <c r="M7" s="1" t="s">
        <v>268</v>
      </c>
    </row>
    <row r="8" spans="1:13" ht="15">
      <c r="A8" s="10"/>
      <c r="E8" s="1">
        <f aca="true" t="shared" si="1" ref="E8:J8">SUM(E4:E7)</f>
        <v>589</v>
      </c>
      <c r="F8" s="1">
        <f t="shared" si="1"/>
        <v>266</v>
      </c>
      <c r="G8" s="1">
        <f t="shared" si="1"/>
        <v>330</v>
      </c>
      <c r="H8" s="1">
        <f t="shared" si="1"/>
        <v>123690</v>
      </c>
      <c r="I8" s="1">
        <f t="shared" si="1"/>
        <v>59052</v>
      </c>
      <c r="J8" s="1">
        <f t="shared" si="1"/>
        <v>78540</v>
      </c>
      <c r="K8" s="1">
        <f>SUM(H8:J8)</f>
        <v>261282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0.28125" style="0" customWidth="1"/>
  </cols>
  <sheetData>
    <row r="1" spans="1:4" ht="15">
      <c r="A1" s="1" t="s">
        <v>69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335</v>
      </c>
      <c r="N2" s="47"/>
    </row>
    <row r="3" spans="1:10" ht="15">
      <c r="A3" s="3" t="s">
        <v>1</v>
      </c>
      <c r="B3" s="3">
        <v>216</v>
      </c>
      <c r="C3" s="3">
        <v>220</v>
      </c>
      <c r="D3" s="3">
        <v>217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216</v>
      </c>
      <c r="C4" s="3">
        <v>220</v>
      </c>
      <c r="D4" s="3">
        <v>217</v>
      </c>
      <c r="E4" s="3">
        <v>22</v>
      </c>
      <c r="F4" s="3">
        <v>5</v>
      </c>
      <c r="G4" s="31">
        <v>21</v>
      </c>
      <c r="H4" s="3">
        <f>B4*E4</f>
        <v>4752</v>
      </c>
      <c r="I4" s="3">
        <f>C4*F4</f>
        <v>1100</v>
      </c>
      <c r="J4" s="3">
        <f>D4*G4</f>
        <v>4557</v>
      </c>
    </row>
    <row r="5" spans="1:10" ht="15">
      <c r="A5" s="3" t="s">
        <v>3</v>
      </c>
      <c r="B5" s="3">
        <v>216</v>
      </c>
      <c r="C5" s="3">
        <v>220</v>
      </c>
      <c r="D5" s="3">
        <v>217</v>
      </c>
      <c r="E5" s="3">
        <v>40</v>
      </c>
      <c r="F5" s="3">
        <v>36</v>
      </c>
      <c r="G5" s="31">
        <v>25</v>
      </c>
      <c r="H5" s="3">
        <f aca="true" t="shared" si="0" ref="H5:H10">B5*E5</f>
        <v>8640</v>
      </c>
      <c r="I5" s="3">
        <f aca="true" t="shared" si="1" ref="I5:I10">C5*F5</f>
        <v>7920</v>
      </c>
      <c r="J5" s="3">
        <f aca="true" t="shared" si="2" ref="J5:J10">D5*G5</f>
        <v>5425</v>
      </c>
    </row>
    <row r="6" spans="1:13" ht="15">
      <c r="A6" s="3" t="s">
        <v>4</v>
      </c>
      <c r="B6" s="3">
        <v>216</v>
      </c>
      <c r="C6" s="3">
        <v>220</v>
      </c>
      <c r="D6" s="3">
        <v>217</v>
      </c>
      <c r="E6" s="3">
        <v>12</v>
      </c>
      <c r="F6" s="3">
        <v>20</v>
      </c>
      <c r="G6" s="31">
        <v>20</v>
      </c>
      <c r="H6" s="3">
        <f t="shared" si="0"/>
        <v>2592</v>
      </c>
      <c r="I6" s="3">
        <f t="shared" si="1"/>
        <v>4400</v>
      </c>
      <c r="J6" s="3">
        <f t="shared" si="2"/>
        <v>4340</v>
      </c>
      <c r="M6" s="9"/>
    </row>
    <row r="7" spans="1:10" ht="15">
      <c r="A7" s="3" t="s">
        <v>5</v>
      </c>
      <c r="B7" s="3">
        <v>216</v>
      </c>
      <c r="C7" s="3">
        <v>220</v>
      </c>
      <c r="D7" s="3">
        <v>217</v>
      </c>
      <c r="E7" s="3">
        <v>10</v>
      </c>
      <c r="F7" s="3">
        <v>18</v>
      </c>
      <c r="G7" s="31">
        <v>7</v>
      </c>
      <c r="H7" s="3">
        <f t="shared" si="0"/>
        <v>2160</v>
      </c>
      <c r="I7" s="3">
        <f t="shared" si="1"/>
        <v>3960</v>
      </c>
      <c r="J7" s="3">
        <f t="shared" si="2"/>
        <v>1519</v>
      </c>
    </row>
    <row r="8" spans="1:10" ht="15">
      <c r="A8" s="3" t="s">
        <v>6</v>
      </c>
      <c r="B8" s="3">
        <v>216</v>
      </c>
      <c r="C8" s="3">
        <v>220</v>
      </c>
      <c r="D8" s="3">
        <v>217</v>
      </c>
      <c r="E8" s="3">
        <v>30</v>
      </c>
      <c r="F8" s="3">
        <v>23</v>
      </c>
      <c r="G8" s="31">
        <v>42</v>
      </c>
      <c r="H8" s="3">
        <f t="shared" si="0"/>
        <v>6480</v>
      </c>
      <c r="I8" s="3">
        <f t="shared" si="1"/>
        <v>5060</v>
      </c>
      <c r="J8" s="3">
        <f t="shared" si="2"/>
        <v>9114</v>
      </c>
    </row>
    <row r="9" spans="1:10" ht="15">
      <c r="A9" s="3" t="s">
        <v>7</v>
      </c>
      <c r="B9" s="3">
        <v>216</v>
      </c>
      <c r="C9" s="3">
        <v>220</v>
      </c>
      <c r="D9" s="3">
        <v>217</v>
      </c>
      <c r="E9" s="3">
        <v>25</v>
      </c>
      <c r="F9" s="3">
        <v>30</v>
      </c>
      <c r="G9" s="31">
        <v>29</v>
      </c>
      <c r="H9" s="3">
        <f t="shared" si="0"/>
        <v>5400</v>
      </c>
      <c r="I9" s="3">
        <f t="shared" si="1"/>
        <v>6600</v>
      </c>
      <c r="J9" s="3">
        <f t="shared" si="2"/>
        <v>6293</v>
      </c>
    </row>
    <row r="10" spans="1:13" ht="15">
      <c r="A10" s="11" t="s">
        <v>8</v>
      </c>
      <c r="B10" s="3">
        <v>216</v>
      </c>
      <c r="C10" s="3">
        <v>220</v>
      </c>
      <c r="D10" s="3">
        <v>217</v>
      </c>
      <c r="E10" s="12">
        <v>30</v>
      </c>
      <c r="F10" s="12">
        <v>26</v>
      </c>
      <c r="G10" s="48">
        <v>20</v>
      </c>
      <c r="H10" s="3">
        <f t="shared" si="0"/>
        <v>6480</v>
      </c>
      <c r="I10" s="3">
        <f t="shared" si="1"/>
        <v>5720</v>
      </c>
      <c r="J10" s="3">
        <f t="shared" si="2"/>
        <v>4340</v>
      </c>
      <c r="K10" s="1" t="s">
        <v>262</v>
      </c>
      <c r="L10" s="1" t="s">
        <v>263</v>
      </c>
      <c r="M10" s="1" t="s">
        <v>268</v>
      </c>
    </row>
    <row r="11" spans="5:13" ht="15">
      <c r="E11" s="1">
        <f aca="true" t="shared" si="3" ref="E11:J11">SUM(E4:E10)</f>
        <v>169</v>
      </c>
      <c r="F11" s="1">
        <f t="shared" si="3"/>
        <v>158</v>
      </c>
      <c r="G11" s="1">
        <f t="shared" si="3"/>
        <v>164</v>
      </c>
      <c r="H11" s="1">
        <f t="shared" si="3"/>
        <v>36504</v>
      </c>
      <c r="I11" s="1">
        <f t="shared" si="3"/>
        <v>34760</v>
      </c>
      <c r="J11" s="1">
        <f t="shared" si="3"/>
        <v>35588</v>
      </c>
      <c r="K11" s="1">
        <f>SUM(H11:J11)</f>
        <v>106852</v>
      </c>
      <c r="L11" s="1"/>
      <c r="M11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244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331</v>
      </c>
      <c r="N2" s="47"/>
    </row>
    <row r="3" spans="1:10" ht="15">
      <c r="A3" s="3" t="s">
        <v>1</v>
      </c>
      <c r="B3" s="3">
        <v>230</v>
      </c>
      <c r="C3" s="3">
        <v>230</v>
      </c>
      <c r="D3" s="3">
        <v>230</v>
      </c>
      <c r="E3" s="3"/>
      <c r="F3" s="3"/>
      <c r="G3" s="31"/>
      <c r="H3" s="3"/>
      <c r="I3" s="3"/>
      <c r="J3" s="3"/>
    </row>
    <row r="4" spans="1:13" ht="15">
      <c r="A4" s="3" t="s">
        <v>3</v>
      </c>
      <c r="B4" s="3">
        <v>230</v>
      </c>
      <c r="C4" s="3">
        <v>230</v>
      </c>
      <c r="D4" s="3">
        <v>230</v>
      </c>
      <c r="E4" s="3">
        <v>3</v>
      </c>
      <c r="F4" s="3">
        <v>3</v>
      </c>
      <c r="G4" s="31">
        <v>3</v>
      </c>
      <c r="H4" s="3">
        <f aca="true" t="shared" si="0" ref="H4:J9">B4*E4</f>
        <v>690</v>
      </c>
      <c r="I4" s="3">
        <f t="shared" si="0"/>
        <v>690</v>
      </c>
      <c r="J4" s="3">
        <f t="shared" si="0"/>
        <v>690</v>
      </c>
      <c r="M4" s="9"/>
    </row>
    <row r="5" spans="1:13" ht="15">
      <c r="A5" s="3" t="s">
        <v>4</v>
      </c>
      <c r="B5" s="3">
        <v>230</v>
      </c>
      <c r="C5" s="3">
        <v>230</v>
      </c>
      <c r="D5" s="3">
        <v>230</v>
      </c>
      <c r="E5" s="3">
        <v>125</v>
      </c>
      <c r="F5" s="3">
        <v>128</v>
      </c>
      <c r="G5" s="31">
        <v>176</v>
      </c>
      <c r="H5" s="3">
        <f t="shared" si="0"/>
        <v>28750</v>
      </c>
      <c r="I5" s="3">
        <f t="shared" si="0"/>
        <v>29440</v>
      </c>
      <c r="J5" s="3">
        <f t="shared" si="0"/>
        <v>40480</v>
      </c>
      <c r="M5" s="17"/>
    </row>
    <row r="6" spans="1:10" ht="15">
      <c r="A6" s="3" t="s">
        <v>5</v>
      </c>
      <c r="B6" s="3">
        <v>230</v>
      </c>
      <c r="C6" s="3">
        <v>230</v>
      </c>
      <c r="D6" s="3">
        <v>230</v>
      </c>
      <c r="E6" s="3">
        <v>185</v>
      </c>
      <c r="F6" s="3">
        <v>178</v>
      </c>
      <c r="G6" s="31">
        <v>210</v>
      </c>
      <c r="H6" s="3">
        <f t="shared" si="0"/>
        <v>42550</v>
      </c>
      <c r="I6" s="3">
        <f t="shared" si="0"/>
        <v>40940</v>
      </c>
      <c r="J6" s="3">
        <f t="shared" si="0"/>
        <v>48300</v>
      </c>
    </row>
    <row r="7" spans="1:13" ht="15">
      <c r="A7" s="3" t="s">
        <v>6</v>
      </c>
      <c r="B7" s="3">
        <v>230</v>
      </c>
      <c r="C7" s="3">
        <v>230</v>
      </c>
      <c r="D7" s="3">
        <v>230</v>
      </c>
      <c r="E7" s="3">
        <v>20</v>
      </c>
      <c r="F7" s="3">
        <v>10</v>
      </c>
      <c r="G7" s="31">
        <v>10</v>
      </c>
      <c r="H7" s="3">
        <f t="shared" si="0"/>
        <v>4600</v>
      </c>
      <c r="I7" s="3">
        <f t="shared" si="0"/>
        <v>2300</v>
      </c>
      <c r="J7" s="3">
        <f t="shared" si="0"/>
        <v>2300</v>
      </c>
      <c r="M7" s="9"/>
    </row>
    <row r="8" spans="1:10" ht="15">
      <c r="A8" s="3" t="s">
        <v>8</v>
      </c>
      <c r="B8" s="3">
        <v>230</v>
      </c>
      <c r="C8" s="3">
        <v>230</v>
      </c>
      <c r="D8" s="3">
        <v>230</v>
      </c>
      <c r="E8" s="3">
        <v>0</v>
      </c>
      <c r="F8" s="3">
        <v>10</v>
      </c>
      <c r="G8" s="31">
        <v>0</v>
      </c>
      <c r="H8" s="3">
        <f t="shared" si="0"/>
        <v>0</v>
      </c>
      <c r="I8" s="3">
        <f t="shared" si="0"/>
        <v>2300</v>
      </c>
      <c r="J8" s="3">
        <f t="shared" si="0"/>
        <v>0</v>
      </c>
    </row>
    <row r="9" spans="1:13" ht="15">
      <c r="A9" s="3" t="s">
        <v>9</v>
      </c>
      <c r="B9" s="3">
        <v>230</v>
      </c>
      <c r="C9" s="3">
        <v>230</v>
      </c>
      <c r="D9" s="3">
        <v>230</v>
      </c>
      <c r="E9" s="3">
        <v>29</v>
      </c>
      <c r="F9" s="3">
        <v>20</v>
      </c>
      <c r="G9" s="31">
        <v>57</v>
      </c>
      <c r="H9" s="3">
        <f t="shared" si="0"/>
        <v>6670</v>
      </c>
      <c r="I9" s="3">
        <f t="shared" si="0"/>
        <v>4600</v>
      </c>
      <c r="J9" s="3">
        <f t="shared" si="0"/>
        <v>13110</v>
      </c>
      <c r="K9" s="1" t="s">
        <v>262</v>
      </c>
      <c r="L9" s="1" t="s">
        <v>263</v>
      </c>
      <c r="M9" s="4" t="s">
        <v>268</v>
      </c>
    </row>
    <row r="10" spans="1:13" ht="15">
      <c r="A10" s="3"/>
      <c r="B10" s="3"/>
      <c r="C10" s="3"/>
      <c r="D10" s="3"/>
      <c r="E10" s="3"/>
      <c r="F10" s="3"/>
      <c r="G10" s="31"/>
      <c r="H10" s="3">
        <f>SUM(H4:H9)</f>
        <v>83260</v>
      </c>
      <c r="I10" s="3">
        <f>SUM(I4:I9)</f>
        <v>80270</v>
      </c>
      <c r="J10" s="3">
        <f>SUM(J4:J9)</f>
        <v>104880</v>
      </c>
      <c r="K10" s="1">
        <f>SUM(H10:J10)</f>
        <v>268410</v>
      </c>
      <c r="L10" s="1"/>
      <c r="M10" s="4"/>
    </row>
    <row r="11" spans="1:10" ht="15">
      <c r="A11" s="4" t="s">
        <v>18</v>
      </c>
      <c r="B11" s="3">
        <v>232</v>
      </c>
      <c r="C11" s="3">
        <v>232</v>
      </c>
      <c r="D11" s="3">
        <v>232</v>
      </c>
      <c r="E11" s="3"/>
      <c r="F11" s="3"/>
      <c r="G11" s="31"/>
      <c r="H11" s="3"/>
      <c r="I11" s="3"/>
      <c r="J11" s="3"/>
    </row>
    <row r="12" spans="1:13" ht="15">
      <c r="A12" s="4" t="s">
        <v>2</v>
      </c>
      <c r="B12" s="3">
        <v>232</v>
      </c>
      <c r="C12" s="3">
        <v>232</v>
      </c>
      <c r="D12" s="3">
        <v>232</v>
      </c>
      <c r="E12" s="3">
        <v>0</v>
      </c>
      <c r="F12" s="3">
        <v>0</v>
      </c>
      <c r="G12" s="31">
        <v>0</v>
      </c>
      <c r="H12" s="3">
        <f aca="true" t="shared" si="1" ref="H12:J14">B12*E12</f>
        <v>0</v>
      </c>
      <c r="I12" s="3">
        <f t="shared" si="1"/>
        <v>0</v>
      </c>
      <c r="J12" s="3">
        <f t="shared" si="1"/>
        <v>0</v>
      </c>
      <c r="M12" s="9"/>
    </row>
    <row r="13" spans="1:10" ht="15">
      <c r="A13" s="3" t="s">
        <v>6</v>
      </c>
      <c r="B13" s="3">
        <v>232</v>
      </c>
      <c r="C13" s="3">
        <v>232</v>
      </c>
      <c r="D13" s="3">
        <v>232</v>
      </c>
      <c r="E13" s="3">
        <v>3</v>
      </c>
      <c r="F13" s="3">
        <v>10</v>
      </c>
      <c r="G13" s="31">
        <v>5</v>
      </c>
      <c r="H13" s="3">
        <f t="shared" si="1"/>
        <v>696</v>
      </c>
      <c r="I13" s="3">
        <f t="shared" si="1"/>
        <v>2320</v>
      </c>
      <c r="J13" s="3">
        <f t="shared" si="1"/>
        <v>1160</v>
      </c>
    </row>
    <row r="14" spans="1:10" ht="15">
      <c r="A14" s="4" t="s">
        <v>9</v>
      </c>
      <c r="B14" s="3">
        <v>232</v>
      </c>
      <c r="C14" s="3">
        <v>232</v>
      </c>
      <c r="D14" s="3">
        <v>232</v>
      </c>
      <c r="E14" s="3">
        <v>95</v>
      </c>
      <c r="F14" s="3">
        <v>122</v>
      </c>
      <c r="G14" s="31">
        <v>115</v>
      </c>
      <c r="H14" s="3">
        <f t="shared" si="1"/>
        <v>22040</v>
      </c>
      <c r="I14" s="3">
        <f t="shared" si="1"/>
        <v>28304</v>
      </c>
      <c r="J14" s="3">
        <f t="shared" si="1"/>
        <v>26680</v>
      </c>
    </row>
    <row r="15" spans="5:13" ht="15">
      <c r="E15" s="1">
        <f aca="true" t="shared" si="2" ref="E15:J15">SUM(E12:E14)</f>
        <v>98</v>
      </c>
      <c r="F15" s="1">
        <f t="shared" si="2"/>
        <v>132</v>
      </c>
      <c r="G15" s="1">
        <f t="shared" si="2"/>
        <v>120</v>
      </c>
      <c r="H15" s="1">
        <f t="shared" si="2"/>
        <v>22736</v>
      </c>
      <c r="I15" s="1">
        <f t="shared" si="2"/>
        <v>30624</v>
      </c>
      <c r="J15" s="1">
        <f t="shared" si="2"/>
        <v>27840</v>
      </c>
      <c r="K15" s="1">
        <f>SUM(H15:J15)</f>
        <v>81200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0.28125" style="0" customWidth="1"/>
  </cols>
  <sheetData>
    <row r="1" spans="1:4" ht="15">
      <c r="A1" s="1" t="s">
        <v>93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331</v>
      </c>
      <c r="N2" s="47"/>
    </row>
    <row r="3" spans="1:10" ht="15">
      <c r="A3" s="3" t="s">
        <v>1</v>
      </c>
      <c r="B3" s="3">
        <v>233</v>
      </c>
      <c r="C3" s="3">
        <v>233</v>
      </c>
      <c r="D3" s="3">
        <v>242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233</v>
      </c>
      <c r="C4" s="3">
        <v>233</v>
      </c>
      <c r="D4" s="3">
        <v>242</v>
      </c>
      <c r="E4" s="3">
        <v>179</v>
      </c>
      <c r="F4" s="3">
        <v>145</v>
      </c>
      <c r="G4" s="31">
        <v>105</v>
      </c>
      <c r="H4" s="3">
        <f aca="true" t="shared" si="0" ref="H4:J10">B4*E4</f>
        <v>41707</v>
      </c>
      <c r="I4" s="3">
        <f t="shared" si="0"/>
        <v>33785</v>
      </c>
      <c r="J4" s="3">
        <f t="shared" si="0"/>
        <v>25410</v>
      </c>
    </row>
    <row r="5" spans="1:10" ht="15">
      <c r="A5" s="3" t="s">
        <v>4</v>
      </c>
      <c r="B5" s="3">
        <v>233</v>
      </c>
      <c r="C5" s="3">
        <v>233</v>
      </c>
      <c r="D5" s="3">
        <v>242</v>
      </c>
      <c r="E5" s="3">
        <v>67</v>
      </c>
      <c r="F5" s="3">
        <v>53</v>
      </c>
      <c r="G5" s="31">
        <v>61</v>
      </c>
      <c r="H5" s="3">
        <f t="shared" si="0"/>
        <v>15611</v>
      </c>
      <c r="I5" s="3">
        <f t="shared" si="0"/>
        <v>12349</v>
      </c>
      <c r="J5" s="3">
        <f t="shared" si="0"/>
        <v>14762</v>
      </c>
    </row>
    <row r="6" spans="1:10" ht="15">
      <c r="A6" s="3" t="s">
        <v>5</v>
      </c>
      <c r="B6" s="3">
        <v>233</v>
      </c>
      <c r="C6" s="3">
        <v>233</v>
      </c>
      <c r="D6" s="3">
        <v>242</v>
      </c>
      <c r="E6" s="3">
        <v>15</v>
      </c>
      <c r="F6" s="3">
        <v>0</v>
      </c>
      <c r="G6" s="31">
        <v>0</v>
      </c>
      <c r="H6" s="3">
        <f t="shared" si="0"/>
        <v>3495</v>
      </c>
      <c r="I6" s="3">
        <f t="shared" si="0"/>
        <v>0</v>
      </c>
      <c r="J6" s="3">
        <f t="shared" si="0"/>
        <v>0</v>
      </c>
    </row>
    <row r="7" spans="1:10" ht="15">
      <c r="A7" s="3" t="s">
        <v>6</v>
      </c>
      <c r="B7" s="3">
        <v>233</v>
      </c>
      <c r="C7" s="3">
        <v>233</v>
      </c>
      <c r="D7" s="3">
        <v>242</v>
      </c>
      <c r="E7" s="3">
        <v>58</v>
      </c>
      <c r="F7" s="3">
        <v>125</v>
      </c>
      <c r="G7" s="31">
        <v>89</v>
      </c>
      <c r="H7" s="3">
        <f t="shared" si="0"/>
        <v>13514</v>
      </c>
      <c r="I7" s="3">
        <f t="shared" si="0"/>
        <v>29125</v>
      </c>
      <c r="J7" s="3">
        <f t="shared" si="0"/>
        <v>21538</v>
      </c>
    </row>
    <row r="8" spans="1:10" ht="15">
      <c r="A8" s="3" t="s">
        <v>7</v>
      </c>
      <c r="B8" s="3">
        <v>233</v>
      </c>
      <c r="C8" s="3">
        <v>233</v>
      </c>
      <c r="D8" s="3">
        <v>242</v>
      </c>
      <c r="E8" s="3">
        <v>139</v>
      </c>
      <c r="F8" s="3">
        <v>120</v>
      </c>
      <c r="G8" s="31">
        <v>128</v>
      </c>
      <c r="H8" s="3">
        <f t="shared" si="0"/>
        <v>32387</v>
      </c>
      <c r="I8" s="3">
        <f t="shared" si="0"/>
        <v>27960</v>
      </c>
      <c r="J8" s="3">
        <f t="shared" si="0"/>
        <v>30976</v>
      </c>
    </row>
    <row r="9" spans="1:10" ht="15">
      <c r="A9" s="3" t="s">
        <v>8</v>
      </c>
      <c r="B9" s="3">
        <v>233</v>
      </c>
      <c r="C9" s="3">
        <v>233</v>
      </c>
      <c r="D9" s="3">
        <v>242</v>
      </c>
      <c r="E9" s="3">
        <v>86</v>
      </c>
      <c r="F9" s="3">
        <v>65</v>
      </c>
      <c r="G9" s="31">
        <v>45</v>
      </c>
      <c r="H9" s="3">
        <f t="shared" si="0"/>
        <v>20038</v>
      </c>
      <c r="I9" s="3">
        <f t="shared" si="0"/>
        <v>15145</v>
      </c>
      <c r="J9" s="3">
        <f t="shared" si="0"/>
        <v>10890</v>
      </c>
    </row>
    <row r="10" spans="1:13" ht="15">
      <c r="A10" s="3" t="s">
        <v>9</v>
      </c>
      <c r="B10" s="3">
        <v>233</v>
      </c>
      <c r="C10" s="3">
        <v>233</v>
      </c>
      <c r="D10" s="3">
        <v>242</v>
      </c>
      <c r="E10" s="3">
        <v>295</v>
      </c>
      <c r="F10" s="3">
        <v>239</v>
      </c>
      <c r="G10" s="31">
        <v>221</v>
      </c>
      <c r="H10" s="3">
        <f t="shared" si="0"/>
        <v>68735</v>
      </c>
      <c r="I10" s="3">
        <f t="shared" si="0"/>
        <v>55687</v>
      </c>
      <c r="J10" s="3">
        <f t="shared" si="0"/>
        <v>53482</v>
      </c>
      <c r="K10" s="1" t="s">
        <v>262</v>
      </c>
      <c r="L10" s="1" t="s">
        <v>263</v>
      </c>
      <c r="M10" s="1" t="s">
        <v>268</v>
      </c>
    </row>
    <row r="11" spans="5:13" ht="15">
      <c r="E11" s="1">
        <f aca="true" t="shared" si="1" ref="E11:J11">SUM(E4:E10)</f>
        <v>839</v>
      </c>
      <c r="F11" s="1">
        <f t="shared" si="1"/>
        <v>747</v>
      </c>
      <c r="G11" s="1">
        <f t="shared" si="1"/>
        <v>649</v>
      </c>
      <c r="H11" s="1">
        <f t="shared" si="1"/>
        <v>195487</v>
      </c>
      <c r="I11" s="1">
        <f t="shared" si="1"/>
        <v>174051</v>
      </c>
      <c r="J11" s="1">
        <f t="shared" si="1"/>
        <v>157058</v>
      </c>
      <c r="K11" s="1">
        <f>SUM(H11:J11)</f>
        <v>526596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9.140625" style="0" customWidth="1"/>
    <col min="13" max="13" width="10.140625" style="0" bestFit="1" customWidth="1"/>
  </cols>
  <sheetData>
    <row r="1" spans="1:7" ht="15">
      <c r="A1" s="1" t="s">
        <v>28</v>
      </c>
      <c r="B1" s="1"/>
      <c r="C1" s="1"/>
      <c r="D1" s="1"/>
      <c r="E1" s="1"/>
      <c r="F1" s="1"/>
      <c r="G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4" t="s">
        <v>259</v>
      </c>
      <c r="I2" s="4" t="s">
        <v>260</v>
      </c>
      <c r="J2" s="4" t="s">
        <v>261</v>
      </c>
      <c r="M2" s="62">
        <v>43110</v>
      </c>
    </row>
    <row r="3" spans="1:10" ht="15">
      <c r="A3" s="3" t="s">
        <v>1</v>
      </c>
      <c r="B3" s="3">
        <v>222</v>
      </c>
      <c r="C3" s="3">
        <v>229</v>
      </c>
      <c r="D3" s="3">
        <v>227</v>
      </c>
      <c r="E3" s="3"/>
      <c r="F3" s="3"/>
      <c r="G3" s="3"/>
      <c r="H3" s="1"/>
      <c r="I3" s="1"/>
      <c r="J3" s="1"/>
    </row>
    <row r="4" spans="1:10" ht="15">
      <c r="A4" s="3" t="s">
        <v>2</v>
      </c>
      <c r="B4" s="3">
        <v>222</v>
      </c>
      <c r="C4" s="3">
        <v>229</v>
      </c>
      <c r="D4" s="3">
        <v>227</v>
      </c>
      <c r="E4" s="3">
        <v>10</v>
      </c>
      <c r="F4" s="3">
        <v>32</v>
      </c>
      <c r="G4" s="3">
        <v>16</v>
      </c>
      <c r="H4" s="1">
        <f>B4*E4</f>
        <v>2220</v>
      </c>
      <c r="I4" s="1">
        <f>C4*F4</f>
        <v>7328</v>
      </c>
      <c r="J4" s="1">
        <f>D4*G4</f>
        <v>3632</v>
      </c>
    </row>
    <row r="5" spans="1:10" ht="15">
      <c r="A5" s="3" t="s">
        <v>3</v>
      </c>
      <c r="B5" s="3">
        <v>222</v>
      </c>
      <c r="C5" s="3">
        <v>229</v>
      </c>
      <c r="D5" s="3">
        <v>227</v>
      </c>
      <c r="E5" s="3">
        <v>130</v>
      </c>
      <c r="F5" s="3">
        <v>120</v>
      </c>
      <c r="G5" s="3">
        <v>93</v>
      </c>
      <c r="H5" s="1">
        <f aca="true" t="shared" si="0" ref="H5:H10">B5*E5</f>
        <v>28860</v>
      </c>
      <c r="I5" s="1">
        <f aca="true" t="shared" si="1" ref="I5:I10">C5*F5</f>
        <v>27480</v>
      </c>
      <c r="J5" s="1">
        <f aca="true" t="shared" si="2" ref="J5:J10">D5*G5</f>
        <v>21111</v>
      </c>
    </row>
    <row r="6" spans="1:10" ht="15">
      <c r="A6" s="3" t="s">
        <v>4</v>
      </c>
      <c r="B6" s="3">
        <v>222</v>
      </c>
      <c r="C6" s="3">
        <v>229</v>
      </c>
      <c r="D6" s="3">
        <v>227</v>
      </c>
      <c r="E6" s="3">
        <v>6</v>
      </c>
      <c r="F6" s="3">
        <v>5</v>
      </c>
      <c r="G6" s="3">
        <v>4</v>
      </c>
      <c r="H6" s="1">
        <f t="shared" si="0"/>
        <v>1332</v>
      </c>
      <c r="I6" s="1">
        <f t="shared" si="1"/>
        <v>1145</v>
      </c>
      <c r="J6" s="1">
        <f t="shared" si="2"/>
        <v>908</v>
      </c>
    </row>
    <row r="7" spans="1:10" ht="15">
      <c r="A7" s="3" t="s">
        <v>5</v>
      </c>
      <c r="B7" s="3">
        <v>222</v>
      </c>
      <c r="C7" s="3">
        <v>229</v>
      </c>
      <c r="D7" s="3">
        <v>227</v>
      </c>
      <c r="E7" s="3">
        <v>26</v>
      </c>
      <c r="F7" s="3">
        <v>19</v>
      </c>
      <c r="G7" s="3">
        <v>25</v>
      </c>
      <c r="H7" s="1">
        <f t="shared" si="0"/>
        <v>5772</v>
      </c>
      <c r="I7" s="1">
        <f t="shared" si="1"/>
        <v>4351</v>
      </c>
      <c r="J7" s="1">
        <f t="shared" si="2"/>
        <v>5675</v>
      </c>
    </row>
    <row r="8" spans="1:10" ht="15">
      <c r="A8" s="3" t="s">
        <v>6</v>
      </c>
      <c r="B8" s="3">
        <v>222</v>
      </c>
      <c r="C8" s="3">
        <v>229</v>
      </c>
      <c r="D8" s="3">
        <v>227</v>
      </c>
      <c r="E8" s="3">
        <v>49</v>
      </c>
      <c r="F8" s="3">
        <v>35</v>
      </c>
      <c r="G8" s="3">
        <v>25</v>
      </c>
      <c r="H8" s="1">
        <f t="shared" si="0"/>
        <v>10878</v>
      </c>
      <c r="I8" s="1">
        <f t="shared" si="1"/>
        <v>8015</v>
      </c>
      <c r="J8" s="1">
        <f t="shared" si="2"/>
        <v>5675</v>
      </c>
    </row>
    <row r="9" spans="1:10" ht="15">
      <c r="A9" s="3" t="s">
        <v>7</v>
      </c>
      <c r="B9" s="3">
        <v>222</v>
      </c>
      <c r="C9" s="3">
        <v>229</v>
      </c>
      <c r="D9" s="3">
        <v>227</v>
      </c>
      <c r="E9" s="3">
        <v>1</v>
      </c>
      <c r="F9" s="3">
        <v>0</v>
      </c>
      <c r="G9" s="3">
        <v>0</v>
      </c>
      <c r="H9" s="1">
        <f t="shared" si="0"/>
        <v>222</v>
      </c>
      <c r="I9" s="1">
        <f t="shared" si="1"/>
        <v>0</v>
      </c>
      <c r="J9" s="1">
        <f t="shared" si="2"/>
        <v>0</v>
      </c>
    </row>
    <row r="10" spans="1:13" ht="15">
      <c r="A10" s="3" t="s">
        <v>9</v>
      </c>
      <c r="B10" s="3">
        <v>222</v>
      </c>
      <c r="C10" s="3">
        <v>229</v>
      </c>
      <c r="D10" s="3">
        <v>227</v>
      </c>
      <c r="E10" s="3">
        <v>0</v>
      </c>
      <c r="F10" s="3">
        <v>0</v>
      </c>
      <c r="G10" s="3">
        <v>0</v>
      </c>
      <c r="H10" s="1">
        <f t="shared" si="0"/>
        <v>0</v>
      </c>
      <c r="I10" s="1">
        <f t="shared" si="1"/>
        <v>0</v>
      </c>
      <c r="J10" s="1">
        <f t="shared" si="2"/>
        <v>0</v>
      </c>
      <c r="K10" s="1" t="s">
        <v>262</v>
      </c>
      <c r="L10" s="1" t="s">
        <v>263</v>
      </c>
      <c r="M10" s="1" t="s">
        <v>264</v>
      </c>
    </row>
    <row r="11" spans="1:13" ht="15">
      <c r="A11" s="3"/>
      <c r="B11" s="3"/>
      <c r="C11" s="3"/>
      <c r="D11" s="3"/>
      <c r="E11" s="3"/>
      <c r="F11" s="3"/>
      <c r="G11" s="3"/>
      <c r="H11" s="1">
        <f>SUM(H4:H10)</f>
        <v>49284</v>
      </c>
      <c r="I11" s="1">
        <f>SUM(I4:I10)</f>
        <v>48319</v>
      </c>
      <c r="J11" s="1">
        <f>SUM(J4:J10)</f>
        <v>37001</v>
      </c>
      <c r="K11" s="34">
        <f>SUM(H11:J11)</f>
        <v>134604</v>
      </c>
      <c r="L11" s="1"/>
      <c r="M11" s="1"/>
    </row>
    <row r="12" spans="1:10" ht="15">
      <c r="A12" s="4" t="s">
        <v>18</v>
      </c>
      <c r="B12" s="3">
        <v>223</v>
      </c>
      <c r="C12" s="3">
        <v>224</v>
      </c>
      <c r="D12" s="3">
        <v>222</v>
      </c>
      <c r="E12" s="3"/>
      <c r="F12" s="3"/>
      <c r="G12" s="3"/>
      <c r="H12" s="1"/>
      <c r="I12" s="1"/>
      <c r="J12" s="1"/>
    </row>
    <row r="13" spans="1:10" ht="15">
      <c r="A13" s="3" t="s">
        <v>2</v>
      </c>
      <c r="B13" s="3">
        <v>223</v>
      </c>
      <c r="C13" s="3">
        <v>224</v>
      </c>
      <c r="D13" s="3">
        <v>222</v>
      </c>
      <c r="E13" s="3">
        <v>0</v>
      </c>
      <c r="F13" s="3">
        <v>0</v>
      </c>
      <c r="G13" s="3">
        <v>0</v>
      </c>
      <c r="H13" s="1">
        <f>B13*E13</f>
        <v>0</v>
      </c>
      <c r="I13" s="1">
        <f>C13*F13</f>
        <v>0</v>
      </c>
      <c r="J13" s="1">
        <f>D13*G13</f>
        <v>0</v>
      </c>
    </row>
    <row r="14" spans="1:10" ht="15">
      <c r="A14" s="3" t="s">
        <v>3</v>
      </c>
      <c r="B14" s="3">
        <v>223</v>
      </c>
      <c r="C14" s="3">
        <v>224</v>
      </c>
      <c r="D14" s="3">
        <v>222</v>
      </c>
      <c r="E14" s="3">
        <v>0</v>
      </c>
      <c r="F14" s="3">
        <v>0</v>
      </c>
      <c r="G14" s="3">
        <v>0</v>
      </c>
      <c r="H14" s="1">
        <f aca="true" t="shared" si="3" ref="H14:H19">B14*E14</f>
        <v>0</v>
      </c>
      <c r="I14" s="1">
        <f aca="true" t="shared" si="4" ref="I14:I19">C14*F14</f>
        <v>0</v>
      </c>
      <c r="J14" s="1">
        <f aca="true" t="shared" si="5" ref="J14:J19">D14*G14</f>
        <v>0</v>
      </c>
    </row>
    <row r="15" spans="1:10" ht="15">
      <c r="A15" s="3" t="s">
        <v>4</v>
      </c>
      <c r="B15" s="3">
        <v>223</v>
      </c>
      <c r="C15" s="3">
        <v>224</v>
      </c>
      <c r="D15" s="3">
        <v>222</v>
      </c>
      <c r="E15" s="3">
        <v>7</v>
      </c>
      <c r="F15" s="3">
        <v>8</v>
      </c>
      <c r="G15" s="3">
        <v>7</v>
      </c>
      <c r="H15" s="1">
        <f t="shared" si="3"/>
        <v>1561</v>
      </c>
      <c r="I15" s="1">
        <f t="shared" si="4"/>
        <v>1792</v>
      </c>
      <c r="J15" s="1">
        <f t="shared" si="5"/>
        <v>1554</v>
      </c>
    </row>
    <row r="16" spans="1:10" ht="15">
      <c r="A16" s="3" t="s">
        <v>5</v>
      </c>
      <c r="B16" s="3">
        <v>223</v>
      </c>
      <c r="C16" s="3">
        <v>224</v>
      </c>
      <c r="D16" s="3">
        <v>222</v>
      </c>
      <c r="E16" s="3">
        <v>30</v>
      </c>
      <c r="F16" s="3">
        <v>41</v>
      </c>
      <c r="G16" s="3">
        <v>42</v>
      </c>
      <c r="H16" s="1">
        <f t="shared" si="3"/>
        <v>6690</v>
      </c>
      <c r="I16" s="1">
        <f t="shared" si="4"/>
        <v>9184</v>
      </c>
      <c r="J16" s="1">
        <f t="shared" si="5"/>
        <v>9324</v>
      </c>
    </row>
    <row r="17" spans="1:10" ht="15">
      <c r="A17" s="3" t="s">
        <v>7</v>
      </c>
      <c r="B17" s="3">
        <v>223</v>
      </c>
      <c r="C17" s="3">
        <v>224</v>
      </c>
      <c r="D17" s="3">
        <v>222</v>
      </c>
      <c r="E17" s="3">
        <v>19</v>
      </c>
      <c r="F17" s="3">
        <v>19</v>
      </c>
      <c r="G17" s="3">
        <v>23</v>
      </c>
      <c r="H17" s="1">
        <f t="shared" si="3"/>
        <v>4237</v>
      </c>
      <c r="I17" s="1">
        <f t="shared" si="4"/>
        <v>4256</v>
      </c>
      <c r="J17" s="1">
        <f t="shared" si="5"/>
        <v>5106</v>
      </c>
    </row>
    <row r="18" spans="1:10" ht="15">
      <c r="A18" s="3" t="s">
        <v>8</v>
      </c>
      <c r="B18" s="3">
        <v>223</v>
      </c>
      <c r="C18" s="3">
        <v>224</v>
      </c>
      <c r="D18" s="3">
        <v>222</v>
      </c>
      <c r="E18" s="3">
        <v>0</v>
      </c>
      <c r="F18" s="3">
        <v>0</v>
      </c>
      <c r="G18" s="3">
        <v>0</v>
      </c>
      <c r="H18" s="1">
        <f t="shared" si="3"/>
        <v>0</v>
      </c>
      <c r="I18" s="1">
        <f t="shared" si="4"/>
        <v>0</v>
      </c>
      <c r="J18" s="1">
        <f t="shared" si="5"/>
        <v>0</v>
      </c>
    </row>
    <row r="19" spans="1:13" ht="15">
      <c r="A19" s="3" t="s">
        <v>9</v>
      </c>
      <c r="B19" s="3">
        <v>223</v>
      </c>
      <c r="C19" s="3">
        <v>224</v>
      </c>
      <c r="D19" s="3">
        <v>222</v>
      </c>
      <c r="E19" s="3">
        <v>25</v>
      </c>
      <c r="F19" s="3">
        <v>32</v>
      </c>
      <c r="G19" s="3">
        <v>25</v>
      </c>
      <c r="H19" s="1">
        <f t="shared" si="3"/>
        <v>5575</v>
      </c>
      <c r="I19" s="1">
        <f t="shared" si="4"/>
        <v>7168</v>
      </c>
      <c r="J19" s="1">
        <f t="shared" si="5"/>
        <v>5550</v>
      </c>
      <c r="K19" s="1" t="s">
        <v>262</v>
      </c>
      <c r="L19" s="1" t="s">
        <v>263</v>
      </c>
      <c r="M19" s="1" t="s">
        <v>264</v>
      </c>
    </row>
    <row r="20" spans="5:13" ht="15">
      <c r="E20" s="1">
        <f aca="true" t="shared" si="6" ref="E20:J20">SUM(E13:E19)</f>
        <v>81</v>
      </c>
      <c r="F20" s="1">
        <f t="shared" si="6"/>
        <v>100</v>
      </c>
      <c r="G20" s="1">
        <f t="shared" si="6"/>
        <v>97</v>
      </c>
      <c r="H20" s="34">
        <f t="shared" si="6"/>
        <v>18063</v>
      </c>
      <c r="I20" s="34">
        <f t="shared" si="6"/>
        <v>22400</v>
      </c>
      <c r="J20" s="34">
        <f t="shared" si="6"/>
        <v>21534</v>
      </c>
      <c r="K20" s="1">
        <f>SUM(H20:J20)</f>
        <v>61997</v>
      </c>
      <c r="L20" s="1"/>
      <c r="M20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9.28125" style="0" customWidth="1"/>
  </cols>
  <sheetData>
    <row r="1" spans="1:4" ht="15">
      <c r="A1" s="1" t="s">
        <v>92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331</v>
      </c>
      <c r="N2" s="47"/>
    </row>
    <row r="3" spans="1:10" ht="15">
      <c r="A3" s="3" t="s">
        <v>1</v>
      </c>
      <c r="B3" s="3">
        <v>240</v>
      </c>
      <c r="C3" s="3">
        <v>235</v>
      </c>
      <c r="D3" s="3">
        <v>235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3">
        <v>240</v>
      </c>
      <c r="C4" s="3">
        <v>235</v>
      </c>
      <c r="D4" s="3">
        <v>235</v>
      </c>
      <c r="E4" s="3">
        <v>8</v>
      </c>
      <c r="F4" s="3">
        <v>0</v>
      </c>
      <c r="G4" s="31">
        <v>10</v>
      </c>
      <c r="H4" s="3">
        <f>B4*E4</f>
        <v>1920</v>
      </c>
      <c r="I4" s="3">
        <f>C4*F4</f>
        <v>0</v>
      </c>
      <c r="J4" s="3">
        <f>D4*G4</f>
        <v>2350</v>
      </c>
      <c r="M4" s="9"/>
    </row>
    <row r="5" spans="1:10" ht="15">
      <c r="A5" s="3" t="s">
        <v>3</v>
      </c>
      <c r="B5" s="3">
        <v>240</v>
      </c>
      <c r="C5" s="3">
        <v>235</v>
      </c>
      <c r="D5" s="3">
        <v>235</v>
      </c>
      <c r="E5" s="3">
        <v>2</v>
      </c>
      <c r="F5" s="3">
        <v>18</v>
      </c>
      <c r="G5" s="31">
        <v>28</v>
      </c>
      <c r="H5" s="3">
        <f aca="true" t="shared" si="0" ref="H5:H14">B5*E5</f>
        <v>480</v>
      </c>
      <c r="I5" s="3">
        <f aca="true" t="shared" si="1" ref="I5:I14">C5*F5</f>
        <v>4230</v>
      </c>
      <c r="J5" s="3">
        <f aca="true" t="shared" si="2" ref="J5:J14">D5*G5</f>
        <v>6580</v>
      </c>
    </row>
    <row r="6" spans="1:13" ht="15">
      <c r="A6" s="3" t="s">
        <v>4</v>
      </c>
      <c r="B6" s="3">
        <v>240</v>
      </c>
      <c r="C6" s="3">
        <v>235</v>
      </c>
      <c r="D6" s="3">
        <v>235</v>
      </c>
      <c r="E6" s="3">
        <v>91</v>
      </c>
      <c r="F6" s="3">
        <v>128</v>
      </c>
      <c r="G6" s="31">
        <v>98</v>
      </c>
      <c r="H6" s="3">
        <f t="shared" si="0"/>
        <v>21840</v>
      </c>
      <c r="I6" s="3">
        <f t="shared" si="1"/>
        <v>30080</v>
      </c>
      <c r="J6" s="3">
        <f t="shared" si="2"/>
        <v>23030</v>
      </c>
      <c r="M6" s="9"/>
    </row>
    <row r="7" spans="1:13" ht="15">
      <c r="A7" s="3" t="s">
        <v>5</v>
      </c>
      <c r="B7" s="3">
        <v>240</v>
      </c>
      <c r="C7" s="3">
        <v>235</v>
      </c>
      <c r="D7" s="3">
        <v>235</v>
      </c>
      <c r="E7" s="3">
        <v>0</v>
      </c>
      <c r="F7" s="3">
        <v>0</v>
      </c>
      <c r="G7" s="31">
        <v>0</v>
      </c>
      <c r="H7" s="3">
        <f t="shared" si="0"/>
        <v>0</v>
      </c>
      <c r="I7" s="3">
        <f t="shared" si="1"/>
        <v>0</v>
      </c>
      <c r="J7" s="3">
        <f t="shared" si="2"/>
        <v>0</v>
      </c>
      <c r="M7" s="9"/>
    </row>
    <row r="8" spans="1:10" ht="15">
      <c r="A8" s="3" t="s">
        <v>6</v>
      </c>
      <c r="B8" s="3">
        <v>240</v>
      </c>
      <c r="C8" s="3">
        <v>235</v>
      </c>
      <c r="D8" s="3">
        <v>235</v>
      </c>
      <c r="E8" s="3">
        <v>43</v>
      </c>
      <c r="F8" s="3">
        <v>48</v>
      </c>
      <c r="G8" s="31">
        <v>51</v>
      </c>
      <c r="H8" s="3">
        <f t="shared" si="0"/>
        <v>10320</v>
      </c>
      <c r="I8" s="3">
        <f t="shared" si="1"/>
        <v>11280</v>
      </c>
      <c r="J8" s="3">
        <f t="shared" si="2"/>
        <v>11985</v>
      </c>
    </row>
    <row r="9" spans="1:13" ht="15">
      <c r="A9" s="3" t="s">
        <v>7</v>
      </c>
      <c r="B9" s="3">
        <v>240</v>
      </c>
      <c r="C9" s="3">
        <v>235</v>
      </c>
      <c r="D9" s="3">
        <v>235</v>
      </c>
      <c r="E9" s="3">
        <v>3</v>
      </c>
      <c r="F9" s="3">
        <v>3</v>
      </c>
      <c r="G9" s="31">
        <v>3</v>
      </c>
      <c r="H9" s="3">
        <f t="shared" si="0"/>
        <v>720</v>
      </c>
      <c r="I9" s="3">
        <f t="shared" si="1"/>
        <v>705</v>
      </c>
      <c r="J9" s="3">
        <f t="shared" si="2"/>
        <v>705</v>
      </c>
      <c r="M9" s="9"/>
    </row>
    <row r="10" spans="1:10" ht="15">
      <c r="A10" s="4" t="s">
        <v>9</v>
      </c>
      <c r="B10" s="3">
        <v>240</v>
      </c>
      <c r="C10" s="3">
        <v>235</v>
      </c>
      <c r="D10" s="3">
        <v>235</v>
      </c>
      <c r="E10" s="3">
        <v>44</v>
      </c>
      <c r="F10" s="3">
        <v>37</v>
      </c>
      <c r="G10" s="31">
        <v>68</v>
      </c>
      <c r="H10" s="3">
        <f t="shared" si="0"/>
        <v>10560</v>
      </c>
      <c r="I10" s="3">
        <f t="shared" si="1"/>
        <v>8695</v>
      </c>
      <c r="J10" s="3">
        <f t="shared" si="2"/>
        <v>15980</v>
      </c>
    </row>
    <row r="11" spans="1:13" ht="15">
      <c r="A11" s="4" t="s">
        <v>11</v>
      </c>
      <c r="B11" s="3">
        <v>240</v>
      </c>
      <c r="C11" s="3">
        <v>235</v>
      </c>
      <c r="D11" s="3">
        <v>235</v>
      </c>
      <c r="E11" s="3">
        <v>6</v>
      </c>
      <c r="F11" s="3">
        <v>0</v>
      </c>
      <c r="G11" s="31">
        <v>0</v>
      </c>
      <c r="H11" s="3">
        <f t="shared" si="0"/>
        <v>1440</v>
      </c>
      <c r="I11" s="3">
        <f t="shared" si="1"/>
        <v>0</v>
      </c>
      <c r="J11" s="3">
        <f t="shared" si="2"/>
        <v>0</v>
      </c>
      <c r="M11" s="9"/>
    </row>
    <row r="12" spans="1:10" ht="15">
      <c r="A12" s="4" t="s">
        <v>13</v>
      </c>
      <c r="B12" s="3">
        <v>240</v>
      </c>
      <c r="C12" s="3">
        <v>235</v>
      </c>
      <c r="D12" s="3">
        <v>235</v>
      </c>
      <c r="E12" s="3">
        <v>33</v>
      </c>
      <c r="F12" s="3">
        <v>68</v>
      </c>
      <c r="G12" s="31">
        <v>44</v>
      </c>
      <c r="H12" s="3">
        <f t="shared" si="0"/>
        <v>7920</v>
      </c>
      <c r="I12" s="3">
        <f t="shared" si="1"/>
        <v>15980</v>
      </c>
      <c r="J12" s="3">
        <f t="shared" si="2"/>
        <v>10340</v>
      </c>
    </row>
    <row r="13" spans="1:10" ht="15">
      <c r="A13" s="4" t="s">
        <v>14</v>
      </c>
      <c r="B13" s="3">
        <v>240</v>
      </c>
      <c r="C13" s="3">
        <v>235</v>
      </c>
      <c r="D13" s="3">
        <v>235</v>
      </c>
      <c r="E13" s="3">
        <v>37</v>
      </c>
      <c r="F13" s="3">
        <v>67</v>
      </c>
      <c r="G13" s="31">
        <v>43</v>
      </c>
      <c r="H13" s="3">
        <f t="shared" si="0"/>
        <v>8880</v>
      </c>
      <c r="I13" s="3">
        <f t="shared" si="1"/>
        <v>15745</v>
      </c>
      <c r="J13" s="3">
        <f t="shared" si="2"/>
        <v>10105</v>
      </c>
    </row>
    <row r="14" spans="1:13" ht="15">
      <c r="A14" s="12" t="s">
        <v>17</v>
      </c>
      <c r="B14" s="3">
        <v>240</v>
      </c>
      <c r="C14" s="3">
        <v>235</v>
      </c>
      <c r="D14" s="3">
        <v>235</v>
      </c>
      <c r="E14" s="11">
        <v>56</v>
      </c>
      <c r="F14" s="11">
        <v>93</v>
      </c>
      <c r="G14" s="28">
        <v>38</v>
      </c>
      <c r="H14" s="3">
        <f t="shared" si="0"/>
        <v>13440</v>
      </c>
      <c r="I14" s="3">
        <f t="shared" si="1"/>
        <v>21855</v>
      </c>
      <c r="J14" s="3">
        <f t="shared" si="2"/>
        <v>8930</v>
      </c>
      <c r="K14" s="1" t="s">
        <v>262</v>
      </c>
      <c r="L14" s="1" t="s">
        <v>263</v>
      </c>
      <c r="M14" s="1" t="s">
        <v>268</v>
      </c>
    </row>
    <row r="15" spans="5:13" ht="15">
      <c r="E15" s="1">
        <f aca="true" t="shared" si="3" ref="E15:J15">SUM(E4:E14)</f>
        <v>323</v>
      </c>
      <c r="F15" s="1">
        <f t="shared" si="3"/>
        <v>462</v>
      </c>
      <c r="G15" s="1">
        <f t="shared" si="3"/>
        <v>383</v>
      </c>
      <c r="H15" s="1">
        <f t="shared" si="3"/>
        <v>77520</v>
      </c>
      <c r="I15" s="1">
        <f t="shared" si="3"/>
        <v>108570</v>
      </c>
      <c r="J15" s="1">
        <f t="shared" si="3"/>
        <v>90005</v>
      </c>
      <c r="K15" s="1">
        <f>SUM(H15:J15)</f>
        <v>276095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110" zoomScaleSheetLayoutView="110" zoomScalePageLayoutView="0" workbookViewId="0" topLeftCell="A1">
      <selection activeCell="N6" sqref="N6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68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335</v>
      </c>
      <c r="N2" s="47"/>
    </row>
    <row r="3" spans="1:10" ht="15">
      <c r="A3" s="3" t="s">
        <v>1</v>
      </c>
      <c r="B3" s="3">
        <v>216</v>
      </c>
      <c r="C3" s="3">
        <v>221</v>
      </c>
      <c r="D3" s="3">
        <v>222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216</v>
      </c>
      <c r="C4" s="3">
        <v>221</v>
      </c>
      <c r="D4" s="3">
        <v>222</v>
      </c>
      <c r="E4" s="3">
        <v>28</v>
      </c>
      <c r="F4" s="3">
        <v>18</v>
      </c>
      <c r="G4" s="31">
        <v>5</v>
      </c>
      <c r="H4" s="3">
        <f aca="true" t="shared" si="0" ref="H4:J8">B4*E4</f>
        <v>6048</v>
      </c>
      <c r="I4" s="3">
        <f t="shared" si="0"/>
        <v>3978</v>
      </c>
      <c r="J4" s="3">
        <f t="shared" si="0"/>
        <v>1110</v>
      </c>
    </row>
    <row r="5" spans="1:13" ht="15">
      <c r="A5" s="3" t="s">
        <v>5</v>
      </c>
      <c r="B5" s="3">
        <v>216</v>
      </c>
      <c r="C5" s="3">
        <v>221</v>
      </c>
      <c r="D5" s="3">
        <v>222</v>
      </c>
      <c r="E5" s="3">
        <v>50</v>
      </c>
      <c r="F5" s="3">
        <v>18</v>
      </c>
      <c r="G5" s="31">
        <v>72</v>
      </c>
      <c r="H5" s="3">
        <f t="shared" si="0"/>
        <v>10800</v>
      </c>
      <c r="I5" s="3">
        <f t="shared" si="0"/>
        <v>3978</v>
      </c>
      <c r="J5" s="3">
        <f t="shared" si="0"/>
        <v>15984</v>
      </c>
      <c r="M5" s="9"/>
    </row>
    <row r="6" spans="1:10" ht="15">
      <c r="A6" s="3" t="s">
        <v>7</v>
      </c>
      <c r="B6" s="3">
        <v>216</v>
      </c>
      <c r="C6" s="3">
        <v>221</v>
      </c>
      <c r="D6" s="3">
        <v>222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8</v>
      </c>
      <c r="B7" s="3">
        <v>216</v>
      </c>
      <c r="C7" s="3">
        <v>221</v>
      </c>
      <c r="D7" s="3">
        <v>222</v>
      </c>
      <c r="E7" s="3">
        <v>0</v>
      </c>
      <c r="F7" s="3">
        <v>0</v>
      </c>
      <c r="G7" s="31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</row>
    <row r="8" spans="1:13" ht="15">
      <c r="A8" s="3" t="s">
        <v>9</v>
      </c>
      <c r="B8" s="3">
        <v>216</v>
      </c>
      <c r="C8" s="3">
        <v>221</v>
      </c>
      <c r="D8" s="3">
        <v>222</v>
      </c>
      <c r="E8" s="3">
        <v>42</v>
      </c>
      <c r="F8" s="3">
        <v>50</v>
      </c>
      <c r="G8" s="31">
        <v>58</v>
      </c>
      <c r="H8" s="3">
        <f t="shared" si="0"/>
        <v>9072</v>
      </c>
      <c r="I8" s="3">
        <f t="shared" si="0"/>
        <v>11050</v>
      </c>
      <c r="J8" s="3">
        <f t="shared" si="0"/>
        <v>12876</v>
      </c>
      <c r="K8" s="1" t="s">
        <v>262</v>
      </c>
      <c r="L8" s="1" t="s">
        <v>263</v>
      </c>
      <c r="M8" s="1" t="s">
        <v>268</v>
      </c>
    </row>
    <row r="9" spans="5:13" ht="15">
      <c r="E9" s="1">
        <f aca="true" t="shared" si="1" ref="E9:J9">SUM(E4:E8)</f>
        <v>120</v>
      </c>
      <c r="F9" s="1">
        <f t="shared" si="1"/>
        <v>86</v>
      </c>
      <c r="G9" s="1">
        <f t="shared" si="1"/>
        <v>135</v>
      </c>
      <c r="H9" s="1">
        <f t="shared" si="1"/>
        <v>25920</v>
      </c>
      <c r="I9" s="1">
        <f t="shared" si="1"/>
        <v>19006</v>
      </c>
      <c r="J9" s="1">
        <f t="shared" si="1"/>
        <v>29970</v>
      </c>
      <c r="K9" s="1">
        <f>SUM(H9:J9)</f>
        <v>74896</v>
      </c>
      <c r="L9" s="1">
        <v>180000</v>
      </c>
      <c r="M9" s="1">
        <f>K9/L9</f>
        <v>0.4160888888888889</v>
      </c>
    </row>
  </sheetData>
  <sheetProtection/>
  <printOptions/>
  <pageMargins left="0.7" right="0.7" top="0.75" bottom="0.75" header="0.3" footer="0.3"/>
  <pageSetup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20.140625" style="0" customWidth="1"/>
  </cols>
  <sheetData>
    <row r="1" spans="1:4" ht="15">
      <c r="A1" s="1" t="s">
        <v>73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2"/>
      <c r="M2" s="47" t="s">
        <v>333</v>
      </c>
    </row>
    <row r="3" spans="1:10" ht="15">
      <c r="A3" s="3" t="s">
        <v>1</v>
      </c>
      <c r="B3" s="3">
        <v>215</v>
      </c>
      <c r="C3" s="3">
        <v>216</v>
      </c>
      <c r="D3" s="3">
        <v>215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215</v>
      </c>
      <c r="C4" s="3">
        <v>216</v>
      </c>
      <c r="D4" s="3">
        <v>215</v>
      </c>
      <c r="E4" s="3">
        <v>8</v>
      </c>
      <c r="F4" s="3">
        <v>8</v>
      </c>
      <c r="G4" s="31">
        <v>15</v>
      </c>
      <c r="H4" s="3">
        <f aca="true" t="shared" si="0" ref="H4:J8">B4*E4</f>
        <v>1720</v>
      </c>
      <c r="I4" s="3">
        <f t="shared" si="0"/>
        <v>1728</v>
      </c>
      <c r="J4" s="3">
        <f t="shared" si="0"/>
        <v>3225</v>
      </c>
    </row>
    <row r="5" spans="1:10" ht="15">
      <c r="A5" s="3" t="s">
        <v>3</v>
      </c>
      <c r="B5" s="3">
        <v>215</v>
      </c>
      <c r="C5" s="3">
        <v>216</v>
      </c>
      <c r="D5" s="3">
        <v>215</v>
      </c>
      <c r="E5" s="3">
        <v>12</v>
      </c>
      <c r="F5" s="3">
        <v>24</v>
      </c>
      <c r="G5" s="31">
        <v>13</v>
      </c>
      <c r="H5" s="3">
        <f t="shared" si="0"/>
        <v>2580</v>
      </c>
      <c r="I5" s="3">
        <f t="shared" si="0"/>
        <v>5184</v>
      </c>
      <c r="J5" s="3">
        <f t="shared" si="0"/>
        <v>2795</v>
      </c>
    </row>
    <row r="6" spans="1:10" ht="15">
      <c r="A6" s="3" t="s">
        <v>4</v>
      </c>
      <c r="B6" s="3">
        <v>215</v>
      </c>
      <c r="C6" s="3">
        <v>216</v>
      </c>
      <c r="D6" s="3">
        <v>215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8</v>
      </c>
      <c r="B7" s="3">
        <v>215</v>
      </c>
      <c r="C7" s="3">
        <v>216</v>
      </c>
      <c r="D7" s="3">
        <v>215</v>
      </c>
      <c r="E7" s="3">
        <v>75</v>
      </c>
      <c r="F7" s="3">
        <v>60</v>
      </c>
      <c r="G7" s="31">
        <v>40</v>
      </c>
      <c r="H7" s="3">
        <f t="shared" si="0"/>
        <v>16125</v>
      </c>
      <c r="I7" s="3">
        <f t="shared" si="0"/>
        <v>12960</v>
      </c>
      <c r="J7" s="3">
        <f t="shared" si="0"/>
        <v>8600</v>
      </c>
    </row>
    <row r="8" spans="1:13" ht="15">
      <c r="A8" s="3" t="s">
        <v>10</v>
      </c>
      <c r="B8" s="3">
        <v>215</v>
      </c>
      <c r="C8" s="3">
        <v>216</v>
      </c>
      <c r="D8" s="3">
        <v>215</v>
      </c>
      <c r="E8" s="3">
        <v>43</v>
      </c>
      <c r="F8" s="3">
        <v>54</v>
      </c>
      <c r="G8" s="31">
        <v>43</v>
      </c>
      <c r="H8" s="3">
        <f t="shared" si="0"/>
        <v>9245</v>
      </c>
      <c r="I8" s="3">
        <f t="shared" si="0"/>
        <v>11664</v>
      </c>
      <c r="J8" s="3">
        <f t="shared" si="0"/>
        <v>9245</v>
      </c>
      <c r="K8" s="1" t="s">
        <v>262</v>
      </c>
      <c r="L8" s="1" t="s">
        <v>263</v>
      </c>
      <c r="M8" s="1" t="s">
        <v>268</v>
      </c>
    </row>
    <row r="9" spans="5:13" ht="15">
      <c r="E9" s="1">
        <f aca="true" t="shared" si="1" ref="E9:J9">SUM(E4:E8)</f>
        <v>138</v>
      </c>
      <c r="F9" s="1">
        <f t="shared" si="1"/>
        <v>146</v>
      </c>
      <c r="G9" s="1">
        <f t="shared" si="1"/>
        <v>111</v>
      </c>
      <c r="H9" s="1">
        <f t="shared" si="1"/>
        <v>29670</v>
      </c>
      <c r="I9" s="1">
        <f t="shared" si="1"/>
        <v>31536</v>
      </c>
      <c r="J9" s="1">
        <f t="shared" si="1"/>
        <v>23865</v>
      </c>
      <c r="K9" s="1">
        <f>SUM(H9:J9)</f>
        <v>85071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100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331</v>
      </c>
      <c r="N2" s="47"/>
    </row>
    <row r="3" spans="1:10" ht="15">
      <c r="A3" s="3" t="s">
        <v>1</v>
      </c>
      <c r="B3" s="3">
        <v>218</v>
      </c>
      <c r="C3" s="3">
        <v>222</v>
      </c>
      <c r="D3" s="3">
        <v>222</v>
      </c>
      <c r="E3" s="3"/>
      <c r="F3" s="3"/>
      <c r="G3" s="31"/>
      <c r="H3" s="3"/>
      <c r="I3" s="3"/>
      <c r="J3" s="3"/>
    </row>
    <row r="4" spans="1:13" ht="15">
      <c r="A4" s="3" t="s">
        <v>3</v>
      </c>
      <c r="B4" s="3">
        <v>218</v>
      </c>
      <c r="C4" s="3">
        <v>222</v>
      </c>
      <c r="D4" s="3">
        <v>222</v>
      </c>
      <c r="E4" s="3">
        <v>150</v>
      </c>
      <c r="F4" s="3">
        <v>135</v>
      </c>
      <c r="G4" s="31">
        <v>140</v>
      </c>
      <c r="H4" s="3">
        <f aca="true" t="shared" si="0" ref="H4:J8">B4*E4</f>
        <v>32700</v>
      </c>
      <c r="I4" s="3">
        <f t="shared" si="0"/>
        <v>29970</v>
      </c>
      <c r="J4" s="3">
        <f t="shared" si="0"/>
        <v>31080</v>
      </c>
      <c r="M4" s="9"/>
    </row>
    <row r="5" spans="1:10" ht="15">
      <c r="A5" s="3" t="s">
        <v>4</v>
      </c>
      <c r="B5" s="3">
        <v>218</v>
      </c>
      <c r="C5" s="3">
        <v>222</v>
      </c>
      <c r="D5" s="3">
        <v>222</v>
      </c>
      <c r="E5" s="3">
        <v>67</v>
      </c>
      <c r="F5" s="3">
        <v>69</v>
      </c>
      <c r="G5" s="31">
        <v>73</v>
      </c>
      <c r="H5" s="3">
        <f t="shared" si="0"/>
        <v>14606</v>
      </c>
      <c r="I5" s="3">
        <f t="shared" si="0"/>
        <v>15318</v>
      </c>
      <c r="J5" s="3">
        <f t="shared" si="0"/>
        <v>16206</v>
      </c>
    </row>
    <row r="6" spans="1:10" ht="15">
      <c r="A6" s="3" t="s">
        <v>5</v>
      </c>
      <c r="B6" s="3">
        <v>218</v>
      </c>
      <c r="C6" s="3">
        <v>222</v>
      </c>
      <c r="D6" s="3">
        <v>222</v>
      </c>
      <c r="E6" s="3">
        <v>168</v>
      </c>
      <c r="F6" s="3">
        <v>155</v>
      </c>
      <c r="G6" s="31">
        <v>150</v>
      </c>
      <c r="H6" s="3">
        <f t="shared" si="0"/>
        <v>36624</v>
      </c>
      <c r="I6" s="3">
        <f t="shared" si="0"/>
        <v>34410</v>
      </c>
      <c r="J6" s="3">
        <f t="shared" si="0"/>
        <v>33300</v>
      </c>
    </row>
    <row r="7" spans="1:10" ht="15">
      <c r="A7" s="3" t="s">
        <v>8</v>
      </c>
      <c r="B7" s="3">
        <v>218</v>
      </c>
      <c r="C7" s="3">
        <v>222</v>
      </c>
      <c r="D7" s="3">
        <v>222</v>
      </c>
      <c r="E7" s="3">
        <v>46</v>
      </c>
      <c r="F7" s="3">
        <v>38</v>
      </c>
      <c r="G7" s="31">
        <v>36</v>
      </c>
      <c r="H7" s="3">
        <f t="shared" si="0"/>
        <v>10028</v>
      </c>
      <c r="I7" s="3">
        <f t="shared" si="0"/>
        <v>8436</v>
      </c>
      <c r="J7" s="3">
        <f t="shared" si="0"/>
        <v>7992</v>
      </c>
    </row>
    <row r="8" spans="1:13" ht="15">
      <c r="A8" s="3" t="s">
        <v>9</v>
      </c>
      <c r="B8" s="3">
        <v>218</v>
      </c>
      <c r="C8" s="3">
        <v>222</v>
      </c>
      <c r="D8" s="3">
        <v>222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>C8*F8</f>
        <v>0</v>
      </c>
      <c r="J8" s="3">
        <f t="shared" si="0"/>
        <v>0</v>
      </c>
      <c r="K8" s="1" t="s">
        <v>262</v>
      </c>
      <c r="L8" s="1" t="s">
        <v>263</v>
      </c>
      <c r="M8" s="1" t="s">
        <v>268</v>
      </c>
    </row>
    <row r="9" spans="1:13" ht="15">
      <c r="A9" s="3"/>
      <c r="B9" s="3"/>
      <c r="C9" s="3"/>
      <c r="D9" s="3"/>
      <c r="E9" s="3"/>
      <c r="F9" s="3"/>
      <c r="G9" s="31"/>
      <c r="H9" s="3">
        <f>SUM(H4:H8)</f>
        <v>93958</v>
      </c>
      <c r="I9" s="3">
        <f>SUM(I4:I8)</f>
        <v>88134</v>
      </c>
      <c r="J9" s="3">
        <f>SUM(J4:J8)</f>
        <v>88578</v>
      </c>
      <c r="K9" s="1">
        <f>SUM(H9:J9)</f>
        <v>270670</v>
      </c>
      <c r="L9" s="1"/>
      <c r="M9" s="1"/>
    </row>
    <row r="10" spans="1:10" ht="15">
      <c r="A10" s="4" t="s">
        <v>18</v>
      </c>
      <c r="B10" s="3">
        <v>233</v>
      </c>
      <c r="C10" s="3">
        <v>233</v>
      </c>
      <c r="D10" s="3">
        <v>233</v>
      </c>
      <c r="E10" s="3"/>
      <c r="F10" s="3"/>
      <c r="G10" s="31"/>
      <c r="H10" s="3"/>
      <c r="I10" s="3"/>
      <c r="J10" s="3"/>
    </row>
    <row r="11" spans="1:13" ht="15">
      <c r="A11" s="3" t="s">
        <v>3</v>
      </c>
      <c r="B11" s="3">
        <v>233</v>
      </c>
      <c r="C11" s="3">
        <v>233</v>
      </c>
      <c r="D11" s="3">
        <v>233</v>
      </c>
      <c r="E11" s="3">
        <v>3</v>
      </c>
      <c r="F11" s="3">
        <v>3</v>
      </c>
      <c r="G11" s="31">
        <v>3</v>
      </c>
      <c r="H11" s="3">
        <f aca="true" t="shared" si="1" ref="H11:J14">B11*E11</f>
        <v>699</v>
      </c>
      <c r="I11" s="3">
        <f t="shared" si="1"/>
        <v>699</v>
      </c>
      <c r="J11" s="3">
        <f t="shared" si="1"/>
        <v>699</v>
      </c>
      <c r="M11" s="9"/>
    </row>
    <row r="12" spans="1:10" ht="15">
      <c r="A12" s="3" t="s">
        <v>5</v>
      </c>
      <c r="B12" s="3">
        <v>233</v>
      </c>
      <c r="C12" s="3">
        <v>233</v>
      </c>
      <c r="D12" s="3">
        <v>233</v>
      </c>
      <c r="E12" s="3">
        <v>0</v>
      </c>
      <c r="F12" s="3">
        <v>0</v>
      </c>
      <c r="G12" s="31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3" t="s">
        <v>6</v>
      </c>
      <c r="B13" s="3">
        <v>233</v>
      </c>
      <c r="C13" s="3">
        <v>233</v>
      </c>
      <c r="D13" s="3">
        <v>233</v>
      </c>
      <c r="E13" s="3">
        <v>115</v>
      </c>
      <c r="F13" s="3">
        <v>89</v>
      </c>
      <c r="G13" s="31">
        <v>85</v>
      </c>
      <c r="H13" s="3">
        <f t="shared" si="1"/>
        <v>26795</v>
      </c>
      <c r="I13" s="3">
        <f t="shared" si="1"/>
        <v>20737</v>
      </c>
      <c r="J13" s="3">
        <f t="shared" si="1"/>
        <v>19805</v>
      </c>
    </row>
    <row r="14" spans="1:10" ht="15">
      <c r="A14" s="4" t="s">
        <v>8</v>
      </c>
      <c r="B14" s="3">
        <v>233</v>
      </c>
      <c r="C14" s="3">
        <v>233</v>
      </c>
      <c r="D14" s="3">
        <v>233</v>
      </c>
      <c r="E14" s="3">
        <v>45</v>
      </c>
      <c r="F14" s="3">
        <v>75</v>
      </c>
      <c r="G14" s="31">
        <v>81</v>
      </c>
      <c r="H14" s="3">
        <f t="shared" si="1"/>
        <v>10485</v>
      </c>
      <c r="I14" s="3">
        <f t="shared" si="1"/>
        <v>17475</v>
      </c>
      <c r="J14" s="3">
        <f t="shared" si="1"/>
        <v>18873</v>
      </c>
    </row>
    <row r="15" spans="5:13" ht="15">
      <c r="E15" s="1">
        <f aca="true" t="shared" si="2" ref="E15:J15">SUM(E11:E14)</f>
        <v>163</v>
      </c>
      <c r="F15" s="1">
        <f t="shared" si="2"/>
        <v>167</v>
      </c>
      <c r="G15" s="1">
        <f t="shared" si="2"/>
        <v>169</v>
      </c>
      <c r="H15" s="1">
        <f t="shared" si="2"/>
        <v>37979</v>
      </c>
      <c r="I15" s="1">
        <f t="shared" si="2"/>
        <v>38911</v>
      </c>
      <c r="J15" s="1">
        <f t="shared" si="2"/>
        <v>39377</v>
      </c>
      <c r="K15" s="1">
        <f>SUM(H15:J15)</f>
        <v>116267</v>
      </c>
      <c r="L15" s="1"/>
      <c r="M1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72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333</v>
      </c>
    </row>
    <row r="3" spans="1:10" ht="15">
      <c r="A3" s="3" t="s">
        <v>1</v>
      </c>
      <c r="B3" s="3">
        <v>227</v>
      </c>
      <c r="C3" s="3">
        <v>222</v>
      </c>
      <c r="D3" s="3">
        <v>224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227</v>
      </c>
      <c r="C4" s="3">
        <v>222</v>
      </c>
      <c r="D4" s="3">
        <v>224</v>
      </c>
      <c r="E4" s="3">
        <v>7</v>
      </c>
      <c r="F4" s="3">
        <v>6</v>
      </c>
      <c r="G4" s="31">
        <v>7</v>
      </c>
      <c r="H4" s="3">
        <f aca="true" t="shared" si="0" ref="H4:J9">B4*E4</f>
        <v>1589</v>
      </c>
      <c r="I4" s="3">
        <f t="shared" si="0"/>
        <v>1332</v>
      </c>
      <c r="J4" s="3">
        <f t="shared" si="0"/>
        <v>1568</v>
      </c>
    </row>
    <row r="5" spans="1:10" ht="15">
      <c r="A5" s="3" t="s">
        <v>3</v>
      </c>
      <c r="B5" s="3">
        <v>227</v>
      </c>
      <c r="C5" s="3">
        <v>222</v>
      </c>
      <c r="D5" s="3">
        <v>224</v>
      </c>
      <c r="E5" s="3">
        <v>158</v>
      </c>
      <c r="F5" s="3">
        <v>183</v>
      </c>
      <c r="G5" s="31">
        <v>157</v>
      </c>
      <c r="H5" s="3">
        <f t="shared" si="0"/>
        <v>35866</v>
      </c>
      <c r="I5" s="3">
        <f t="shared" si="0"/>
        <v>40626</v>
      </c>
      <c r="J5" s="3">
        <f t="shared" si="0"/>
        <v>35168</v>
      </c>
    </row>
    <row r="6" spans="1:10" ht="15">
      <c r="A6" s="3" t="s">
        <v>4</v>
      </c>
      <c r="B6" s="3">
        <v>227</v>
      </c>
      <c r="C6" s="3">
        <v>222</v>
      </c>
      <c r="D6" s="3">
        <v>224</v>
      </c>
      <c r="E6" s="3">
        <v>1</v>
      </c>
      <c r="F6" s="3">
        <v>1</v>
      </c>
      <c r="G6" s="31">
        <v>1</v>
      </c>
      <c r="H6" s="3">
        <f t="shared" si="0"/>
        <v>227</v>
      </c>
      <c r="I6" s="3">
        <f t="shared" si="0"/>
        <v>222</v>
      </c>
      <c r="J6" s="3">
        <f t="shared" si="0"/>
        <v>224</v>
      </c>
    </row>
    <row r="7" spans="1:10" ht="15">
      <c r="A7" s="3" t="s">
        <v>5</v>
      </c>
      <c r="B7" s="3">
        <v>227</v>
      </c>
      <c r="C7" s="3">
        <v>222</v>
      </c>
      <c r="D7" s="3">
        <v>224</v>
      </c>
      <c r="E7" s="3">
        <v>38</v>
      </c>
      <c r="F7" s="3">
        <v>45</v>
      </c>
      <c r="G7" s="31">
        <v>43</v>
      </c>
      <c r="H7" s="3">
        <f t="shared" si="0"/>
        <v>8626</v>
      </c>
      <c r="I7" s="3">
        <f t="shared" si="0"/>
        <v>9990</v>
      </c>
      <c r="J7" s="3">
        <f t="shared" si="0"/>
        <v>9632</v>
      </c>
    </row>
    <row r="8" spans="1:13" ht="15">
      <c r="A8" s="3" t="s">
        <v>7</v>
      </c>
      <c r="B8" s="3">
        <v>227</v>
      </c>
      <c r="C8" s="3">
        <v>222</v>
      </c>
      <c r="D8" s="3">
        <v>224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M8" s="9"/>
    </row>
    <row r="9" spans="1:13" ht="15">
      <c r="A9" s="3" t="s">
        <v>8</v>
      </c>
      <c r="B9" s="3">
        <v>227</v>
      </c>
      <c r="C9" s="3">
        <v>222</v>
      </c>
      <c r="D9" s="3">
        <v>224</v>
      </c>
      <c r="E9" s="3">
        <v>30</v>
      </c>
      <c r="F9" s="3">
        <v>46</v>
      </c>
      <c r="G9" s="31">
        <v>75</v>
      </c>
      <c r="H9" s="3">
        <f t="shared" si="0"/>
        <v>6810</v>
      </c>
      <c r="I9" s="3">
        <f t="shared" si="0"/>
        <v>10212</v>
      </c>
      <c r="J9" s="3">
        <f t="shared" si="0"/>
        <v>16800</v>
      </c>
      <c r="K9" s="1" t="s">
        <v>262</v>
      </c>
      <c r="L9" s="1" t="s">
        <v>263</v>
      </c>
      <c r="M9" s="1" t="s">
        <v>268</v>
      </c>
    </row>
    <row r="10" spans="1:13" ht="15">
      <c r="A10" s="3"/>
      <c r="B10" s="3"/>
      <c r="C10" s="3"/>
      <c r="D10" s="3"/>
      <c r="E10" s="3"/>
      <c r="F10" s="3"/>
      <c r="G10" s="31"/>
      <c r="H10" s="3">
        <f>SUM(H4:H9)</f>
        <v>53118</v>
      </c>
      <c r="I10" s="3">
        <f>SUM(I4:I9)</f>
        <v>62382</v>
      </c>
      <c r="J10" s="3">
        <f>SUM(J4:J9)</f>
        <v>63392</v>
      </c>
      <c r="K10" s="1">
        <f>SUM(H10:J10)</f>
        <v>178892</v>
      </c>
      <c r="L10" s="1"/>
      <c r="M10" s="1"/>
    </row>
    <row r="11" spans="1:10" ht="15">
      <c r="A11" s="4" t="s">
        <v>18</v>
      </c>
      <c r="B11" s="3">
        <v>220</v>
      </c>
      <c r="C11" s="3">
        <v>223</v>
      </c>
      <c r="D11" s="3">
        <v>225</v>
      </c>
      <c r="E11" s="3"/>
      <c r="F11" s="3"/>
      <c r="G11" s="31"/>
      <c r="H11" s="3"/>
      <c r="I11" s="3"/>
      <c r="J11" s="3"/>
    </row>
    <row r="12" spans="1:13" ht="15">
      <c r="A12" s="4" t="s">
        <v>2</v>
      </c>
      <c r="B12" s="3">
        <v>220</v>
      </c>
      <c r="C12" s="3">
        <v>223</v>
      </c>
      <c r="D12" s="3">
        <v>225</v>
      </c>
      <c r="E12" s="3">
        <v>36</v>
      </c>
      <c r="F12" s="3">
        <v>36</v>
      </c>
      <c r="G12" s="31">
        <v>38</v>
      </c>
      <c r="H12" s="3">
        <f>B12*E12</f>
        <v>7920</v>
      </c>
      <c r="I12" s="3">
        <f>C12*F12</f>
        <v>8028</v>
      </c>
      <c r="J12" s="3">
        <f>D12*G12</f>
        <v>8550</v>
      </c>
      <c r="M12" s="9"/>
    </row>
    <row r="13" spans="1:10" ht="15">
      <c r="A13" s="3" t="s">
        <v>3</v>
      </c>
      <c r="B13" s="3">
        <v>220</v>
      </c>
      <c r="C13" s="3">
        <v>223</v>
      </c>
      <c r="D13" s="3">
        <v>225</v>
      </c>
      <c r="E13" s="3">
        <v>121</v>
      </c>
      <c r="F13" s="3">
        <v>83</v>
      </c>
      <c r="G13" s="31">
        <v>60</v>
      </c>
      <c r="H13" s="3">
        <f aca="true" t="shared" si="1" ref="H13:H19">B13*E13</f>
        <v>26620</v>
      </c>
      <c r="I13" s="3">
        <f aca="true" t="shared" si="2" ref="I13:I19">C13*F13</f>
        <v>18509</v>
      </c>
      <c r="J13" s="3">
        <f aca="true" t="shared" si="3" ref="J13:J19">D13*G13</f>
        <v>13500</v>
      </c>
    </row>
    <row r="14" spans="1:13" ht="15">
      <c r="A14" s="3" t="s">
        <v>4</v>
      </c>
      <c r="B14" s="3">
        <v>220</v>
      </c>
      <c r="C14" s="3">
        <v>223</v>
      </c>
      <c r="D14" s="3">
        <v>225</v>
      </c>
      <c r="E14" s="3">
        <v>1</v>
      </c>
      <c r="F14" s="3">
        <v>6</v>
      </c>
      <c r="G14" s="31">
        <v>6</v>
      </c>
      <c r="H14" s="3">
        <f t="shared" si="1"/>
        <v>220</v>
      </c>
      <c r="I14" s="3">
        <f t="shared" si="2"/>
        <v>1338</v>
      </c>
      <c r="J14" s="3">
        <f t="shared" si="3"/>
        <v>1350</v>
      </c>
      <c r="M14" s="9"/>
    </row>
    <row r="15" spans="1:10" ht="15">
      <c r="A15" s="3" t="s">
        <v>5</v>
      </c>
      <c r="B15" s="3">
        <v>220</v>
      </c>
      <c r="C15" s="3">
        <v>223</v>
      </c>
      <c r="D15" s="3">
        <v>225</v>
      </c>
      <c r="E15" s="3">
        <v>112</v>
      </c>
      <c r="F15" s="3">
        <v>75</v>
      </c>
      <c r="G15" s="31">
        <v>58</v>
      </c>
      <c r="H15" s="3">
        <f t="shared" si="1"/>
        <v>24640</v>
      </c>
      <c r="I15" s="3">
        <f t="shared" si="2"/>
        <v>16725</v>
      </c>
      <c r="J15" s="3">
        <f t="shared" si="3"/>
        <v>13050</v>
      </c>
    </row>
    <row r="16" spans="1:13" ht="15">
      <c r="A16" s="4" t="s">
        <v>6</v>
      </c>
      <c r="B16" s="3">
        <v>220</v>
      </c>
      <c r="C16" s="3">
        <v>223</v>
      </c>
      <c r="D16" s="3">
        <v>225</v>
      </c>
      <c r="E16" s="3">
        <v>20</v>
      </c>
      <c r="F16" s="3">
        <v>29</v>
      </c>
      <c r="G16" s="31">
        <v>15</v>
      </c>
      <c r="H16" s="3">
        <f t="shared" si="1"/>
        <v>4400</v>
      </c>
      <c r="I16" s="3">
        <f t="shared" si="2"/>
        <v>6467</v>
      </c>
      <c r="J16" s="3">
        <f t="shared" si="3"/>
        <v>3375</v>
      </c>
      <c r="M16" s="9"/>
    </row>
    <row r="17" spans="1:10" ht="15">
      <c r="A17" s="4" t="s">
        <v>7</v>
      </c>
      <c r="B17" s="3">
        <v>220</v>
      </c>
      <c r="C17" s="3">
        <v>223</v>
      </c>
      <c r="D17" s="3">
        <v>225</v>
      </c>
      <c r="E17" s="3">
        <v>110</v>
      </c>
      <c r="F17" s="3">
        <v>123</v>
      </c>
      <c r="G17" s="31">
        <v>107</v>
      </c>
      <c r="H17" s="3">
        <f t="shared" si="1"/>
        <v>24200</v>
      </c>
      <c r="I17" s="3">
        <f t="shared" si="2"/>
        <v>27429</v>
      </c>
      <c r="J17" s="3">
        <f t="shared" si="3"/>
        <v>24075</v>
      </c>
    </row>
    <row r="18" spans="1:10" ht="15">
      <c r="A18" s="4" t="s">
        <v>8</v>
      </c>
      <c r="B18" s="3">
        <v>220</v>
      </c>
      <c r="C18" s="3">
        <v>223</v>
      </c>
      <c r="D18" s="3">
        <v>225</v>
      </c>
      <c r="E18" s="3">
        <v>19</v>
      </c>
      <c r="F18" s="3">
        <v>21</v>
      </c>
      <c r="G18" s="31">
        <v>48</v>
      </c>
      <c r="H18" s="3">
        <f t="shared" si="1"/>
        <v>4180</v>
      </c>
      <c r="I18" s="3">
        <f t="shared" si="2"/>
        <v>4683</v>
      </c>
      <c r="J18" s="3">
        <f t="shared" si="3"/>
        <v>10800</v>
      </c>
    </row>
    <row r="19" spans="1:10" ht="15">
      <c r="A19" s="4" t="s">
        <v>10</v>
      </c>
      <c r="B19" s="3">
        <v>220</v>
      </c>
      <c r="C19" s="3">
        <v>223</v>
      </c>
      <c r="D19" s="3">
        <v>225</v>
      </c>
      <c r="E19" s="3">
        <v>18</v>
      </c>
      <c r="F19" s="3">
        <v>23</v>
      </c>
      <c r="G19" s="31">
        <v>20</v>
      </c>
      <c r="H19" s="3">
        <f t="shared" si="1"/>
        <v>3960</v>
      </c>
      <c r="I19" s="3">
        <f t="shared" si="2"/>
        <v>5129</v>
      </c>
      <c r="J19" s="3">
        <f t="shared" si="3"/>
        <v>4500</v>
      </c>
    </row>
    <row r="20" spans="5:13" ht="15">
      <c r="E20" s="1">
        <f>SUM(E12:E19)</f>
        <v>437</v>
      </c>
      <c r="F20" s="1">
        <f>SUM(F12:F19)</f>
        <v>396</v>
      </c>
      <c r="G20" s="1">
        <f>SUM(G12:G19)</f>
        <v>352</v>
      </c>
      <c r="H20" s="1">
        <f>SUM(H12:H18)</f>
        <v>92180</v>
      </c>
      <c r="I20" s="1">
        <f>SUM(I12:I18)</f>
        <v>83179</v>
      </c>
      <c r="J20" s="1">
        <f>SUM(J12:J18)</f>
        <v>74700</v>
      </c>
      <c r="K20" s="1">
        <f>SUM(H20:J20)</f>
        <v>250059</v>
      </c>
      <c r="L20" s="1"/>
      <c r="M2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67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335</v>
      </c>
      <c r="N2" s="47"/>
    </row>
    <row r="3" spans="1:10" ht="15">
      <c r="A3" s="3" t="s">
        <v>1</v>
      </c>
      <c r="B3" s="3">
        <v>227</v>
      </c>
      <c r="C3" s="3">
        <v>225</v>
      </c>
      <c r="D3" s="3">
        <v>234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227</v>
      </c>
      <c r="C4" s="3">
        <v>225</v>
      </c>
      <c r="D4" s="3">
        <v>234</v>
      </c>
      <c r="E4" s="3">
        <v>0</v>
      </c>
      <c r="F4" s="3">
        <v>0</v>
      </c>
      <c r="G4" s="31">
        <v>0</v>
      </c>
      <c r="H4" s="3">
        <f aca="true" t="shared" si="0" ref="H4:J9">B4*E4</f>
        <v>0</v>
      </c>
      <c r="I4" s="3">
        <f t="shared" si="0"/>
        <v>0</v>
      </c>
      <c r="J4" s="3">
        <f t="shared" si="0"/>
        <v>0</v>
      </c>
    </row>
    <row r="5" spans="1:10" ht="15">
      <c r="A5" s="3" t="s">
        <v>4</v>
      </c>
      <c r="B5" s="3">
        <v>227</v>
      </c>
      <c r="C5" s="3">
        <v>225</v>
      </c>
      <c r="D5" s="3">
        <v>234</v>
      </c>
      <c r="E5" s="3">
        <v>110</v>
      </c>
      <c r="F5" s="3">
        <v>98</v>
      </c>
      <c r="G5" s="31">
        <v>73</v>
      </c>
      <c r="H5" s="3">
        <f t="shared" si="0"/>
        <v>24970</v>
      </c>
      <c r="I5" s="3">
        <f t="shared" si="0"/>
        <v>22050</v>
      </c>
      <c r="J5" s="3">
        <f t="shared" si="0"/>
        <v>17082</v>
      </c>
    </row>
    <row r="6" spans="1:10" ht="15">
      <c r="A6" s="3" t="s">
        <v>5</v>
      </c>
      <c r="B6" s="3">
        <v>227</v>
      </c>
      <c r="C6" s="3">
        <v>225</v>
      </c>
      <c r="D6" s="3">
        <v>234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3" ht="15">
      <c r="A7" s="3" t="s">
        <v>7</v>
      </c>
      <c r="B7" s="3">
        <v>227</v>
      </c>
      <c r="C7" s="3">
        <v>225</v>
      </c>
      <c r="D7" s="3">
        <v>234</v>
      </c>
      <c r="E7" s="3">
        <v>18</v>
      </c>
      <c r="F7" s="3">
        <v>10</v>
      </c>
      <c r="G7" s="31">
        <v>1</v>
      </c>
      <c r="H7" s="3">
        <f t="shared" si="0"/>
        <v>4086</v>
      </c>
      <c r="I7" s="3">
        <f t="shared" si="0"/>
        <v>2250</v>
      </c>
      <c r="J7" s="3">
        <f t="shared" si="0"/>
        <v>234</v>
      </c>
      <c r="M7" s="9"/>
    </row>
    <row r="8" spans="1:10" ht="15">
      <c r="A8" s="3" t="s">
        <v>8</v>
      </c>
      <c r="B8" s="3">
        <v>227</v>
      </c>
      <c r="C8" s="3">
        <v>225</v>
      </c>
      <c r="D8" s="3">
        <v>234</v>
      </c>
      <c r="E8" s="3">
        <v>67</v>
      </c>
      <c r="F8" s="3">
        <v>85</v>
      </c>
      <c r="G8" s="31">
        <v>76</v>
      </c>
      <c r="H8" s="3">
        <f t="shared" si="0"/>
        <v>15209</v>
      </c>
      <c r="I8" s="3">
        <f t="shared" si="0"/>
        <v>19125</v>
      </c>
      <c r="J8" s="3">
        <f t="shared" si="0"/>
        <v>17784</v>
      </c>
    </row>
    <row r="9" spans="1:13" ht="15">
      <c r="A9" s="3" t="s">
        <v>9</v>
      </c>
      <c r="B9" s="3">
        <v>227</v>
      </c>
      <c r="C9" s="3">
        <v>225</v>
      </c>
      <c r="D9" s="3">
        <v>234</v>
      </c>
      <c r="E9" s="3">
        <v>96</v>
      </c>
      <c r="F9" s="3">
        <v>108</v>
      </c>
      <c r="G9" s="31">
        <v>94</v>
      </c>
      <c r="H9" s="3">
        <f t="shared" si="0"/>
        <v>21792</v>
      </c>
      <c r="I9" s="3">
        <f t="shared" si="0"/>
        <v>24300</v>
      </c>
      <c r="J9" s="3">
        <f t="shared" si="0"/>
        <v>21996</v>
      </c>
      <c r="K9" s="1" t="s">
        <v>262</v>
      </c>
      <c r="L9" s="1" t="s">
        <v>263</v>
      </c>
      <c r="M9" s="1" t="s">
        <v>268</v>
      </c>
    </row>
    <row r="10" spans="1:13" ht="15">
      <c r="A10" s="3"/>
      <c r="B10" s="3"/>
      <c r="C10" s="3"/>
      <c r="D10" s="3"/>
      <c r="E10" s="3"/>
      <c r="F10" s="3"/>
      <c r="G10" s="31"/>
      <c r="H10" s="3">
        <f>SUM(H4:H9)</f>
        <v>66057</v>
      </c>
      <c r="I10" s="3">
        <f>SUM(I4:I9)</f>
        <v>67725</v>
      </c>
      <c r="J10" s="3">
        <f>SUM(J4:J9)</f>
        <v>57096</v>
      </c>
      <c r="K10" s="1">
        <f>SUM(H10:J10)</f>
        <v>190878</v>
      </c>
      <c r="L10" s="1"/>
      <c r="M10" s="1"/>
    </row>
    <row r="11" spans="1:10" ht="15">
      <c r="A11" s="4" t="s">
        <v>18</v>
      </c>
      <c r="B11" s="3">
        <v>233</v>
      </c>
      <c r="C11" s="3">
        <v>228</v>
      </c>
      <c r="D11" s="3">
        <v>229</v>
      </c>
      <c r="E11" s="3"/>
      <c r="F11" s="3"/>
      <c r="G11" s="31"/>
      <c r="H11" s="3"/>
      <c r="I11" s="3"/>
      <c r="J11" s="3"/>
    </row>
    <row r="12" spans="1:10" ht="15">
      <c r="A12" s="3" t="s">
        <v>3</v>
      </c>
      <c r="B12" s="3">
        <v>233</v>
      </c>
      <c r="C12" s="3">
        <v>228</v>
      </c>
      <c r="D12" s="3">
        <v>229</v>
      </c>
      <c r="E12" s="3">
        <v>130</v>
      </c>
      <c r="F12" s="3">
        <v>200</v>
      </c>
      <c r="G12" s="31">
        <v>186</v>
      </c>
      <c r="H12" s="3">
        <f aca="true" t="shared" si="1" ref="H12:J15">B12*E12</f>
        <v>30290</v>
      </c>
      <c r="I12" s="3">
        <f t="shared" si="1"/>
        <v>45600</v>
      </c>
      <c r="J12" s="3">
        <f t="shared" si="1"/>
        <v>42594</v>
      </c>
    </row>
    <row r="13" spans="1:10" ht="15">
      <c r="A13" s="3" t="s">
        <v>4</v>
      </c>
      <c r="B13" s="3">
        <v>233</v>
      </c>
      <c r="C13" s="3">
        <v>228</v>
      </c>
      <c r="D13" s="3">
        <v>229</v>
      </c>
      <c r="E13" s="3">
        <v>10</v>
      </c>
      <c r="F13" s="3">
        <v>10</v>
      </c>
      <c r="G13" s="31">
        <v>10</v>
      </c>
      <c r="H13" s="3">
        <f t="shared" si="1"/>
        <v>2330</v>
      </c>
      <c r="I13" s="3">
        <f t="shared" si="1"/>
        <v>2280</v>
      </c>
      <c r="J13" s="3">
        <f t="shared" si="1"/>
        <v>2290</v>
      </c>
    </row>
    <row r="14" spans="1:10" ht="15">
      <c r="A14" s="3" t="s">
        <v>5</v>
      </c>
      <c r="B14" s="3">
        <v>233</v>
      </c>
      <c r="C14" s="3">
        <v>228</v>
      </c>
      <c r="D14" s="3">
        <v>229</v>
      </c>
      <c r="E14" s="3">
        <v>52</v>
      </c>
      <c r="F14" s="3">
        <v>101</v>
      </c>
      <c r="G14" s="31">
        <v>34</v>
      </c>
      <c r="H14" s="3">
        <f t="shared" si="1"/>
        <v>12116</v>
      </c>
      <c r="I14" s="3">
        <f t="shared" si="1"/>
        <v>23028</v>
      </c>
      <c r="J14" s="3">
        <f t="shared" si="1"/>
        <v>7786</v>
      </c>
    </row>
    <row r="15" spans="1:13" ht="15">
      <c r="A15" s="4" t="s">
        <v>7</v>
      </c>
      <c r="B15" s="3">
        <v>233</v>
      </c>
      <c r="C15" s="3">
        <v>228</v>
      </c>
      <c r="D15" s="3">
        <v>229</v>
      </c>
      <c r="E15" s="3">
        <v>10</v>
      </c>
      <c r="F15" s="3">
        <v>6</v>
      </c>
      <c r="G15" s="31">
        <v>20</v>
      </c>
      <c r="H15" s="3">
        <f t="shared" si="1"/>
        <v>2330</v>
      </c>
      <c r="I15" s="3">
        <f t="shared" si="1"/>
        <v>1368</v>
      </c>
      <c r="J15" s="3">
        <f t="shared" si="1"/>
        <v>4580</v>
      </c>
      <c r="M15" s="9"/>
    </row>
    <row r="16" spans="5:13" ht="15">
      <c r="E16" s="1">
        <f aca="true" t="shared" si="2" ref="E16:J16">SUM(E12:E15)</f>
        <v>202</v>
      </c>
      <c r="F16" s="1">
        <f t="shared" si="2"/>
        <v>317</v>
      </c>
      <c r="G16" s="1">
        <f t="shared" si="2"/>
        <v>250</v>
      </c>
      <c r="H16" s="1">
        <f t="shared" si="2"/>
        <v>47066</v>
      </c>
      <c r="I16" s="1">
        <f t="shared" si="2"/>
        <v>72276</v>
      </c>
      <c r="J16" s="1">
        <f t="shared" si="2"/>
        <v>57250</v>
      </c>
      <c r="K16" s="1">
        <f>SUM(H16:J16)</f>
        <v>176592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9.57421875" style="0" customWidth="1"/>
  </cols>
  <sheetData>
    <row r="1" spans="1:4" ht="15">
      <c r="A1" s="1" t="s">
        <v>91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331</v>
      </c>
      <c r="N2" s="47"/>
    </row>
    <row r="3" spans="1:10" ht="15">
      <c r="A3" s="3" t="s">
        <v>1</v>
      </c>
      <c r="B3" s="3">
        <v>225</v>
      </c>
      <c r="C3" s="3">
        <v>243</v>
      </c>
      <c r="D3" s="3">
        <v>230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3">
        <v>225</v>
      </c>
      <c r="C4" s="3">
        <v>243</v>
      </c>
      <c r="D4" s="3">
        <v>230</v>
      </c>
      <c r="E4" s="3">
        <v>10</v>
      </c>
      <c r="F4" s="3">
        <v>10</v>
      </c>
      <c r="G4" s="31">
        <v>10</v>
      </c>
      <c r="H4" s="3">
        <f>B4*E4</f>
        <v>2250</v>
      </c>
      <c r="I4" s="3">
        <f>C4*F4</f>
        <v>2430</v>
      </c>
      <c r="J4" s="3">
        <f>D4*G4</f>
        <v>2300</v>
      </c>
      <c r="M4" s="9"/>
    </row>
    <row r="5" spans="1:10" ht="15">
      <c r="A5" s="3" t="s">
        <v>3</v>
      </c>
      <c r="B5" s="3">
        <v>225</v>
      </c>
      <c r="C5" s="3">
        <v>243</v>
      </c>
      <c r="D5" s="3">
        <v>230</v>
      </c>
      <c r="E5" s="3">
        <v>109</v>
      </c>
      <c r="F5" s="3">
        <v>83</v>
      </c>
      <c r="G5" s="31">
        <v>94</v>
      </c>
      <c r="H5" s="3">
        <f aca="true" t="shared" si="0" ref="H5:H10">B5*E5</f>
        <v>24525</v>
      </c>
      <c r="I5" s="3">
        <f aca="true" t="shared" si="1" ref="I5:I13">C5*F5</f>
        <v>20169</v>
      </c>
      <c r="J5" s="3">
        <f aca="true" t="shared" si="2" ref="J5:J13">D5*G5</f>
        <v>21620</v>
      </c>
    </row>
    <row r="6" spans="1:13" ht="15">
      <c r="A6" s="3" t="s">
        <v>4</v>
      </c>
      <c r="B6" s="3">
        <v>225</v>
      </c>
      <c r="C6" s="3">
        <v>243</v>
      </c>
      <c r="D6" s="3">
        <v>230</v>
      </c>
      <c r="E6" s="3">
        <v>8</v>
      </c>
      <c r="F6" s="3">
        <v>6</v>
      </c>
      <c r="G6" s="31">
        <v>28</v>
      </c>
      <c r="H6" s="3">
        <f t="shared" si="0"/>
        <v>1800</v>
      </c>
      <c r="I6" s="3">
        <f>C6*F6</f>
        <v>1458</v>
      </c>
      <c r="J6" s="3">
        <f t="shared" si="2"/>
        <v>6440</v>
      </c>
      <c r="M6" s="9"/>
    </row>
    <row r="7" spans="1:10" ht="15">
      <c r="A7" s="3" t="s">
        <v>5</v>
      </c>
      <c r="B7" s="3">
        <v>225</v>
      </c>
      <c r="C7" s="3">
        <v>243</v>
      </c>
      <c r="D7" s="3">
        <v>230</v>
      </c>
      <c r="E7" s="3">
        <v>67</v>
      </c>
      <c r="F7" s="3">
        <v>64</v>
      </c>
      <c r="G7" s="31">
        <v>56</v>
      </c>
      <c r="H7" s="3">
        <f t="shared" si="0"/>
        <v>15075</v>
      </c>
      <c r="I7" s="3">
        <f t="shared" si="1"/>
        <v>15552</v>
      </c>
      <c r="J7" s="3">
        <f t="shared" si="2"/>
        <v>12880</v>
      </c>
    </row>
    <row r="8" spans="1:13" ht="15">
      <c r="A8" s="3" t="s">
        <v>6</v>
      </c>
      <c r="B8" s="3">
        <v>225</v>
      </c>
      <c r="C8" s="3">
        <v>243</v>
      </c>
      <c r="D8" s="3">
        <v>230</v>
      </c>
      <c r="E8" s="3">
        <v>6</v>
      </c>
      <c r="F8" s="3">
        <v>0</v>
      </c>
      <c r="G8" s="31">
        <v>15</v>
      </c>
      <c r="H8" s="3">
        <f t="shared" si="0"/>
        <v>1350</v>
      </c>
      <c r="I8" s="3">
        <f t="shared" si="1"/>
        <v>0</v>
      </c>
      <c r="J8" s="3">
        <f t="shared" si="2"/>
        <v>3450</v>
      </c>
      <c r="M8" s="9"/>
    </row>
    <row r="9" spans="1:13" ht="15">
      <c r="A9" s="3" t="s">
        <v>7</v>
      </c>
      <c r="B9" s="3">
        <v>225</v>
      </c>
      <c r="C9" s="3">
        <v>243</v>
      </c>
      <c r="D9" s="3">
        <v>230</v>
      </c>
      <c r="E9" s="3">
        <v>22</v>
      </c>
      <c r="F9" s="3">
        <v>23</v>
      </c>
      <c r="G9" s="31">
        <v>34</v>
      </c>
      <c r="H9" s="3">
        <f t="shared" si="0"/>
        <v>4950</v>
      </c>
      <c r="I9" s="3">
        <f t="shared" si="1"/>
        <v>5589</v>
      </c>
      <c r="J9" s="3">
        <f t="shared" si="2"/>
        <v>7820</v>
      </c>
      <c r="M9" s="9"/>
    </row>
    <row r="10" spans="1:13" ht="15">
      <c r="A10" s="3" t="s">
        <v>8</v>
      </c>
      <c r="B10" s="3">
        <v>225</v>
      </c>
      <c r="C10" s="3">
        <v>243</v>
      </c>
      <c r="D10" s="3">
        <v>230</v>
      </c>
      <c r="E10" s="3">
        <v>0</v>
      </c>
      <c r="F10" s="3">
        <v>0</v>
      </c>
      <c r="G10" s="31">
        <v>0</v>
      </c>
      <c r="H10" s="3">
        <f t="shared" si="0"/>
        <v>0</v>
      </c>
      <c r="I10" s="3">
        <f t="shared" si="1"/>
        <v>0</v>
      </c>
      <c r="J10" s="3">
        <f t="shared" si="2"/>
        <v>0</v>
      </c>
      <c r="M10" s="9"/>
    </row>
    <row r="11" spans="1:13" ht="15">
      <c r="A11" s="4" t="s">
        <v>9</v>
      </c>
      <c r="B11" s="3">
        <v>225</v>
      </c>
      <c r="C11" s="3">
        <v>243</v>
      </c>
      <c r="D11" s="3">
        <v>230</v>
      </c>
      <c r="E11" s="3">
        <v>42</v>
      </c>
      <c r="F11" s="3">
        <v>60</v>
      </c>
      <c r="G11" s="31">
        <v>130</v>
      </c>
      <c r="H11" s="3">
        <f>B11*E11</f>
        <v>9450</v>
      </c>
      <c r="I11" s="3">
        <f t="shared" si="1"/>
        <v>14580</v>
      </c>
      <c r="J11" s="3">
        <f t="shared" si="2"/>
        <v>29900</v>
      </c>
      <c r="K11" s="1" t="s">
        <v>262</v>
      </c>
      <c r="L11" s="1" t="s">
        <v>263</v>
      </c>
      <c r="M11" s="1" t="s">
        <v>268</v>
      </c>
    </row>
    <row r="12" spans="1:13" ht="15">
      <c r="A12" s="4" t="s">
        <v>10</v>
      </c>
      <c r="B12" s="3">
        <v>225</v>
      </c>
      <c r="C12" s="3">
        <v>243</v>
      </c>
      <c r="D12" s="3">
        <v>230</v>
      </c>
      <c r="E12" s="3">
        <v>68</v>
      </c>
      <c r="F12" s="3">
        <v>73</v>
      </c>
      <c r="G12" s="31">
        <v>67</v>
      </c>
      <c r="H12" s="3">
        <f>B12*E12</f>
        <v>15300</v>
      </c>
      <c r="I12" s="3">
        <f t="shared" si="1"/>
        <v>17739</v>
      </c>
      <c r="J12" s="3">
        <f t="shared" si="2"/>
        <v>15410</v>
      </c>
      <c r="K12" s="1"/>
      <c r="L12" s="1"/>
      <c r="M12" s="1"/>
    </row>
    <row r="13" spans="1:13" ht="15">
      <c r="A13" s="4" t="s">
        <v>11</v>
      </c>
      <c r="B13" s="3">
        <v>225</v>
      </c>
      <c r="C13" s="3">
        <v>243</v>
      </c>
      <c r="D13" s="3">
        <v>230</v>
      </c>
      <c r="E13" s="3">
        <v>0</v>
      </c>
      <c r="F13" s="3">
        <v>10</v>
      </c>
      <c r="G13" s="31">
        <v>8</v>
      </c>
      <c r="H13" s="3">
        <f>B13*E13</f>
        <v>0</v>
      </c>
      <c r="I13" s="3">
        <f t="shared" si="1"/>
        <v>2430</v>
      </c>
      <c r="J13" s="3">
        <f t="shared" si="2"/>
        <v>1840</v>
      </c>
      <c r="K13" s="1"/>
      <c r="L13" s="1"/>
      <c r="M13" s="1"/>
    </row>
    <row r="14" spans="5:13" ht="15">
      <c r="E14" s="1">
        <f>SUM(E4:E13)</f>
        <v>332</v>
      </c>
      <c r="F14" s="1">
        <f>SUM(F4:F13)</f>
        <v>329</v>
      </c>
      <c r="G14" s="1">
        <f>SUM(G4:G13)</f>
        <v>442</v>
      </c>
      <c r="H14" s="1">
        <f>SUM(H4:H11)</f>
        <v>59400</v>
      </c>
      <c r="I14" s="1">
        <f>SUM(I4:I11)</f>
        <v>59778</v>
      </c>
      <c r="J14" s="1">
        <f>SUM(J4:J11)</f>
        <v>84410</v>
      </c>
      <c r="K14" s="1">
        <f>SUM(H14:J14)</f>
        <v>203588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O39" sqref="O39"/>
    </sheetView>
  </sheetViews>
  <sheetFormatPr defaultColWidth="9.140625" defaultRowHeight="15"/>
  <cols>
    <col min="1" max="1" width="20.00390625" style="0" customWidth="1"/>
  </cols>
  <sheetData>
    <row r="1" spans="1:4" ht="15">
      <c r="A1" s="1" t="s">
        <v>77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332</v>
      </c>
      <c r="N2" s="47"/>
    </row>
    <row r="3" spans="1:10" ht="15">
      <c r="A3" s="3" t="s">
        <v>1</v>
      </c>
      <c r="B3" s="3">
        <v>228</v>
      </c>
      <c r="C3" s="3">
        <v>230</v>
      </c>
      <c r="D3" s="3">
        <v>233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228</v>
      </c>
      <c r="C4" s="3">
        <v>230</v>
      </c>
      <c r="D4" s="3">
        <v>233</v>
      </c>
      <c r="E4" s="3">
        <v>150</v>
      </c>
      <c r="F4" s="3">
        <v>180</v>
      </c>
      <c r="G4" s="31">
        <v>105</v>
      </c>
      <c r="H4" s="3">
        <f aca="true" t="shared" si="0" ref="H4:J6">B4*E4</f>
        <v>34200</v>
      </c>
      <c r="I4" s="3">
        <f t="shared" si="0"/>
        <v>41400</v>
      </c>
      <c r="J4" s="3">
        <f t="shared" si="0"/>
        <v>24465</v>
      </c>
    </row>
    <row r="5" spans="1:10" ht="15">
      <c r="A5" s="3" t="s">
        <v>3</v>
      </c>
      <c r="B5" s="3">
        <v>228</v>
      </c>
      <c r="C5" s="3">
        <v>230</v>
      </c>
      <c r="D5" s="3">
        <v>233</v>
      </c>
      <c r="E5" s="3">
        <v>65</v>
      </c>
      <c r="F5" s="3">
        <v>45</v>
      </c>
      <c r="G5" s="31">
        <v>70</v>
      </c>
      <c r="H5" s="3">
        <f t="shared" si="0"/>
        <v>14820</v>
      </c>
      <c r="I5" s="3">
        <f t="shared" si="0"/>
        <v>10350</v>
      </c>
      <c r="J5" s="3">
        <f t="shared" si="0"/>
        <v>16310</v>
      </c>
    </row>
    <row r="6" spans="1:13" ht="15">
      <c r="A6" s="3" t="s">
        <v>5</v>
      </c>
      <c r="B6" s="3">
        <v>228</v>
      </c>
      <c r="C6" s="3">
        <v>230</v>
      </c>
      <c r="D6" s="3">
        <v>233</v>
      </c>
      <c r="E6" s="3">
        <v>90</v>
      </c>
      <c r="F6" s="3">
        <v>70</v>
      </c>
      <c r="G6" s="31">
        <v>92</v>
      </c>
      <c r="H6" s="3">
        <f t="shared" si="0"/>
        <v>20520</v>
      </c>
      <c r="I6" s="3">
        <f t="shared" si="0"/>
        <v>16100</v>
      </c>
      <c r="J6" s="3">
        <f t="shared" si="0"/>
        <v>21436</v>
      </c>
      <c r="K6" s="1" t="s">
        <v>262</v>
      </c>
      <c r="L6" s="1" t="s">
        <v>263</v>
      </c>
      <c r="M6" s="1" t="s">
        <v>268</v>
      </c>
    </row>
    <row r="7" spans="5:13" ht="15">
      <c r="E7" s="1">
        <f aca="true" t="shared" si="1" ref="E7:J7">SUM(E4:E6)</f>
        <v>305</v>
      </c>
      <c r="F7" s="1">
        <f t="shared" si="1"/>
        <v>295</v>
      </c>
      <c r="G7" s="1">
        <f t="shared" si="1"/>
        <v>267</v>
      </c>
      <c r="H7" s="1">
        <f t="shared" si="1"/>
        <v>69540</v>
      </c>
      <c r="I7" s="1">
        <f t="shared" si="1"/>
        <v>67850</v>
      </c>
      <c r="J7" s="1">
        <f t="shared" si="1"/>
        <v>62211</v>
      </c>
      <c r="K7" s="1">
        <f>SUM(H7:J7)</f>
        <v>199601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78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2"/>
      <c r="L2" s="47"/>
      <c r="M2" s="47" t="s">
        <v>335</v>
      </c>
      <c r="N2" s="47"/>
    </row>
    <row r="3" spans="1:10" ht="15">
      <c r="A3" s="3" t="s">
        <v>1</v>
      </c>
      <c r="B3" s="3">
        <v>231</v>
      </c>
      <c r="C3" s="3">
        <v>230</v>
      </c>
      <c r="D3" s="3">
        <v>231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231</v>
      </c>
      <c r="C4" s="3">
        <v>230</v>
      </c>
      <c r="D4" s="3">
        <v>231</v>
      </c>
      <c r="E4" s="3">
        <v>0</v>
      </c>
      <c r="F4" s="3">
        <v>0</v>
      </c>
      <c r="G4" s="31">
        <v>0</v>
      </c>
      <c r="H4" s="3">
        <f aca="true" t="shared" si="0" ref="H4:J5">B4*E4</f>
        <v>0</v>
      </c>
      <c r="I4" s="3">
        <f t="shared" si="0"/>
        <v>0</v>
      </c>
      <c r="J4" s="3">
        <f t="shared" si="0"/>
        <v>0</v>
      </c>
    </row>
    <row r="5" spans="1:13" ht="15">
      <c r="A5" s="3" t="s">
        <v>4</v>
      </c>
      <c r="B5" s="3">
        <v>231</v>
      </c>
      <c r="C5" s="3">
        <v>230</v>
      </c>
      <c r="D5" s="3">
        <v>231</v>
      </c>
      <c r="E5" s="3">
        <v>1</v>
      </c>
      <c r="F5" s="3">
        <v>2</v>
      </c>
      <c r="G5" s="31">
        <v>2</v>
      </c>
      <c r="H5" s="3">
        <f t="shared" si="0"/>
        <v>231</v>
      </c>
      <c r="I5" s="3">
        <f t="shared" si="0"/>
        <v>460</v>
      </c>
      <c r="J5" s="3">
        <f t="shared" si="0"/>
        <v>462</v>
      </c>
      <c r="K5" s="1" t="s">
        <v>262</v>
      </c>
      <c r="L5" s="1" t="s">
        <v>263</v>
      </c>
      <c r="M5" s="1" t="s">
        <v>268</v>
      </c>
    </row>
    <row r="6" spans="5:13" ht="15">
      <c r="E6" s="1">
        <f aca="true" t="shared" si="1" ref="E6:J6">SUM(E4:E5)</f>
        <v>1</v>
      </c>
      <c r="F6" s="1">
        <f t="shared" si="1"/>
        <v>2</v>
      </c>
      <c r="G6" s="1">
        <f t="shared" si="1"/>
        <v>2</v>
      </c>
      <c r="H6" s="1">
        <f t="shared" si="1"/>
        <v>231</v>
      </c>
      <c r="I6" s="1">
        <f t="shared" si="1"/>
        <v>460</v>
      </c>
      <c r="J6" s="1">
        <f t="shared" si="1"/>
        <v>462</v>
      </c>
      <c r="K6" s="1">
        <f>SUM(H6:J6)</f>
        <v>1153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20.00390625" style="0" customWidth="1"/>
  </cols>
  <sheetData>
    <row r="1" spans="1:4" ht="15">
      <c r="A1" s="1" t="s">
        <v>85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335</v>
      </c>
      <c r="N2" s="47"/>
    </row>
    <row r="3" spans="1:10" ht="15">
      <c r="A3" s="3" t="s">
        <v>1</v>
      </c>
      <c r="B3" s="3">
        <v>221</v>
      </c>
      <c r="C3" s="3">
        <v>220</v>
      </c>
      <c r="D3" s="3">
        <v>216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221</v>
      </c>
      <c r="C4" s="3">
        <v>220</v>
      </c>
      <c r="D4" s="3">
        <v>216</v>
      </c>
      <c r="E4" s="3">
        <v>3</v>
      </c>
      <c r="F4" s="3">
        <v>3</v>
      </c>
      <c r="G4" s="31">
        <v>16</v>
      </c>
      <c r="H4" s="3">
        <f>B4*E4</f>
        <v>663</v>
      </c>
      <c r="I4" s="3">
        <f>C4*F4</f>
        <v>660</v>
      </c>
      <c r="J4" s="3">
        <f>D4*G4</f>
        <v>3456</v>
      </c>
    </row>
    <row r="5" spans="1:13" ht="15">
      <c r="A5" s="3" t="s">
        <v>4</v>
      </c>
      <c r="B5" s="3">
        <v>221</v>
      </c>
      <c r="C5" s="3">
        <v>220</v>
      </c>
      <c r="D5" s="3">
        <v>216</v>
      </c>
      <c r="E5" s="3">
        <v>4</v>
      </c>
      <c r="F5" s="3">
        <v>3</v>
      </c>
      <c r="G5" s="31">
        <v>7</v>
      </c>
      <c r="H5" s="3">
        <f aca="true" t="shared" si="0" ref="H5:H10">B5*E5</f>
        <v>884</v>
      </c>
      <c r="I5" s="3">
        <f aca="true" t="shared" si="1" ref="I5:I10">C5*F5</f>
        <v>660</v>
      </c>
      <c r="J5" s="3">
        <f aca="true" t="shared" si="2" ref="J5:J10">D5*G5</f>
        <v>1512</v>
      </c>
      <c r="M5" s="9"/>
    </row>
    <row r="6" spans="1:10" ht="15">
      <c r="A6" s="3" t="s">
        <v>5</v>
      </c>
      <c r="B6" s="3">
        <v>221</v>
      </c>
      <c r="C6" s="3">
        <v>220</v>
      </c>
      <c r="D6" s="3">
        <v>216</v>
      </c>
      <c r="E6" s="3">
        <v>33</v>
      </c>
      <c r="F6" s="3">
        <v>52</v>
      </c>
      <c r="G6" s="31">
        <v>27</v>
      </c>
      <c r="H6" s="3">
        <f t="shared" si="0"/>
        <v>7293</v>
      </c>
      <c r="I6" s="3">
        <f t="shared" si="1"/>
        <v>11440</v>
      </c>
      <c r="J6" s="3">
        <f t="shared" si="2"/>
        <v>5832</v>
      </c>
    </row>
    <row r="7" spans="1:10" ht="15">
      <c r="A7" s="3" t="s">
        <v>8</v>
      </c>
      <c r="B7" s="3">
        <v>221</v>
      </c>
      <c r="C7" s="3">
        <v>220</v>
      </c>
      <c r="D7" s="3">
        <v>216</v>
      </c>
      <c r="E7" s="3">
        <v>0</v>
      </c>
      <c r="F7" s="3">
        <v>0</v>
      </c>
      <c r="G7" s="31">
        <v>0</v>
      </c>
      <c r="H7" s="3">
        <f t="shared" si="0"/>
        <v>0</v>
      </c>
      <c r="I7" s="3">
        <f t="shared" si="1"/>
        <v>0</v>
      </c>
      <c r="J7" s="3">
        <f t="shared" si="2"/>
        <v>0</v>
      </c>
    </row>
    <row r="8" spans="1:10" ht="15">
      <c r="A8" s="3" t="s">
        <v>9</v>
      </c>
      <c r="B8" s="3">
        <v>221</v>
      </c>
      <c r="C8" s="3">
        <v>220</v>
      </c>
      <c r="D8" s="3">
        <v>216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3" ht="15">
      <c r="A9" s="3" t="s">
        <v>10</v>
      </c>
      <c r="B9" s="3">
        <v>221</v>
      </c>
      <c r="C9" s="3">
        <v>220</v>
      </c>
      <c r="D9" s="3">
        <v>216</v>
      </c>
      <c r="E9" s="3">
        <v>2</v>
      </c>
      <c r="F9" s="3">
        <v>2</v>
      </c>
      <c r="G9" s="31">
        <v>2</v>
      </c>
      <c r="H9" s="3">
        <f t="shared" si="0"/>
        <v>442</v>
      </c>
      <c r="I9" s="3">
        <f t="shared" si="1"/>
        <v>440</v>
      </c>
      <c r="J9" s="3">
        <f t="shared" si="2"/>
        <v>432</v>
      </c>
      <c r="M9" s="9"/>
    </row>
    <row r="10" spans="1:13" ht="15">
      <c r="A10" s="3" t="s">
        <v>11</v>
      </c>
      <c r="B10" s="3">
        <v>221</v>
      </c>
      <c r="C10" s="3">
        <v>220</v>
      </c>
      <c r="D10" s="3">
        <v>216</v>
      </c>
      <c r="E10" s="3">
        <v>21</v>
      </c>
      <c r="F10" s="3">
        <v>42</v>
      </c>
      <c r="G10" s="31">
        <v>44</v>
      </c>
      <c r="H10" s="3">
        <f t="shared" si="0"/>
        <v>4641</v>
      </c>
      <c r="I10" s="3">
        <f t="shared" si="1"/>
        <v>9240</v>
      </c>
      <c r="J10" s="3">
        <f t="shared" si="2"/>
        <v>9504</v>
      </c>
      <c r="K10" s="1" t="s">
        <v>262</v>
      </c>
      <c r="L10" s="1" t="s">
        <v>263</v>
      </c>
      <c r="M10" s="1" t="s">
        <v>268</v>
      </c>
    </row>
    <row r="11" spans="1:13" ht="15">
      <c r="A11" s="3"/>
      <c r="B11" s="3"/>
      <c r="C11" s="3"/>
      <c r="D11" s="3"/>
      <c r="E11" s="3"/>
      <c r="F11" s="3"/>
      <c r="G11" s="31"/>
      <c r="H11" s="3">
        <f>SUM(H4:H10)</f>
        <v>13923</v>
      </c>
      <c r="I11" s="3">
        <f>SUM(I4:I10)</f>
        <v>22440</v>
      </c>
      <c r="J11" s="3">
        <f>SUM(J4:J10)</f>
        <v>20736</v>
      </c>
      <c r="K11" s="1">
        <f>SUM(H11:J11)</f>
        <v>57099</v>
      </c>
      <c r="L11" s="1"/>
      <c r="M11" s="1"/>
    </row>
    <row r="12" spans="1:10" ht="15">
      <c r="A12" s="4" t="s">
        <v>18</v>
      </c>
      <c r="B12" s="3">
        <v>222</v>
      </c>
      <c r="C12" s="3">
        <v>220</v>
      </c>
      <c r="D12" s="3">
        <v>218</v>
      </c>
      <c r="E12" s="3"/>
      <c r="F12" s="3"/>
      <c r="G12" s="31"/>
      <c r="H12" s="3"/>
      <c r="I12" s="3"/>
      <c r="J12" s="3"/>
    </row>
    <row r="13" spans="1:10" ht="15">
      <c r="A13" s="4" t="s">
        <v>5</v>
      </c>
      <c r="B13" s="3">
        <v>222</v>
      </c>
      <c r="C13" s="3">
        <v>220</v>
      </c>
      <c r="D13" s="3">
        <v>218</v>
      </c>
      <c r="E13" s="3">
        <v>102</v>
      </c>
      <c r="F13" s="3">
        <v>103</v>
      </c>
      <c r="G13" s="31">
        <v>118</v>
      </c>
      <c r="H13" s="3">
        <f>B13*E13</f>
        <v>22644</v>
      </c>
      <c r="I13" s="3">
        <f>C13*F13</f>
        <v>22660</v>
      </c>
      <c r="J13" s="3">
        <f>D13*G13</f>
        <v>25724</v>
      </c>
    </row>
    <row r="14" spans="1:10" ht="15">
      <c r="A14" s="3" t="s">
        <v>6</v>
      </c>
      <c r="B14" s="3">
        <v>222</v>
      </c>
      <c r="C14" s="3">
        <v>220</v>
      </c>
      <c r="D14" s="3">
        <v>218</v>
      </c>
      <c r="E14" s="3">
        <v>2</v>
      </c>
      <c r="F14" s="3">
        <v>4</v>
      </c>
      <c r="G14" s="31">
        <v>0</v>
      </c>
      <c r="H14" s="3">
        <f aca="true" t="shared" si="3" ref="H14:H19">B14*E14</f>
        <v>444</v>
      </c>
      <c r="I14" s="3">
        <f aca="true" t="shared" si="4" ref="I14:I19">C14*F14</f>
        <v>880</v>
      </c>
      <c r="J14" s="3">
        <f aca="true" t="shared" si="5" ref="J14:J19">D14*G14</f>
        <v>0</v>
      </c>
    </row>
    <row r="15" spans="1:10" ht="15">
      <c r="A15" s="3" t="s">
        <v>7</v>
      </c>
      <c r="B15" s="3">
        <v>222</v>
      </c>
      <c r="C15" s="3">
        <v>220</v>
      </c>
      <c r="D15" s="3">
        <v>218</v>
      </c>
      <c r="E15" s="3">
        <v>2</v>
      </c>
      <c r="F15" s="3">
        <v>0</v>
      </c>
      <c r="G15" s="31">
        <v>2</v>
      </c>
      <c r="H15" s="3">
        <f t="shared" si="3"/>
        <v>444</v>
      </c>
      <c r="I15" s="3">
        <f t="shared" si="4"/>
        <v>0</v>
      </c>
      <c r="J15" s="3">
        <f t="shared" si="5"/>
        <v>436</v>
      </c>
    </row>
    <row r="16" spans="1:10" ht="15">
      <c r="A16" s="3" t="s">
        <v>9</v>
      </c>
      <c r="B16" s="3">
        <v>222</v>
      </c>
      <c r="C16" s="3">
        <v>220</v>
      </c>
      <c r="D16" s="3">
        <v>218</v>
      </c>
      <c r="E16" s="3">
        <v>42</v>
      </c>
      <c r="F16" s="3">
        <v>66</v>
      </c>
      <c r="G16" s="31">
        <v>40</v>
      </c>
      <c r="H16" s="3">
        <f t="shared" si="3"/>
        <v>9324</v>
      </c>
      <c r="I16" s="3">
        <f t="shared" si="4"/>
        <v>14520</v>
      </c>
      <c r="J16" s="3">
        <f t="shared" si="5"/>
        <v>8720</v>
      </c>
    </row>
    <row r="17" spans="1:10" ht="15">
      <c r="A17" s="3" t="s">
        <v>10</v>
      </c>
      <c r="B17" s="3">
        <v>222</v>
      </c>
      <c r="C17" s="3">
        <v>220</v>
      </c>
      <c r="D17" s="3">
        <v>218</v>
      </c>
      <c r="E17" s="3">
        <v>0</v>
      </c>
      <c r="F17" s="3">
        <v>0</v>
      </c>
      <c r="G17" s="31">
        <v>0</v>
      </c>
      <c r="H17" s="3">
        <f t="shared" si="3"/>
        <v>0</v>
      </c>
      <c r="I17" s="3">
        <f t="shared" si="4"/>
        <v>0</v>
      </c>
      <c r="J17" s="3">
        <f t="shared" si="5"/>
        <v>0</v>
      </c>
    </row>
    <row r="18" spans="1:10" ht="15">
      <c r="A18" s="4" t="s">
        <v>11</v>
      </c>
      <c r="B18" s="3">
        <v>222</v>
      </c>
      <c r="C18" s="3">
        <v>220</v>
      </c>
      <c r="D18" s="3">
        <v>218</v>
      </c>
      <c r="E18" s="3">
        <v>34</v>
      </c>
      <c r="F18" s="3">
        <v>42</v>
      </c>
      <c r="G18" s="31">
        <v>58</v>
      </c>
      <c r="H18" s="3">
        <f t="shared" si="3"/>
        <v>7548</v>
      </c>
      <c r="I18" s="3">
        <f t="shared" si="4"/>
        <v>9240</v>
      </c>
      <c r="J18" s="3">
        <f t="shared" si="5"/>
        <v>12644</v>
      </c>
    </row>
    <row r="19" spans="1:13" ht="15">
      <c r="A19" s="4" t="s">
        <v>12</v>
      </c>
      <c r="B19" s="3">
        <v>222</v>
      </c>
      <c r="C19" s="3">
        <v>220</v>
      </c>
      <c r="D19" s="3">
        <v>218</v>
      </c>
      <c r="E19" s="3">
        <v>0</v>
      </c>
      <c r="F19" s="3">
        <v>0</v>
      </c>
      <c r="G19" s="31">
        <v>0</v>
      </c>
      <c r="H19" s="3">
        <f t="shared" si="3"/>
        <v>0</v>
      </c>
      <c r="I19" s="3">
        <f t="shared" si="4"/>
        <v>0</v>
      </c>
      <c r="J19" s="3">
        <f t="shared" si="5"/>
        <v>0</v>
      </c>
      <c r="M19" s="9"/>
    </row>
    <row r="20" spans="5:13" ht="15">
      <c r="E20" s="1">
        <f aca="true" t="shared" si="6" ref="E20:J20">SUM(E13:E19)</f>
        <v>182</v>
      </c>
      <c r="F20" s="1">
        <f t="shared" si="6"/>
        <v>215</v>
      </c>
      <c r="G20" s="1">
        <f t="shared" si="6"/>
        <v>218</v>
      </c>
      <c r="H20" s="1">
        <f t="shared" si="6"/>
        <v>40404</v>
      </c>
      <c r="I20" s="1">
        <f t="shared" si="6"/>
        <v>47300</v>
      </c>
      <c r="J20" s="1">
        <f t="shared" si="6"/>
        <v>47524</v>
      </c>
      <c r="K20" s="1">
        <f>SUM(H20:J20)</f>
        <v>135228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3.00390625" style="0" customWidth="1"/>
  </cols>
  <sheetData>
    <row r="1" spans="1:7" ht="15">
      <c r="A1" s="1" t="s">
        <v>29</v>
      </c>
      <c r="B1" s="1"/>
      <c r="C1" s="1"/>
      <c r="D1" s="1"/>
      <c r="E1" s="1"/>
      <c r="F1" s="1"/>
      <c r="G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4" t="s">
        <v>259</v>
      </c>
      <c r="I2" s="4" t="s">
        <v>260</v>
      </c>
      <c r="J2" s="4" t="s">
        <v>261</v>
      </c>
      <c r="K2" s="47"/>
      <c r="L2" s="2"/>
      <c r="M2" s="47" t="s">
        <v>334</v>
      </c>
      <c r="N2" s="2"/>
    </row>
    <row r="3" spans="1:10" ht="15">
      <c r="A3" s="3" t="s">
        <v>1</v>
      </c>
      <c r="B3" s="3">
        <v>225</v>
      </c>
      <c r="C3" s="3">
        <v>225</v>
      </c>
      <c r="D3" s="3">
        <v>230</v>
      </c>
      <c r="E3" s="3"/>
      <c r="F3" s="3"/>
      <c r="G3" s="3"/>
      <c r="H3" s="1"/>
      <c r="I3" s="1"/>
      <c r="J3" s="1"/>
    </row>
    <row r="4" spans="1:10" ht="15">
      <c r="A4" s="3" t="s">
        <v>2</v>
      </c>
      <c r="B4" s="3">
        <v>225</v>
      </c>
      <c r="C4" s="3">
        <v>225</v>
      </c>
      <c r="D4" s="3">
        <v>230</v>
      </c>
      <c r="E4" s="3">
        <v>20</v>
      </c>
      <c r="F4" s="3">
        <v>20</v>
      </c>
      <c r="G4" s="3">
        <v>14</v>
      </c>
      <c r="H4" s="1">
        <f aca="true" t="shared" si="0" ref="H4:J9">B4*E4</f>
        <v>4500</v>
      </c>
      <c r="I4" s="1">
        <f t="shared" si="0"/>
        <v>4500</v>
      </c>
      <c r="J4" s="1">
        <f t="shared" si="0"/>
        <v>3220</v>
      </c>
    </row>
    <row r="5" spans="1:10" ht="15">
      <c r="A5" s="3" t="s">
        <v>4</v>
      </c>
      <c r="B5" s="3">
        <v>225</v>
      </c>
      <c r="C5" s="3">
        <v>225</v>
      </c>
      <c r="D5" s="3">
        <v>230</v>
      </c>
      <c r="E5" s="3">
        <v>1</v>
      </c>
      <c r="F5" s="3">
        <v>19</v>
      </c>
      <c r="G5" s="3">
        <v>0</v>
      </c>
      <c r="H5" s="1">
        <f t="shared" si="0"/>
        <v>225</v>
      </c>
      <c r="I5" s="1">
        <f t="shared" si="0"/>
        <v>4275</v>
      </c>
      <c r="J5" s="1">
        <f t="shared" si="0"/>
        <v>0</v>
      </c>
    </row>
    <row r="6" spans="1:10" ht="15">
      <c r="A6" s="3" t="s">
        <v>5</v>
      </c>
      <c r="B6" s="3">
        <v>225</v>
      </c>
      <c r="C6" s="3">
        <v>225</v>
      </c>
      <c r="D6" s="3">
        <v>230</v>
      </c>
      <c r="E6" s="3">
        <v>10</v>
      </c>
      <c r="F6" s="3">
        <v>8</v>
      </c>
      <c r="G6" s="3">
        <v>12</v>
      </c>
      <c r="H6" s="1">
        <f t="shared" si="0"/>
        <v>2250</v>
      </c>
      <c r="I6" s="1">
        <f t="shared" si="0"/>
        <v>1800</v>
      </c>
      <c r="J6" s="1">
        <f t="shared" si="0"/>
        <v>2760</v>
      </c>
    </row>
    <row r="7" spans="1:10" ht="15">
      <c r="A7" s="3" t="s">
        <v>6</v>
      </c>
      <c r="B7" s="3">
        <v>225</v>
      </c>
      <c r="C7" s="3">
        <v>225</v>
      </c>
      <c r="D7" s="3">
        <v>230</v>
      </c>
      <c r="E7" s="3">
        <v>0</v>
      </c>
      <c r="F7" s="3">
        <v>0</v>
      </c>
      <c r="G7" s="3">
        <v>16</v>
      </c>
      <c r="H7" s="1">
        <f t="shared" si="0"/>
        <v>0</v>
      </c>
      <c r="I7" s="1">
        <f t="shared" si="0"/>
        <v>0</v>
      </c>
      <c r="J7" s="1">
        <f t="shared" si="0"/>
        <v>3680</v>
      </c>
    </row>
    <row r="8" spans="1:13" ht="15">
      <c r="A8" s="3" t="s">
        <v>7</v>
      </c>
      <c r="B8" s="3">
        <v>225</v>
      </c>
      <c r="C8" s="3">
        <v>225</v>
      </c>
      <c r="D8" s="3">
        <v>230</v>
      </c>
      <c r="E8" s="3">
        <v>73</v>
      </c>
      <c r="F8" s="3">
        <v>78</v>
      </c>
      <c r="G8" s="31">
        <v>75</v>
      </c>
      <c r="H8" s="1">
        <f t="shared" si="0"/>
        <v>16425</v>
      </c>
      <c r="I8" s="1">
        <f t="shared" si="0"/>
        <v>17550</v>
      </c>
      <c r="J8" s="1">
        <f t="shared" si="0"/>
        <v>17250</v>
      </c>
      <c r="K8" s="1" t="s">
        <v>262</v>
      </c>
      <c r="L8" s="1" t="s">
        <v>263</v>
      </c>
      <c r="M8" s="1" t="s">
        <v>264</v>
      </c>
    </row>
    <row r="9" spans="1:13" ht="15">
      <c r="A9" s="3" t="s">
        <v>9</v>
      </c>
      <c r="B9" s="3">
        <v>225</v>
      </c>
      <c r="C9" s="3">
        <v>225</v>
      </c>
      <c r="D9" s="3">
        <v>230</v>
      </c>
      <c r="E9" s="3">
        <v>29</v>
      </c>
      <c r="F9" s="3">
        <v>34</v>
      </c>
      <c r="G9" s="31">
        <v>28</v>
      </c>
      <c r="H9" s="1">
        <f t="shared" si="0"/>
        <v>6525</v>
      </c>
      <c r="I9" s="1">
        <f t="shared" si="0"/>
        <v>7650</v>
      </c>
      <c r="J9" s="1">
        <f t="shared" si="0"/>
        <v>6440</v>
      </c>
      <c r="K9" s="1"/>
      <c r="L9" s="1"/>
      <c r="M9" s="1"/>
    </row>
    <row r="10" spans="5:13" ht="15">
      <c r="E10" s="1">
        <f>SUM(E4:E9)</f>
        <v>133</v>
      </c>
      <c r="F10" s="1">
        <f>SUM(F4:F9)</f>
        <v>159</v>
      </c>
      <c r="G10" s="1">
        <f>SUM(G4:G9)</f>
        <v>145</v>
      </c>
      <c r="H10" s="1">
        <f>SUM(H4:H8)</f>
        <v>23400</v>
      </c>
      <c r="I10" s="1">
        <f>SUM(I4:I8)</f>
        <v>28125</v>
      </c>
      <c r="J10" s="1">
        <f>SUM(J4:J8)</f>
        <v>26910</v>
      </c>
      <c r="K10" s="1">
        <f>SUM(H10:J10)</f>
        <v>78435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20.140625" style="0" customWidth="1"/>
  </cols>
  <sheetData>
    <row r="1" spans="1:4" ht="15">
      <c r="A1" s="1" t="s">
        <v>86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332</v>
      </c>
      <c r="N2" s="47"/>
    </row>
    <row r="3" spans="1:10" ht="15">
      <c r="A3" s="3" t="s">
        <v>247</v>
      </c>
      <c r="B3" s="3">
        <v>218</v>
      </c>
      <c r="C3" s="3">
        <v>225</v>
      </c>
      <c r="D3" s="3">
        <v>221</v>
      </c>
      <c r="E3" s="3"/>
      <c r="F3" s="3"/>
      <c r="G3" s="31"/>
      <c r="H3" s="3"/>
      <c r="I3" s="3"/>
      <c r="J3" s="3"/>
    </row>
    <row r="4" spans="1:13" ht="15">
      <c r="A4" s="3" t="s">
        <v>4</v>
      </c>
      <c r="B4" s="3">
        <v>218</v>
      </c>
      <c r="C4" s="3">
        <v>225</v>
      </c>
      <c r="D4" s="3">
        <v>221</v>
      </c>
      <c r="E4" s="3">
        <v>15</v>
      </c>
      <c r="F4" s="3">
        <v>8</v>
      </c>
      <c r="G4" s="31">
        <v>8</v>
      </c>
      <c r="H4" s="3">
        <f aca="true" t="shared" si="0" ref="H4:J8">B4*E4</f>
        <v>3270</v>
      </c>
      <c r="I4" s="3">
        <f t="shared" si="0"/>
        <v>1800</v>
      </c>
      <c r="J4" s="3">
        <f t="shared" si="0"/>
        <v>1768</v>
      </c>
      <c r="M4" s="9"/>
    </row>
    <row r="5" spans="1:13" ht="15">
      <c r="A5" s="3" t="s">
        <v>6</v>
      </c>
      <c r="B5" s="3">
        <v>218</v>
      </c>
      <c r="C5" s="3">
        <v>225</v>
      </c>
      <c r="D5" s="3">
        <v>221</v>
      </c>
      <c r="E5" s="3">
        <v>120</v>
      </c>
      <c r="F5" s="3">
        <v>98</v>
      </c>
      <c r="G5" s="31">
        <v>113</v>
      </c>
      <c r="H5" s="3">
        <f t="shared" si="0"/>
        <v>26160</v>
      </c>
      <c r="I5" s="3">
        <f t="shared" si="0"/>
        <v>22050</v>
      </c>
      <c r="J5" s="3">
        <f t="shared" si="0"/>
        <v>24973</v>
      </c>
      <c r="M5" s="9"/>
    </row>
    <row r="6" spans="1:10" ht="15">
      <c r="A6" s="3" t="s">
        <v>7</v>
      </c>
      <c r="B6" s="3">
        <v>218</v>
      </c>
      <c r="C6" s="3">
        <v>225</v>
      </c>
      <c r="D6" s="3">
        <v>221</v>
      </c>
      <c r="E6" s="3">
        <v>20</v>
      </c>
      <c r="F6" s="3">
        <v>10</v>
      </c>
      <c r="G6" s="31">
        <v>19</v>
      </c>
      <c r="H6" s="3">
        <f t="shared" si="0"/>
        <v>4360</v>
      </c>
      <c r="I6" s="3">
        <f t="shared" si="0"/>
        <v>2250</v>
      </c>
      <c r="J6" s="3">
        <f t="shared" si="0"/>
        <v>4199</v>
      </c>
    </row>
    <row r="7" spans="1:13" ht="15">
      <c r="A7" s="3" t="s">
        <v>8</v>
      </c>
      <c r="B7" s="3">
        <v>218</v>
      </c>
      <c r="C7" s="3">
        <v>225</v>
      </c>
      <c r="D7" s="3">
        <v>221</v>
      </c>
      <c r="E7" s="3">
        <v>100</v>
      </c>
      <c r="F7" s="3">
        <v>115</v>
      </c>
      <c r="G7" s="31">
        <v>78</v>
      </c>
      <c r="H7" s="3">
        <f t="shared" si="0"/>
        <v>21800</v>
      </c>
      <c r="I7" s="3">
        <f t="shared" si="0"/>
        <v>25875</v>
      </c>
      <c r="J7" s="3">
        <f t="shared" si="0"/>
        <v>17238</v>
      </c>
      <c r="M7" s="9"/>
    </row>
    <row r="8" spans="1:13" ht="15">
      <c r="A8" s="3" t="s">
        <v>9</v>
      </c>
      <c r="B8" s="3">
        <v>218</v>
      </c>
      <c r="C8" s="3">
        <v>225</v>
      </c>
      <c r="D8" s="3">
        <v>221</v>
      </c>
      <c r="E8" s="3">
        <v>67</v>
      </c>
      <c r="F8" s="3">
        <v>91</v>
      </c>
      <c r="G8" s="31">
        <v>103</v>
      </c>
      <c r="H8" s="3">
        <f t="shared" si="0"/>
        <v>14606</v>
      </c>
      <c r="I8" s="3">
        <f t="shared" si="0"/>
        <v>20475</v>
      </c>
      <c r="J8" s="3">
        <f t="shared" si="0"/>
        <v>22763</v>
      </c>
      <c r="K8" s="1" t="s">
        <v>262</v>
      </c>
      <c r="L8" s="1" t="s">
        <v>263</v>
      </c>
      <c r="M8" s="4" t="s">
        <v>268</v>
      </c>
    </row>
    <row r="9" spans="1:13" ht="15">
      <c r="A9" s="3"/>
      <c r="B9" s="3"/>
      <c r="C9" s="3"/>
      <c r="D9" s="3"/>
      <c r="E9" s="3"/>
      <c r="F9" s="3"/>
      <c r="G9" s="31"/>
      <c r="H9" s="3">
        <f>SUM(H4:H8)</f>
        <v>70196</v>
      </c>
      <c r="I9" s="3">
        <f>SUM(I4:I8)</f>
        <v>72450</v>
      </c>
      <c r="J9" s="3">
        <f>SUM(J4:J8)</f>
        <v>70941</v>
      </c>
      <c r="K9" s="1">
        <f>SUM(H9:J9)</f>
        <v>213587</v>
      </c>
      <c r="L9" s="1"/>
      <c r="M9" s="4"/>
    </row>
    <row r="10" spans="1:10" ht="15">
      <c r="A10" s="4" t="s">
        <v>18</v>
      </c>
      <c r="B10" s="3">
        <v>220</v>
      </c>
      <c r="C10" s="3">
        <v>227</v>
      </c>
      <c r="D10" s="3">
        <v>221</v>
      </c>
      <c r="E10" s="3"/>
      <c r="F10" s="3"/>
      <c r="G10" s="31"/>
      <c r="H10" s="3"/>
      <c r="I10" s="3"/>
      <c r="J10" s="3"/>
    </row>
    <row r="11" spans="1:10" ht="15">
      <c r="A11" s="4" t="s">
        <v>2</v>
      </c>
      <c r="B11" s="3">
        <v>220</v>
      </c>
      <c r="C11" s="3">
        <v>227</v>
      </c>
      <c r="D11" s="3">
        <v>221</v>
      </c>
      <c r="E11" s="3">
        <v>3</v>
      </c>
      <c r="F11" s="3">
        <v>8</v>
      </c>
      <c r="G11" s="31">
        <v>0</v>
      </c>
      <c r="H11" s="3">
        <f>B11*E11</f>
        <v>660</v>
      </c>
      <c r="I11" s="3">
        <f>C11*F11</f>
        <v>1816</v>
      </c>
      <c r="J11" s="3">
        <f>D11*G11</f>
        <v>0</v>
      </c>
    </row>
    <row r="12" spans="1:10" ht="15">
      <c r="A12" s="4" t="s">
        <v>3</v>
      </c>
      <c r="B12" s="3">
        <v>220</v>
      </c>
      <c r="C12" s="3">
        <v>227</v>
      </c>
      <c r="D12" s="3">
        <v>221</v>
      </c>
      <c r="E12" s="3">
        <v>3</v>
      </c>
      <c r="F12" s="3">
        <v>8</v>
      </c>
      <c r="G12" s="31">
        <v>5</v>
      </c>
      <c r="H12" s="3">
        <f aca="true" t="shared" si="1" ref="H12:H17">B12*E12</f>
        <v>660</v>
      </c>
      <c r="I12" s="3">
        <f aca="true" t="shared" si="2" ref="I12:I17">C12*F12</f>
        <v>1816</v>
      </c>
      <c r="J12" s="3">
        <f aca="true" t="shared" si="3" ref="J12:J17">D12*G12</f>
        <v>1105</v>
      </c>
    </row>
    <row r="13" spans="1:13" ht="15">
      <c r="A13" s="4" t="s">
        <v>4</v>
      </c>
      <c r="B13" s="3">
        <v>220</v>
      </c>
      <c r="C13" s="3">
        <v>227</v>
      </c>
      <c r="D13" s="3">
        <v>221</v>
      </c>
      <c r="E13" s="3">
        <v>0</v>
      </c>
      <c r="F13" s="3">
        <v>0</v>
      </c>
      <c r="G13" s="31">
        <v>5</v>
      </c>
      <c r="H13" s="3">
        <f t="shared" si="1"/>
        <v>0</v>
      </c>
      <c r="I13" s="3">
        <f t="shared" si="2"/>
        <v>0</v>
      </c>
      <c r="J13" s="3">
        <f t="shared" si="3"/>
        <v>1105</v>
      </c>
      <c r="M13" s="9"/>
    </row>
    <row r="14" spans="1:10" ht="15">
      <c r="A14" s="3" t="s">
        <v>5</v>
      </c>
      <c r="B14" s="3">
        <v>220</v>
      </c>
      <c r="C14" s="3">
        <v>227</v>
      </c>
      <c r="D14" s="3">
        <v>221</v>
      </c>
      <c r="E14" s="3">
        <v>77</v>
      </c>
      <c r="F14" s="3">
        <v>65</v>
      </c>
      <c r="G14" s="31">
        <v>70</v>
      </c>
      <c r="H14" s="3">
        <f t="shared" si="1"/>
        <v>16940</v>
      </c>
      <c r="I14" s="3">
        <f t="shared" si="2"/>
        <v>14755</v>
      </c>
      <c r="J14" s="3">
        <f t="shared" si="3"/>
        <v>15470</v>
      </c>
    </row>
    <row r="15" spans="1:10" ht="15">
      <c r="A15" s="3" t="s">
        <v>6</v>
      </c>
      <c r="B15" s="3">
        <v>220</v>
      </c>
      <c r="C15" s="3">
        <v>227</v>
      </c>
      <c r="D15" s="3">
        <v>221</v>
      </c>
      <c r="E15" s="3">
        <v>25</v>
      </c>
      <c r="F15" s="3">
        <v>0</v>
      </c>
      <c r="G15" s="31">
        <v>0</v>
      </c>
      <c r="H15" s="3">
        <f t="shared" si="1"/>
        <v>5500</v>
      </c>
      <c r="I15" s="3">
        <f t="shared" si="2"/>
        <v>0</v>
      </c>
      <c r="J15" s="3">
        <f t="shared" si="3"/>
        <v>0</v>
      </c>
    </row>
    <row r="16" spans="1:10" ht="15">
      <c r="A16" s="3" t="s">
        <v>7</v>
      </c>
      <c r="B16" s="3">
        <v>220</v>
      </c>
      <c r="C16" s="3">
        <v>227</v>
      </c>
      <c r="D16" s="3">
        <v>221</v>
      </c>
      <c r="E16" s="3">
        <v>100</v>
      </c>
      <c r="F16" s="3">
        <v>96</v>
      </c>
      <c r="G16" s="31">
        <v>80</v>
      </c>
      <c r="H16" s="3">
        <f t="shared" si="1"/>
        <v>22000</v>
      </c>
      <c r="I16" s="3">
        <f t="shared" si="2"/>
        <v>21792</v>
      </c>
      <c r="J16" s="3">
        <f t="shared" si="3"/>
        <v>17680</v>
      </c>
    </row>
    <row r="17" spans="1:10" ht="15">
      <c r="A17" s="3" t="s">
        <v>9</v>
      </c>
      <c r="B17" s="3">
        <v>220</v>
      </c>
      <c r="C17" s="3">
        <v>227</v>
      </c>
      <c r="D17" s="3">
        <v>221</v>
      </c>
      <c r="E17" s="3">
        <v>70</v>
      </c>
      <c r="F17" s="3">
        <v>55</v>
      </c>
      <c r="G17" s="31">
        <v>90</v>
      </c>
      <c r="H17" s="3">
        <f t="shared" si="1"/>
        <v>15400</v>
      </c>
      <c r="I17" s="3">
        <f t="shared" si="2"/>
        <v>12485</v>
      </c>
      <c r="J17" s="3">
        <f t="shared" si="3"/>
        <v>19890</v>
      </c>
    </row>
    <row r="18" spans="5:13" ht="15">
      <c r="E18" s="1">
        <f aca="true" t="shared" si="4" ref="E18:J18">SUM(E11:E17)</f>
        <v>278</v>
      </c>
      <c r="F18" s="1">
        <f t="shared" si="4"/>
        <v>232</v>
      </c>
      <c r="G18" s="1">
        <f t="shared" si="4"/>
        <v>250</v>
      </c>
      <c r="H18" s="1">
        <f t="shared" si="4"/>
        <v>61160</v>
      </c>
      <c r="I18" s="1">
        <f t="shared" si="4"/>
        <v>52664</v>
      </c>
      <c r="J18" s="1">
        <f t="shared" si="4"/>
        <v>55250</v>
      </c>
      <c r="K18" s="1">
        <f>SUM(H18:J18)</f>
        <v>169074</v>
      </c>
      <c r="L18" s="1"/>
      <c r="M18" s="1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0.00390625" style="0" customWidth="1"/>
  </cols>
  <sheetData>
    <row r="1" spans="1:4" ht="15">
      <c r="A1" s="1" t="s">
        <v>81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332</v>
      </c>
      <c r="N2" s="47"/>
    </row>
    <row r="3" spans="1:10" ht="15">
      <c r="A3" s="3" t="s">
        <v>1</v>
      </c>
      <c r="B3" s="3">
        <v>230</v>
      </c>
      <c r="C3" s="3">
        <v>230</v>
      </c>
      <c r="D3" s="3">
        <v>230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230</v>
      </c>
      <c r="C4" s="3">
        <v>230</v>
      </c>
      <c r="D4" s="3">
        <v>230</v>
      </c>
      <c r="E4" s="3">
        <v>75</v>
      </c>
      <c r="F4" s="3">
        <v>55</v>
      </c>
      <c r="G4" s="31">
        <v>50</v>
      </c>
      <c r="H4" s="3">
        <f>B4*E4</f>
        <v>17250</v>
      </c>
      <c r="I4" s="3">
        <f>C4*F4</f>
        <v>12650</v>
      </c>
      <c r="J4" s="3">
        <f>D4*G4</f>
        <v>11500</v>
      </c>
    </row>
    <row r="5" spans="1:13" ht="15">
      <c r="A5" s="3" t="s">
        <v>3</v>
      </c>
      <c r="B5" s="3">
        <v>230</v>
      </c>
      <c r="C5" s="3">
        <v>230</v>
      </c>
      <c r="D5" s="3">
        <v>230</v>
      </c>
      <c r="E5" s="3">
        <v>225</v>
      </c>
      <c r="F5" s="3">
        <v>260</v>
      </c>
      <c r="G5" s="31">
        <v>300</v>
      </c>
      <c r="H5" s="3">
        <f aca="true" t="shared" si="0" ref="H5:H11">B5*E5</f>
        <v>51750</v>
      </c>
      <c r="I5" s="3">
        <f aca="true" t="shared" si="1" ref="I5:I11">C5*F5</f>
        <v>59800</v>
      </c>
      <c r="J5" s="3">
        <f aca="true" t="shared" si="2" ref="J5:J11">D5*G5</f>
        <v>69000</v>
      </c>
      <c r="M5" s="9"/>
    </row>
    <row r="6" spans="1:10" ht="15">
      <c r="A6" s="3" t="s">
        <v>4</v>
      </c>
      <c r="B6" s="3">
        <v>230</v>
      </c>
      <c r="C6" s="3">
        <v>230</v>
      </c>
      <c r="D6" s="3">
        <v>230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3" ht="15">
      <c r="A7" s="3" t="s">
        <v>5</v>
      </c>
      <c r="B7" s="3">
        <v>230</v>
      </c>
      <c r="C7" s="3">
        <v>230</v>
      </c>
      <c r="D7" s="3">
        <v>230</v>
      </c>
      <c r="E7" s="3">
        <v>115</v>
      </c>
      <c r="F7" s="3">
        <v>75</v>
      </c>
      <c r="G7" s="31">
        <v>90</v>
      </c>
      <c r="H7" s="3">
        <f t="shared" si="0"/>
        <v>26450</v>
      </c>
      <c r="I7" s="3">
        <f t="shared" si="1"/>
        <v>17250</v>
      </c>
      <c r="J7" s="3">
        <f t="shared" si="2"/>
        <v>20700</v>
      </c>
      <c r="M7" s="9"/>
    </row>
    <row r="8" spans="1:10" ht="15">
      <c r="A8" s="3" t="s">
        <v>6</v>
      </c>
      <c r="B8" s="3">
        <v>230</v>
      </c>
      <c r="C8" s="3">
        <v>230</v>
      </c>
      <c r="D8" s="3">
        <v>230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3" ht="15">
      <c r="A9" s="3" t="s">
        <v>7</v>
      </c>
      <c r="B9" s="3">
        <v>230</v>
      </c>
      <c r="C9" s="3">
        <v>230</v>
      </c>
      <c r="D9" s="3">
        <v>230</v>
      </c>
      <c r="E9" s="3">
        <v>0</v>
      </c>
      <c r="F9" s="3">
        <v>0</v>
      </c>
      <c r="G9" s="31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  <c r="M9" s="9"/>
    </row>
    <row r="10" spans="1:10" ht="15">
      <c r="A10" s="3" t="s">
        <v>8</v>
      </c>
      <c r="B10" s="3">
        <v>230</v>
      </c>
      <c r="C10" s="3">
        <v>230</v>
      </c>
      <c r="D10" s="3">
        <v>230</v>
      </c>
      <c r="E10" s="3">
        <v>5</v>
      </c>
      <c r="F10" s="3">
        <v>3</v>
      </c>
      <c r="G10" s="31">
        <v>30</v>
      </c>
      <c r="H10" s="3">
        <f t="shared" si="0"/>
        <v>1150</v>
      </c>
      <c r="I10" s="3">
        <f t="shared" si="1"/>
        <v>690</v>
      </c>
      <c r="J10" s="3">
        <f t="shared" si="2"/>
        <v>6900</v>
      </c>
    </row>
    <row r="11" spans="1:13" ht="15">
      <c r="A11" s="4" t="s">
        <v>9</v>
      </c>
      <c r="B11" s="3">
        <v>230</v>
      </c>
      <c r="C11" s="3">
        <v>230</v>
      </c>
      <c r="D11" s="3">
        <v>230</v>
      </c>
      <c r="E11" s="3">
        <v>0</v>
      </c>
      <c r="F11" s="3">
        <v>0</v>
      </c>
      <c r="G11" s="31">
        <v>0</v>
      </c>
      <c r="H11" s="3">
        <f t="shared" si="0"/>
        <v>0</v>
      </c>
      <c r="I11" s="3">
        <f t="shared" si="1"/>
        <v>0</v>
      </c>
      <c r="J11" s="3">
        <f t="shared" si="2"/>
        <v>0</v>
      </c>
      <c r="K11" s="1" t="s">
        <v>262</v>
      </c>
      <c r="L11" s="1" t="s">
        <v>263</v>
      </c>
      <c r="M11" s="1" t="s">
        <v>268</v>
      </c>
    </row>
    <row r="12" spans="5:13" ht="15">
      <c r="E12" s="1">
        <f aca="true" t="shared" si="3" ref="E12:J12">SUM(E4:E11)</f>
        <v>420</v>
      </c>
      <c r="F12" s="1">
        <f t="shared" si="3"/>
        <v>393</v>
      </c>
      <c r="G12" s="1">
        <f t="shared" si="3"/>
        <v>470</v>
      </c>
      <c r="H12" s="1">
        <f t="shared" si="3"/>
        <v>96600</v>
      </c>
      <c r="I12" s="1">
        <f t="shared" si="3"/>
        <v>90390</v>
      </c>
      <c r="J12" s="1">
        <f t="shared" si="3"/>
        <v>108100</v>
      </c>
      <c r="K12" s="1">
        <f>SUM(H12:J12)</f>
        <v>295090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20.00390625" style="0" customWidth="1"/>
    <col min="13" max="13" width="10.140625" style="0" bestFit="1" customWidth="1"/>
  </cols>
  <sheetData>
    <row r="1" spans="1:4" ht="15">
      <c r="A1" s="1" t="s">
        <v>76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60" t="s">
        <v>332</v>
      </c>
      <c r="N2" s="47"/>
    </row>
    <row r="3" spans="1:10" ht="15">
      <c r="A3" s="3" t="s">
        <v>1</v>
      </c>
      <c r="B3" s="3">
        <v>220</v>
      </c>
      <c r="C3" s="3">
        <v>220</v>
      </c>
      <c r="D3" s="3">
        <v>220</v>
      </c>
      <c r="E3" s="3"/>
      <c r="F3" s="3"/>
      <c r="G3" s="31"/>
      <c r="H3" s="3"/>
      <c r="I3" s="3"/>
      <c r="J3" s="3"/>
    </row>
    <row r="4" spans="1:10" ht="15">
      <c r="A4" s="3" t="s">
        <v>4</v>
      </c>
      <c r="B4" s="3">
        <v>220</v>
      </c>
      <c r="C4" s="3">
        <v>220</v>
      </c>
      <c r="D4" s="3">
        <v>220</v>
      </c>
      <c r="E4" s="3">
        <v>0</v>
      </c>
      <c r="F4" s="3">
        <v>0</v>
      </c>
      <c r="G4" s="31">
        <v>0</v>
      </c>
      <c r="H4" s="3">
        <f aca="true" t="shared" si="0" ref="H4:J9">B4*E4</f>
        <v>0</v>
      </c>
      <c r="I4" s="3">
        <f t="shared" si="0"/>
        <v>0</v>
      </c>
      <c r="J4" s="3">
        <f t="shared" si="0"/>
        <v>0</v>
      </c>
    </row>
    <row r="5" spans="1:13" ht="15">
      <c r="A5" s="3" t="s">
        <v>5</v>
      </c>
      <c r="B5" s="3">
        <v>220</v>
      </c>
      <c r="C5" s="3">
        <v>220</v>
      </c>
      <c r="D5" s="3">
        <v>220</v>
      </c>
      <c r="E5" s="3">
        <v>0</v>
      </c>
      <c r="F5" s="3">
        <v>0</v>
      </c>
      <c r="G5" s="31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M5" s="9"/>
    </row>
    <row r="6" spans="1:10" ht="15">
      <c r="A6" s="3" t="s">
        <v>6</v>
      </c>
      <c r="B6" s="3">
        <v>220</v>
      </c>
      <c r="C6" s="3">
        <v>220</v>
      </c>
      <c r="D6" s="3">
        <v>220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3" ht="15">
      <c r="A7" s="3" t="s">
        <v>7</v>
      </c>
      <c r="B7" s="3">
        <v>220</v>
      </c>
      <c r="C7" s="3">
        <v>220</v>
      </c>
      <c r="D7" s="3">
        <v>220</v>
      </c>
      <c r="E7" s="3">
        <v>8</v>
      </c>
      <c r="F7" s="3">
        <v>15</v>
      </c>
      <c r="G7" s="31">
        <v>10</v>
      </c>
      <c r="H7" s="3">
        <f t="shared" si="0"/>
        <v>1760</v>
      </c>
      <c r="I7" s="3">
        <f t="shared" si="0"/>
        <v>3300</v>
      </c>
      <c r="J7" s="3">
        <f t="shared" si="0"/>
        <v>2200</v>
      </c>
      <c r="M7" s="9"/>
    </row>
    <row r="8" spans="1:13" ht="15">
      <c r="A8" s="3" t="s">
        <v>8</v>
      </c>
      <c r="B8" s="3">
        <v>220</v>
      </c>
      <c r="C8" s="3">
        <v>220</v>
      </c>
      <c r="D8" s="3">
        <v>220</v>
      </c>
      <c r="E8" s="3">
        <v>5</v>
      </c>
      <c r="F8" s="3">
        <v>10</v>
      </c>
      <c r="G8" s="31">
        <v>15</v>
      </c>
      <c r="H8" s="3">
        <f t="shared" si="0"/>
        <v>1100</v>
      </c>
      <c r="I8" s="3">
        <f t="shared" si="0"/>
        <v>2200</v>
      </c>
      <c r="J8" s="3">
        <f t="shared" si="0"/>
        <v>3300</v>
      </c>
      <c r="M8" s="17"/>
    </row>
    <row r="9" spans="1:13" ht="15">
      <c r="A9" s="3" t="s">
        <v>9</v>
      </c>
      <c r="B9" s="3">
        <v>220</v>
      </c>
      <c r="C9" s="3">
        <v>220</v>
      </c>
      <c r="D9" s="3">
        <v>220</v>
      </c>
      <c r="E9" s="3">
        <v>15</v>
      </c>
      <c r="F9" s="3">
        <v>14</v>
      </c>
      <c r="G9" s="31">
        <v>13</v>
      </c>
      <c r="H9" s="3">
        <f t="shared" si="0"/>
        <v>3300</v>
      </c>
      <c r="I9" s="3">
        <f t="shared" si="0"/>
        <v>3080</v>
      </c>
      <c r="J9" s="3">
        <f t="shared" si="0"/>
        <v>2860</v>
      </c>
      <c r="K9" s="1" t="s">
        <v>262</v>
      </c>
      <c r="L9" s="1" t="s">
        <v>263</v>
      </c>
      <c r="M9" s="1" t="s">
        <v>268</v>
      </c>
    </row>
    <row r="10" spans="1:13" ht="15">
      <c r="A10" s="3"/>
      <c r="B10" s="3"/>
      <c r="C10" s="3"/>
      <c r="D10" s="3"/>
      <c r="E10" s="3"/>
      <c r="F10" s="3"/>
      <c r="G10" s="31"/>
      <c r="H10" s="3">
        <f>SUM(H5:H9)</f>
        <v>6160</v>
      </c>
      <c r="I10" s="3">
        <f>SUM(I5:I9)</f>
        <v>8580</v>
      </c>
      <c r="J10" s="3">
        <f>SUM(J5:J9)</f>
        <v>8360</v>
      </c>
      <c r="K10" s="1">
        <f>SUM(H10:J10)</f>
        <v>23100</v>
      </c>
      <c r="L10" s="1"/>
      <c r="M10" s="1"/>
    </row>
    <row r="11" spans="1:10" ht="15">
      <c r="A11" s="12" t="s">
        <v>18</v>
      </c>
      <c r="B11" s="11">
        <v>230</v>
      </c>
      <c r="C11" s="11">
        <v>230</v>
      </c>
      <c r="D11" s="11">
        <v>230</v>
      </c>
      <c r="E11" s="11"/>
      <c r="F11" s="11"/>
      <c r="G11" s="28"/>
      <c r="H11" s="11"/>
      <c r="I11" s="11"/>
      <c r="J11" s="11"/>
    </row>
    <row r="12" spans="1:10" ht="15">
      <c r="A12" s="11" t="s">
        <v>12</v>
      </c>
      <c r="B12" s="11">
        <v>230</v>
      </c>
      <c r="C12" s="11">
        <v>230</v>
      </c>
      <c r="D12" s="11">
        <v>230</v>
      </c>
      <c r="E12" s="11">
        <v>65</v>
      </c>
      <c r="F12" s="11">
        <v>80</v>
      </c>
      <c r="G12" s="28">
        <v>100</v>
      </c>
      <c r="H12" s="11">
        <f aca="true" t="shared" si="1" ref="H12:J17">B12*E12</f>
        <v>14950</v>
      </c>
      <c r="I12" s="11">
        <f t="shared" si="1"/>
        <v>18400</v>
      </c>
      <c r="J12" s="11">
        <f t="shared" si="1"/>
        <v>23000</v>
      </c>
    </row>
    <row r="13" spans="1:10" ht="15">
      <c r="A13" s="11" t="s">
        <v>14</v>
      </c>
      <c r="B13" s="11">
        <v>230</v>
      </c>
      <c r="C13" s="11">
        <v>230</v>
      </c>
      <c r="D13" s="11">
        <v>230</v>
      </c>
      <c r="E13" s="11">
        <v>0</v>
      </c>
      <c r="F13" s="11">
        <v>0</v>
      </c>
      <c r="G13" s="28"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</row>
    <row r="14" spans="1:10" ht="15">
      <c r="A14" s="11" t="s">
        <v>15</v>
      </c>
      <c r="B14" s="11">
        <v>230</v>
      </c>
      <c r="C14" s="11">
        <v>230</v>
      </c>
      <c r="D14" s="11">
        <v>230</v>
      </c>
      <c r="E14" s="11">
        <v>0</v>
      </c>
      <c r="F14" s="11">
        <v>0</v>
      </c>
      <c r="G14" s="28"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</row>
    <row r="15" spans="1:10" ht="15">
      <c r="A15" s="11" t="s">
        <v>16</v>
      </c>
      <c r="B15" s="11">
        <v>230</v>
      </c>
      <c r="C15" s="11">
        <v>230</v>
      </c>
      <c r="D15" s="11">
        <v>230</v>
      </c>
      <c r="E15" s="11">
        <v>75</v>
      </c>
      <c r="F15" s="11">
        <v>60</v>
      </c>
      <c r="G15" s="28">
        <v>65</v>
      </c>
      <c r="H15" s="11">
        <f t="shared" si="1"/>
        <v>17250</v>
      </c>
      <c r="I15" s="11">
        <f t="shared" si="1"/>
        <v>13800</v>
      </c>
      <c r="J15" s="11">
        <f t="shared" si="1"/>
        <v>14950</v>
      </c>
    </row>
    <row r="16" spans="1:10" ht="15">
      <c r="A16" s="11" t="s">
        <v>51</v>
      </c>
      <c r="B16" s="11">
        <v>230</v>
      </c>
      <c r="C16" s="11">
        <v>230</v>
      </c>
      <c r="D16" s="11">
        <v>230</v>
      </c>
      <c r="E16" s="11">
        <v>0</v>
      </c>
      <c r="F16" s="11">
        <v>10</v>
      </c>
      <c r="G16" s="28">
        <v>0</v>
      </c>
      <c r="H16" s="11">
        <v>0</v>
      </c>
      <c r="I16" s="11">
        <f t="shared" si="1"/>
        <v>2300</v>
      </c>
      <c r="J16" s="11">
        <f t="shared" si="1"/>
        <v>0</v>
      </c>
    </row>
    <row r="17" spans="1:13" ht="15">
      <c r="A17" s="11" t="s">
        <v>52</v>
      </c>
      <c r="B17" s="11">
        <v>230</v>
      </c>
      <c r="C17" s="11">
        <v>230</v>
      </c>
      <c r="D17" s="11">
        <v>230</v>
      </c>
      <c r="E17" s="11">
        <v>0</v>
      </c>
      <c r="F17" s="11">
        <v>0</v>
      </c>
      <c r="G17" s="28"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"/>
      <c r="L17" s="1"/>
      <c r="M17" s="1"/>
    </row>
    <row r="18" spans="5:13" ht="15">
      <c r="E18" s="1">
        <f aca="true" t="shared" si="2" ref="E18:J18">SUM(E12:E17)</f>
        <v>140</v>
      </c>
      <c r="F18" s="1">
        <f t="shared" si="2"/>
        <v>150</v>
      </c>
      <c r="G18" s="1">
        <f t="shared" si="2"/>
        <v>165</v>
      </c>
      <c r="H18" s="1">
        <f t="shared" si="2"/>
        <v>32200</v>
      </c>
      <c r="I18" s="1">
        <f t="shared" si="2"/>
        <v>34500</v>
      </c>
      <c r="J18" s="1">
        <f t="shared" si="2"/>
        <v>37950</v>
      </c>
      <c r="K18" s="1">
        <f>SUM(H18:J18)</f>
        <v>104650</v>
      </c>
      <c r="L18" s="1"/>
      <c r="M18" s="1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9.7109375" style="0" customWidth="1"/>
    <col min="11" max="11" width="9.7109375" style="0" customWidth="1"/>
  </cols>
  <sheetData>
    <row r="1" spans="1:4" ht="15">
      <c r="A1" s="1" t="s">
        <v>79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334</v>
      </c>
    </row>
    <row r="3" spans="1:10" ht="15">
      <c r="A3" s="3" t="s">
        <v>1</v>
      </c>
      <c r="B3" s="3">
        <v>216</v>
      </c>
      <c r="C3" s="3">
        <v>226</v>
      </c>
      <c r="D3" s="3">
        <v>224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216</v>
      </c>
      <c r="C4" s="3">
        <v>226</v>
      </c>
      <c r="D4" s="3">
        <v>224</v>
      </c>
      <c r="E4" s="3">
        <v>54</v>
      </c>
      <c r="F4" s="3">
        <v>83</v>
      </c>
      <c r="G4" s="31">
        <v>20</v>
      </c>
      <c r="H4" s="3">
        <f aca="true" t="shared" si="0" ref="H4:J8">B4*E4</f>
        <v>11664</v>
      </c>
      <c r="I4" s="3">
        <f t="shared" si="0"/>
        <v>18758</v>
      </c>
      <c r="J4" s="3">
        <f t="shared" si="0"/>
        <v>4480</v>
      </c>
    </row>
    <row r="5" spans="1:10" ht="15">
      <c r="A5" s="3" t="s">
        <v>6</v>
      </c>
      <c r="B5" s="3">
        <v>216</v>
      </c>
      <c r="C5" s="3">
        <v>226</v>
      </c>
      <c r="D5" s="3">
        <v>224</v>
      </c>
      <c r="E5" s="3">
        <v>34</v>
      </c>
      <c r="F5" s="3">
        <v>18</v>
      </c>
      <c r="G5" s="31">
        <v>15</v>
      </c>
      <c r="H5" s="3">
        <f t="shared" si="0"/>
        <v>7344</v>
      </c>
      <c r="I5" s="3">
        <f t="shared" si="0"/>
        <v>4068</v>
      </c>
      <c r="J5" s="3">
        <f t="shared" si="0"/>
        <v>3360</v>
      </c>
    </row>
    <row r="6" spans="1:10" ht="15">
      <c r="A6" s="3" t="s">
        <v>7</v>
      </c>
      <c r="B6" s="3">
        <v>216</v>
      </c>
      <c r="C6" s="3">
        <v>226</v>
      </c>
      <c r="D6" s="3">
        <v>224</v>
      </c>
      <c r="E6" s="3">
        <v>25</v>
      </c>
      <c r="F6" s="3">
        <v>32</v>
      </c>
      <c r="G6" s="31">
        <v>24</v>
      </c>
      <c r="H6" s="3">
        <f t="shared" si="0"/>
        <v>5400</v>
      </c>
      <c r="I6" s="3">
        <f t="shared" si="0"/>
        <v>7232</v>
      </c>
      <c r="J6" s="3">
        <f t="shared" si="0"/>
        <v>5376</v>
      </c>
    </row>
    <row r="7" spans="1:10" ht="15">
      <c r="A7" s="3" t="s">
        <v>8</v>
      </c>
      <c r="B7" s="3">
        <v>216</v>
      </c>
      <c r="C7" s="3">
        <v>226</v>
      </c>
      <c r="D7" s="3">
        <v>224</v>
      </c>
      <c r="E7" s="3">
        <v>130</v>
      </c>
      <c r="F7" s="3">
        <v>105</v>
      </c>
      <c r="G7" s="31">
        <v>110</v>
      </c>
      <c r="H7" s="3">
        <f t="shared" si="0"/>
        <v>28080</v>
      </c>
      <c r="I7" s="3">
        <f t="shared" si="0"/>
        <v>23730</v>
      </c>
      <c r="J7" s="3">
        <f t="shared" si="0"/>
        <v>24640</v>
      </c>
    </row>
    <row r="8" spans="1:10" ht="15">
      <c r="A8" s="3" t="s">
        <v>9</v>
      </c>
      <c r="B8" s="3">
        <v>216</v>
      </c>
      <c r="C8" s="3">
        <v>226</v>
      </c>
      <c r="D8" s="3">
        <v>224</v>
      </c>
      <c r="E8" s="3">
        <v>16</v>
      </c>
      <c r="F8" s="3">
        <v>1</v>
      </c>
      <c r="G8" s="3">
        <v>1</v>
      </c>
      <c r="H8" s="3">
        <f t="shared" si="0"/>
        <v>3456</v>
      </c>
      <c r="I8" s="3">
        <f t="shared" si="0"/>
        <v>226</v>
      </c>
      <c r="J8" s="3">
        <f t="shared" si="0"/>
        <v>224</v>
      </c>
    </row>
    <row r="9" spans="5:13" ht="15">
      <c r="E9" s="59">
        <f aca="true" t="shared" si="1" ref="E9:J9">SUM(E4:E8)</f>
        <v>259</v>
      </c>
      <c r="F9" s="59">
        <f t="shared" si="1"/>
        <v>239</v>
      </c>
      <c r="G9" s="59">
        <f t="shared" si="1"/>
        <v>170</v>
      </c>
      <c r="H9" s="59">
        <f t="shared" si="1"/>
        <v>55944</v>
      </c>
      <c r="I9" s="59">
        <f t="shared" si="1"/>
        <v>54014</v>
      </c>
      <c r="J9" s="59">
        <f t="shared" si="1"/>
        <v>38080</v>
      </c>
      <c r="K9" s="1">
        <f>SUM(H9:J9)</f>
        <v>148038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9.57421875" style="0" customWidth="1"/>
  </cols>
  <sheetData>
    <row r="1" spans="1:4" ht="15">
      <c r="A1" s="1" t="s">
        <v>87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47"/>
      <c r="M2" s="47" t="s">
        <v>332</v>
      </c>
      <c r="N2" s="47"/>
    </row>
    <row r="3" spans="1:10" ht="15">
      <c r="A3" s="3" t="s">
        <v>1</v>
      </c>
      <c r="B3" s="3">
        <v>231</v>
      </c>
      <c r="C3" s="3">
        <v>233</v>
      </c>
      <c r="D3" s="3">
        <v>235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231</v>
      </c>
      <c r="C4" s="3">
        <v>233</v>
      </c>
      <c r="D4" s="3">
        <v>235</v>
      </c>
      <c r="E4" s="3">
        <v>65</v>
      </c>
      <c r="F4" s="3">
        <v>30</v>
      </c>
      <c r="G4" s="31">
        <v>40</v>
      </c>
      <c r="H4" s="3">
        <f>B4*E4</f>
        <v>15015</v>
      </c>
      <c r="I4" s="3">
        <f>C4*F4</f>
        <v>6990</v>
      </c>
      <c r="J4" s="3">
        <f>D4*G4</f>
        <v>9400</v>
      </c>
    </row>
    <row r="5" spans="1:10" ht="15">
      <c r="A5" s="3" t="s">
        <v>3</v>
      </c>
      <c r="B5" s="3">
        <v>231</v>
      </c>
      <c r="C5" s="3">
        <v>233</v>
      </c>
      <c r="D5" s="3">
        <v>235</v>
      </c>
      <c r="E5" s="3">
        <v>15</v>
      </c>
      <c r="F5" s="3">
        <v>15</v>
      </c>
      <c r="G5" s="31">
        <v>12</v>
      </c>
      <c r="H5" s="3">
        <f aca="true" t="shared" si="0" ref="H5:H11">B5*E5</f>
        <v>3465</v>
      </c>
      <c r="I5" s="3">
        <f aca="true" t="shared" si="1" ref="I5:I11">C5*F5</f>
        <v>3495</v>
      </c>
      <c r="J5" s="3">
        <f aca="true" t="shared" si="2" ref="J5:J11">D5*G5</f>
        <v>2820</v>
      </c>
    </row>
    <row r="6" spans="1:10" ht="15">
      <c r="A6" s="3" t="s">
        <v>4</v>
      </c>
      <c r="B6" s="3">
        <v>231</v>
      </c>
      <c r="C6" s="3">
        <v>233</v>
      </c>
      <c r="D6" s="3">
        <v>235</v>
      </c>
      <c r="E6" s="3">
        <v>30</v>
      </c>
      <c r="F6" s="3">
        <v>35</v>
      </c>
      <c r="G6" s="31">
        <v>20</v>
      </c>
      <c r="H6" s="3">
        <f t="shared" si="0"/>
        <v>6930</v>
      </c>
      <c r="I6" s="3">
        <f t="shared" si="1"/>
        <v>8155</v>
      </c>
      <c r="J6" s="3">
        <f t="shared" si="2"/>
        <v>4700</v>
      </c>
    </row>
    <row r="7" spans="1:13" ht="15">
      <c r="A7" s="3" t="s">
        <v>5</v>
      </c>
      <c r="B7" s="3">
        <v>231</v>
      </c>
      <c r="C7" s="3">
        <v>233</v>
      </c>
      <c r="D7" s="3">
        <v>235</v>
      </c>
      <c r="E7" s="3">
        <v>10</v>
      </c>
      <c r="F7" s="3">
        <v>8</v>
      </c>
      <c r="G7" s="31">
        <v>3</v>
      </c>
      <c r="H7" s="3">
        <f t="shared" si="0"/>
        <v>2310</v>
      </c>
      <c r="I7" s="3">
        <f t="shared" si="1"/>
        <v>1864</v>
      </c>
      <c r="J7" s="3">
        <f t="shared" si="2"/>
        <v>705</v>
      </c>
      <c r="M7" s="9"/>
    </row>
    <row r="8" spans="1:13" ht="15">
      <c r="A8" s="3" t="s">
        <v>6</v>
      </c>
      <c r="B8" s="3">
        <v>231</v>
      </c>
      <c r="C8" s="3">
        <v>233</v>
      </c>
      <c r="D8" s="3">
        <v>235</v>
      </c>
      <c r="E8" s="3">
        <v>0</v>
      </c>
      <c r="F8" s="3">
        <v>15</v>
      </c>
      <c r="G8" s="31">
        <v>0</v>
      </c>
      <c r="H8" s="3">
        <f t="shared" si="0"/>
        <v>0</v>
      </c>
      <c r="I8" s="3">
        <f t="shared" si="1"/>
        <v>3495</v>
      </c>
      <c r="J8" s="3">
        <f t="shared" si="2"/>
        <v>0</v>
      </c>
      <c r="M8" s="9"/>
    </row>
    <row r="9" spans="1:10" ht="15">
      <c r="A9" s="3" t="s">
        <v>8</v>
      </c>
      <c r="B9" s="3">
        <v>231</v>
      </c>
      <c r="C9" s="3">
        <v>233</v>
      </c>
      <c r="D9" s="3">
        <v>235</v>
      </c>
      <c r="E9" s="3">
        <v>20</v>
      </c>
      <c r="F9" s="3">
        <v>30</v>
      </c>
      <c r="G9" s="31">
        <v>19</v>
      </c>
      <c r="H9" s="3">
        <f t="shared" si="0"/>
        <v>4620</v>
      </c>
      <c r="I9" s="3">
        <f t="shared" si="1"/>
        <v>6990</v>
      </c>
      <c r="J9" s="3">
        <f t="shared" si="2"/>
        <v>4465</v>
      </c>
    </row>
    <row r="10" spans="1:10" ht="15">
      <c r="A10" s="3" t="s">
        <v>9</v>
      </c>
      <c r="B10" s="3">
        <v>231</v>
      </c>
      <c r="C10" s="3">
        <v>233</v>
      </c>
      <c r="D10" s="3">
        <v>235</v>
      </c>
      <c r="E10" s="3">
        <v>0</v>
      </c>
      <c r="F10" s="3">
        <v>0</v>
      </c>
      <c r="G10" s="31">
        <v>13</v>
      </c>
      <c r="H10" s="3">
        <f t="shared" si="0"/>
        <v>0</v>
      </c>
      <c r="I10" s="3">
        <f t="shared" si="1"/>
        <v>0</v>
      </c>
      <c r="J10" s="3">
        <f t="shared" si="2"/>
        <v>3055</v>
      </c>
    </row>
    <row r="11" spans="1:13" ht="15">
      <c r="A11" s="3" t="s">
        <v>10</v>
      </c>
      <c r="B11" s="3">
        <v>231</v>
      </c>
      <c r="C11" s="3">
        <v>233</v>
      </c>
      <c r="D11" s="3">
        <v>235</v>
      </c>
      <c r="E11" s="3">
        <v>35</v>
      </c>
      <c r="F11" s="3">
        <v>30</v>
      </c>
      <c r="G11" s="31">
        <v>18</v>
      </c>
      <c r="H11" s="3">
        <f t="shared" si="0"/>
        <v>8085</v>
      </c>
      <c r="I11" s="3">
        <f t="shared" si="1"/>
        <v>6990</v>
      </c>
      <c r="J11" s="3">
        <f t="shared" si="2"/>
        <v>4230</v>
      </c>
      <c r="K11" s="1" t="s">
        <v>262</v>
      </c>
      <c r="L11" s="1" t="s">
        <v>263</v>
      </c>
      <c r="M11" s="4" t="s">
        <v>268</v>
      </c>
    </row>
    <row r="12" spans="5:13" ht="15">
      <c r="E12" s="1">
        <f aca="true" t="shared" si="3" ref="E12:J12">SUM(E4:E11)</f>
        <v>175</v>
      </c>
      <c r="F12" s="1">
        <f t="shared" si="3"/>
        <v>163</v>
      </c>
      <c r="G12" s="1">
        <f t="shared" si="3"/>
        <v>125</v>
      </c>
      <c r="H12" s="1">
        <f t="shared" si="3"/>
        <v>40425</v>
      </c>
      <c r="I12" s="1">
        <f t="shared" si="3"/>
        <v>37979</v>
      </c>
      <c r="J12" s="1">
        <f t="shared" si="3"/>
        <v>29375</v>
      </c>
      <c r="K12" s="1">
        <f>SUM(H12:J12)</f>
        <v>107779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N39" sqref="N39"/>
    </sheetView>
  </sheetViews>
  <sheetFormatPr defaultColWidth="9.140625" defaultRowHeight="15"/>
  <cols>
    <col min="1" max="1" width="20.00390625" style="0" customWidth="1"/>
    <col min="2" max="2" width="8.8515625" style="0" customWidth="1"/>
    <col min="11" max="11" width="9.421875" style="0" customWidth="1"/>
  </cols>
  <sheetData>
    <row r="1" spans="1:4" ht="15">
      <c r="A1" s="1" t="s">
        <v>102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332</v>
      </c>
      <c r="N2" s="47"/>
    </row>
    <row r="3" spans="1:10" ht="15">
      <c r="A3" s="3" t="s">
        <v>1</v>
      </c>
      <c r="B3" s="3">
        <v>228</v>
      </c>
      <c r="C3" s="3">
        <v>230</v>
      </c>
      <c r="D3" s="3">
        <v>229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228</v>
      </c>
      <c r="C4" s="3">
        <v>230</v>
      </c>
      <c r="D4" s="3">
        <v>229</v>
      </c>
      <c r="E4" s="3">
        <v>0</v>
      </c>
      <c r="F4" s="3">
        <v>0</v>
      </c>
      <c r="G4" s="31">
        <v>0</v>
      </c>
      <c r="H4" s="3">
        <f>B4*E4</f>
        <v>0</v>
      </c>
      <c r="I4" s="3">
        <f>C4*F4</f>
        <v>0</v>
      </c>
      <c r="J4" s="3">
        <f>D4*G4</f>
        <v>0</v>
      </c>
    </row>
    <row r="5" spans="1:10" ht="15">
      <c r="A5" s="3" t="s">
        <v>3</v>
      </c>
      <c r="B5" s="3">
        <v>228</v>
      </c>
      <c r="C5" s="3">
        <v>230</v>
      </c>
      <c r="D5" s="3">
        <v>229</v>
      </c>
      <c r="E5" s="3">
        <v>58</v>
      </c>
      <c r="F5" s="3">
        <v>36</v>
      </c>
      <c r="G5" s="31">
        <v>28</v>
      </c>
      <c r="H5" s="3">
        <f aca="true" t="shared" si="0" ref="H5:H14">B5*E5</f>
        <v>13224</v>
      </c>
      <c r="I5" s="3">
        <f aca="true" t="shared" si="1" ref="I5:I14">C5*F5</f>
        <v>8280</v>
      </c>
      <c r="J5" s="3">
        <f aca="true" t="shared" si="2" ref="J5:J14">D5*G5</f>
        <v>6412</v>
      </c>
    </row>
    <row r="6" spans="1:10" ht="15">
      <c r="A6" s="3" t="s">
        <v>4</v>
      </c>
      <c r="B6" s="3">
        <v>228</v>
      </c>
      <c r="C6" s="3">
        <v>230</v>
      </c>
      <c r="D6" s="3">
        <v>229</v>
      </c>
      <c r="E6" s="3">
        <v>59</v>
      </c>
      <c r="F6" s="3">
        <v>60</v>
      </c>
      <c r="G6" s="31">
        <v>70</v>
      </c>
      <c r="H6" s="3">
        <f t="shared" si="0"/>
        <v>13452</v>
      </c>
      <c r="I6" s="3">
        <f t="shared" si="1"/>
        <v>13800</v>
      </c>
      <c r="J6" s="3">
        <f t="shared" si="2"/>
        <v>16030</v>
      </c>
    </row>
    <row r="7" spans="1:10" ht="15">
      <c r="A7" s="3" t="s">
        <v>5</v>
      </c>
      <c r="B7" s="3">
        <v>228</v>
      </c>
      <c r="C7" s="3">
        <v>230</v>
      </c>
      <c r="D7" s="3">
        <v>229</v>
      </c>
      <c r="E7" s="3">
        <v>47</v>
      </c>
      <c r="F7" s="3">
        <v>36</v>
      </c>
      <c r="G7" s="31">
        <v>62</v>
      </c>
      <c r="H7" s="3">
        <f t="shared" si="0"/>
        <v>10716</v>
      </c>
      <c r="I7" s="3">
        <f t="shared" si="1"/>
        <v>8280</v>
      </c>
      <c r="J7" s="3">
        <f t="shared" si="2"/>
        <v>14198</v>
      </c>
    </row>
    <row r="8" spans="1:10" ht="15">
      <c r="A8" s="3" t="s">
        <v>6</v>
      </c>
      <c r="B8" s="3">
        <v>228</v>
      </c>
      <c r="C8" s="3">
        <v>230</v>
      </c>
      <c r="D8" s="3">
        <v>229</v>
      </c>
      <c r="E8" s="3">
        <v>28</v>
      </c>
      <c r="F8" s="3">
        <v>19</v>
      </c>
      <c r="G8" s="31">
        <v>48</v>
      </c>
      <c r="H8" s="3">
        <f t="shared" si="0"/>
        <v>6384</v>
      </c>
      <c r="I8" s="3">
        <f t="shared" si="1"/>
        <v>4370</v>
      </c>
      <c r="J8" s="3">
        <f t="shared" si="2"/>
        <v>10992</v>
      </c>
    </row>
    <row r="9" spans="1:10" ht="15">
      <c r="A9" s="3" t="s">
        <v>7</v>
      </c>
      <c r="B9" s="3">
        <v>228</v>
      </c>
      <c r="C9" s="3">
        <v>230</v>
      </c>
      <c r="D9" s="3">
        <v>229</v>
      </c>
      <c r="E9" s="3">
        <v>69</v>
      </c>
      <c r="F9" s="3">
        <v>64</v>
      </c>
      <c r="G9" s="31">
        <v>83</v>
      </c>
      <c r="H9" s="3">
        <f t="shared" si="0"/>
        <v>15732</v>
      </c>
      <c r="I9" s="3">
        <f t="shared" si="1"/>
        <v>14720</v>
      </c>
      <c r="J9" s="3">
        <f t="shared" si="2"/>
        <v>19007</v>
      </c>
    </row>
    <row r="10" spans="1:10" ht="15">
      <c r="A10" s="4" t="s">
        <v>8</v>
      </c>
      <c r="B10" s="3">
        <v>228</v>
      </c>
      <c r="C10" s="3">
        <v>230</v>
      </c>
      <c r="D10" s="3">
        <v>229</v>
      </c>
      <c r="E10" s="3">
        <v>100</v>
      </c>
      <c r="F10" s="3">
        <v>92</v>
      </c>
      <c r="G10" s="31">
        <v>103</v>
      </c>
      <c r="H10" s="3">
        <f t="shared" si="0"/>
        <v>22800</v>
      </c>
      <c r="I10" s="3">
        <f t="shared" si="1"/>
        <v>21160</v>
      </c>
      <c r="J10" s="3">
        <f t="shared" si="2"/>
        <v>23587</v>
      </c>
    </row>
    <row r="11" spans="1:10" ht="15">
      <c r="A11" s="4" t="s">
        <v>9</v>
      </c>
      <c r="B11" s="3">
        <v>228</v>
      </c>
      <c r="C11" s="3">
        <v>230</v>
      </c>
      <c r="D11" s="3">
        <v>229</v>
      </c>
      <c r="E11" s="3">
        <v>18</v>
      </c>
      <c r="F11" s="3">
        <v>15</v>
      </c>
      <c r="G11" s="31">
        <v>25</v>
      </c>
      <c r="H11" s="3">
        <f t="shared" si="0"/>
        <v>4104</v>
      </c>
      <c r="I11" s="3">
        <f t="shared" si="1"/>
        <v>3450</v>
      </c>
      <c r="J11" s="3">
        <f t="shared" si="2"/>
        <v>5725</v>
      </c>
    </row>
    <row r="12" spans="1:10" ht="15">
      <c r="A12" s="4" t="s">
        <v>10</v>
      </c>
      <c r="B12" s="3">
        <v>228</v>
      </c>
      <c r="C12" s="3">
        <v>230</v>
      </c>
      <c r="D12" s="3">
        <v>229</v>
      </c>
      <c r="E12" s="4">
        <v>15</v>
      </c>
      <c r="F12" s="4">
        <v>8</v>
      </c>
      <c r="G12" s="49">
        <v>8</v>
      </c>
      <c r="H12" s="3">
        <f t="shared" si="0"/>
        <v>3420</v>
      </c>
      <c r="I12" s="3">
        <f t="shared" si="1"/>
        <v>1840</v>
      </c>
      <c r="J12" s="3">
        <f t="shared" si="2"/>
        <v>1832</v>
      </c>
    </row>
    <row r="13" spans="1:10" ht="15">
      <c r="A13" s="4" t="s">
        <v>11</v>
      </c>
      <c r="B13" s="3">
        <v>228</v>
      </c>
      <c r="C13" s="3">
        <v>230</v>
      </c>
      <c r="D13" s="3">
        <v>229</v>
      </c>
      <c r="E13" s="11">
        <v>3</v>
      </c>
      <c r="F13" s="11">
        <v>3</v>
      </c>
      <c r="G13" s="28">
        <v>3</v>
      </c>
      <c r="H13" s="3">
        <f t="shared" si="0"/>
        <v>684</v>
      </c>
      <c r="I13" s="3">
        <f t="shared" si="1"/>
        <v>690</v>
      </c>
      <c r="J13" s="3">
        <f t="shared" si="2"/>
        <v>687</v>
      </c>
    </row>
    <row r="14" spans="1:10" ht="15">
      <c r="A14" s="4" t="s">
        <v>12</v>
      </c>
      <c r="B14" s="3">
        <v>228</v>
      </c>
      <c r="C14" s="3">
        <v>230</v>
      </c>
      <c r="D14" s="3">
        <v>229</v>
      </c>
      <c r="E14" s="11">
        <v>15</v>
      </c>
      <c r="F14" s="11">
        <v>25</v>
      </c>
      <c r="G14" s="11">
        <v>23</v>
      </c>
      <c r="H14" s="3">
        <f t="shared" si="0"/>
        <v>3420</v>
      </c>
      <c r="I14" s="3">
        <f t="shared" si="1"/>
        <v>5750</v>
      </c>
      <c r="J14" s="3">
        <f t="shared" si="2"/>
        <v>5267</v>
      </c>
    </row>
    <row r="15" spans="5:13" ht="15">
      <c r="E15" s="59">
        <f aca="true" t="shared" si="3" ref="E15:J15">SUM(E4:E14)</f>
        <v>412</v>
      </c>
      <c r="F15" s="59">
        <f t="shared" si="3"/>
        <v>358</v>
      </c>
      <c r="G15" s="59">
        <f t="shared" si="3"/>
        <v>453</v>
      </c>
      <c r="H15" s="59">
        <f t="shared" si="3"/>
        <v>93936</v>
      </c>
      <c r="I15" s="59">
        <f t="shared" si="3"/>
        <v>82340</v>
      </c>
      <c r="J15" s="59">
        <f t="shared" si="3"/>
        <v>103737</v>
      </c>
      <c r="K15" s="1">
        <f>SUM(H15:J15)</f>
        <v>280013</v>
      </c>
      <c r="L15" s="1"/>
      <c r="M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8515625" style="0" customWidth="1"/>
    <col min="2" max="2" width="10.140625" style="0" customWidth="1"/>
  </cols>
  <sheetData>
    <row r="1" spans="1:4" ht="15">
      <c r="A1" s="1" t="s">
        <v>80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332</v>
      </c>
    </row>
    <row r="3" spans="1:10" ht="15">
      <c r="A3" s="3" t="s">
        <v>1</v>
      </c>
      <c r="B3" s="3">
        <v>230</v>
      </c>
      <c r="C3" s="3">
        <v>223</v>
      </c>
      <c r="D3" s="3">
        <v>228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230</v>
      </c>
      <c r="C4" s="3">
        <v>223</v>
      </c>
      <c r="D4" s="3">
        <v>228</v>
      </c>
      <c r="E4" s="3">
        <v>15</v>
      </c>
      <c r="F4" s="3">
        <v>40</v>
      </c>
      <c r="G4" s="31">
        <v>65</v>
      </c>
      <c r="H4" s="3">
        <f>B4*E4</f>
        <v>3450</v>
      </c>
      <c r="I4" s="3">
        <f>C4*F4</f>
        <v>8920</v>
      </c>
      <c r="J4" s="3">
        <f>D4*G4</f>
        <v>14820</v>
      </c>
    </row>
    <row r="5" spans="1:10" ht="15">
      <c r="A5" s="3" t="s">
        <v>3</v>
      </c>
      <c r="B5" s="3">
        <v>230</v>
      </c>
      <c r="C5" s="3">
        <v>223</v>
      </c>
      <c r="D5" s="3">
        <v>228</v>
      </c>
      <c r="E5" s="3">
        <v>140</v>
      </c>
      <c r="F5" s="3">
        <v>123</v>
      </c>
      <c r="G5" s="31">
        <v>105</v>
      </c>
      <c r="H5" s="3">
        <f aca="true" t="shared" si="0" ref="H5:H14">B5*E5</f>
        <v>32200</v>
      </c>
      <c r="I5" s="3">
        <f aca="true" t="shared" si="1" ref="I5:I14">C5*F5</f>
        <v>27429</v>
      </c>
      <c r="J5" s="3">
        <f aca="true" t="shared" si="2" ref="J5:J14">D5*G5</f>
        <v>23940</v>
      </c>
    </row>
    <row r="6" spans="1:10" ht="15">
      <c r="A6" s="3" t="s">
        <v>4</v>
      </c>
      <c r="B6" s="3">
        <v>230</v>
      </c>
      <c r="C6" s="3">
        <v>223</v>
      </c>
      <c r="D6" s="3">
        <v>228</v>
      </c>
      <c r="E6" s="3">
        <v>200</v>
      </c>
      <c r="F6" s="3">
        <v>192</v>
      </c>
      <c r="G6" s="31">
        <v>205</v>
      </c>
      <c r="H6" s="3">
        <f t="shared" si="0"/>
        <v>46000</v>
      </c>
      <c r="I6" s="3">
        <f t="shared" si="1"/>
        <v>42816</v>
      </c>
      <c r="J6" s="3">
        <f t="shared" si="2"/>
        <v>46740</v>
      </c>
    </row>
    <row r="7" spans="1:10" ht="15">
      <c r="A7" s="3" t="s">
        <v>5</v>
      </c>
      <c r="B7" s="3">
        <v>230</v>
      </c>
      <c r="C7" s="3">
        <v>223</v>
      </c>
      <c r="D7" s="3">
        <v>228</v>
      </c>
      <c r="E7" s="3">
        <v>210</v>
      </c>
      <c r="F7" s="3">
        <v>263</v>
      </c>
      <c r="G7" s="31">
        <v>247</v>
      </c>
      <c r="H7" s="3">
        <f t="shared" si="0"/>
        <v>48300</v>
      </c>
      <c r="I7" s="3">
        <f t="shared" si="1"/>
        <v>58649</v>
      </c>
      <c r="J7" s="3">
        <f t="shared" si="2"/>
        <v>56316</v>
      </c>
    </row>
    <row r="8" spans="1:10" ht="15">
      <c r="A8" s="3" t="s">
        <v>6</v>
      </c>
      <c r="B8" s="3">
        <v>230</v>
      </c>
      <c r="C8" s="3">
        <v>223</v>
      </c>
      <c r="D8" s="3">
        <v>228</v>
      </c>
      <c r="E8" s="3">
        <v>15</v>
      </c>
      <c r="F8" s="3">
        <v>25</v>
      </c>
      <c r="G8" s="31">
        <v>28</v>
      </c>
      <c r="H8" s="3">
        <f t="shared" si="0"/>
        <v>3450</v>
      </c>
      <c r="I8" s="3">
        <f t="shared" si="1"/>
        <v>5575</v>
      </c>
      <c r="J8" s="3">
        <f t="shared" si="2"/>
        <v>6384</v>
      </c>
    </row>
    <row r="9" spans="1:10" ht="15">
      <c r="A9" s="3" t="s">
        <v>7</v>
      </c>
      <c r="B9" s="3">
        <v>230</v>
      </c>
      <c r="C9" s="3">
        <v>223</v>
      </c>
      <c r="D9" s="3">
        <v>228</v>
      </c>
      <c r="E9" s="3">
        <v>75</v>
      </c>
      <c r="F9" s="3">
        <v>86</v>
      </c>
      <c r="G9" s="31">
        <v>76</v>
      </c>
      <c r="H9" s="3">
        <f t="shared" si="0"/>
        <v>17250</v>
      </c>
      <c r="I9" s="3">
        <f t="shared" si="1"/>
        <v>19178</v>
      </c>
      <c r="J9" s="3">
        <f t="shared" si="2"/>
        <v>17328</v>
      </c>
    </row>
    <row r="10" spans="1:10" ht="15">
      <c r="A10" s="3" t="s">
        <v>8</v>
      </c>
      <c r="B10" s="3">
        <v>230</v>
      </c>
      <c r="C10" s="3">
        <v>223</v>
      </c>
      <c r="D10" s="3">
        <v>228</v>
      </c>
      <c r="E10" s="3">
        <v>58</v>
      </c>
      <c r="F10" s="3">
        <v>69</v>
      </c>
      <c r="G10" s="31">
        <v>60</v>
      </c>
      <c r="H10" s="3">
        <f t="shared" si="0"/>
        <v>13340</v>
      </c>
      <c r="I10" s="3">
        <f t="shared" si="1"/>
        <v>15387</v>
      </c>
      <c r="J10" s="3">
        <f t="shared" si="2"/>
        <v>13680</v>
      </c>
    </row>
    <row r="11" spans="1:10" ht="15">
      <c r="A11" s="4" t="s">
        <v>9</v>
      </c>
      <c r="B11" s="3">
        <v>230</v>
      </c>
      <c r="C11" s="3">
        <v>223</v>
      </c>
      <c r="D11" s="3">
        <v>228</v>
      </c>
      <c r="E11" s="3">
        <v>28</v>
      </c>
      <c r="F11" s="3">
        <v>35</v>
      </c>
      <c r="G11" s="31">
        <v>23</v>
      </c>
      <c r="H11" s="3">
        <f t="shared" si="0"/>
        <v>6440</v>
      </c>
      <c r="I11" s="3">
        <f t="shared" si="1"/>
        <v>7805</v>
      </c>
      <c r="J11" s="3">
        <f t="shared" si="2"/>
        <v>5244</v>
      </c>
    </row>
    <row r="12" spans="1:10" ht="15">
      <c r="A12" s="4" t="s">
        <v>10</v>
      </c>
      <c r="B12" s="3">
        <v>230</v>
      </c>
      <c r="C12" s="3">
        <v>223</v>
      </c>
      <c r="D12" s="3">
        <v>228</v>
      </c>
      <c r="E12" s="3">
        <v>0</v>
      </c>
      <c r="F12" s="3">
        <v>0</v>
      </c>
      <c r="G12" s="31">
        <v>0</v>
      </c>
      <c r="H12" s="3">
        <f t="shared" si="0"/>
        <v>0</v>
      </c>
      <c r="I12" s="3">
        <f t="shared" si="1"/>
        <v>0</v>
      </c>
      <c r="J12" s="3">
        <f t="shared" si="2"/>
        <v>0</v>
      </c>
    </row>
    <row r="13" spans="1:10" ht="15">
      <c r="A13" s="4" t="s">
        <v>11</v>
      </c>
      <c r="B13" s="3">
        <v>230</v>
      </c>
      <c r="C13" s="3">
        <v>223</v>
      </c>
      <c r="D13" s="3">
        <v>228</v>
      </c>
      <c r="E13" s="3">
        <v>68</v>
      </c>
      <c r="F13" s="3">
        <v>69</v>
      </c>
      <c r="G13" s="31">
        <v>75</v>
      </c>
      <c r="H13" s="3">
        <f t="shared" si="0"/>
        <v>15640</v>
      </c>
      <c r="I13" s="3">
        <f t="shared" si="1"/>
        <v>15387</v>
      </c>
      <c r="J13" s="3">
        <f t="shared" si="2"/>
        <v>17100</v>
      </c>
    </row>
    <row r="14" spans="1:13" ht="15">
      <c r="A14" s="4" t="s">
        <v>12</v>
      </c>
      <c r="B14" s="3">
        <v>230</v>
      </c>
      <c r="C14" s="3">
        <v>223</v>
      </c>
      <c r="D14" s="3">
        <v>228</v>
      </c>
      <c r="E14" s="3">
        <v>18</v>
      </c>
      <c r="F14" s="3">
        <v>8</v>
      </c>
      <c r="G14" s="31">
        <v>0</v>
      </c>
      <c r="H14" s="3">
        <f t="shared" si="0"/>
        <v>4140</v>
      </c>
      <c r="I14" s="3">
        <f t="shared" si="1"/>
        <v>1784</v>
      </c>
      <c r="J14" s="3">
        <f t="shared" si="2"/>
        <v>0</v>
      </c>
      <c r="K14" s="1" t="s">
        <v>262</v>
      </c>
      <c r="L14" s="1" t="s">
        <v>263</v>
      </c>
      <c r="M14" s="1" t="s">
        <v>268</v>
      </c>
    </row>
    <row r="15" spans="5:13" ht="15">
      <c r="E15" s="1">
        <f aca="true" t="shared" si="3" ref="E15:J15">SUM(E4:E14)</f>
        <v>827</v>
      </c>
      <c r="F15" s="1">
        <f t="shared" si="3"/>
        <v>910</v>
      </c>
      <c r="G15" s="1">
        <f t="shared" si="3"/>
        <v>884</v>
      </c>
      <c r="H15" s="1">
        <f t="shared" si="3"/>
        <v>190210</v>
      </c>
      <c r="I15" s="1">
        <f t="shared" si="3"/>
        <v>202930</v>
      </c>
      <c r="J15" s="1">
        <f t="shared" si="3"/>
        <v>201552</v>
      </c>
      <c r="K15" s="1">
        <f>SUM(H15:J15)</f>
        <v>594692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103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332</v>
      </c>
      <c r="N2" s="47"/>
    </row>
    <row r="3" spans="1:10" ht="15">
      <c r="A3" s="3" t="s">
        <v>1</v>
      </c>
      <c r="B3" s="3">
        <v>234</v>
      </c>
      <c r="C3" s="3">
        <v>228</v>
      </c>
      <c r="D3" s="3">
        <v>228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234</v>
      </c>
      <c r="C4" s="3">
        <v>228</v>
      </c>
      <c r="D4" s="3">
        <v>228</v>
      </c>
      <c r="E4" s="3">
        <v>0</v>
      </c>
      <c r="F4" s="3">
        <v>0</v>
      </c>
      <c r="G4" s="31">
        <v>0</v>
      </c>
      <c r="H4" s="3">
        <f>B4*E4</f>
        <v>0</v>
      </c>
      <c r="I4" s="3">
        <f>C4*F4</f>
        <v>0</v>
      </c>
      <c r="J4" s="3">
        <f>D4*G4</f>
        <v>0</v>
      </c>
    </row>
    <row r="5" spans="1:10" ht="15">
      <c r="A5" s="3" t="s">
        <v>3</v>
      </c>
      <c r="B5" s="3">
        <v>234</v>
      </c>
      <c r="C5" s="3">
        <v>228</v>
      </c>
      <c r="D5" s="3">
        <v>228</v>
      </c>
      <c r="E5" s="3">
        <v>58</v>
      </c>
      <c r="F5" s="3">
        <v>80</v>
      </c>
      <c r="G5" s="31">
        <v>65</v>
      </c>
      <c r="H5" s="3">
        <f aca="true" t="shared" si="0" ref="H5:H10">B5*E5</f>
        <v>13572</v>
      </c>
      <c r="I5" s="3">
        <f aca="true" t="shared" si="1" ref="I5:I10">C5*F5</f>
        <v>18240</v>
      </c>
      <c r="J5" s="3">
        <f aca="true" t="shared" si="2" ref="J5:J10">D5*G5</f>
        <v>14820</v>
      </c>
    </row>
    <row r="6" spans="1:10" ht="15">
      <c r="A6" s="3" t="s">
        <v>4</v>
      </c>
      <c r="B6" s="3">
        <v>234</v>
      </c>
      <c r="C6" s="3">
        <v>228</v>
      </c>
      <c r="D6" s="3">
        <v>228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3" ht="15">
      <c r="A7" s="3" t="s">
        <v>5</v>
      </c>
      <c r="B7" s="3">
        <v>234</v>
      </c>
      <c r="C7" s="3">
        <v>228</v>
      </c>
      <c r="D7" s="3">
        <v>228</v>
      </c>
      <c r="E7" s="3">
        <v>110</v>
      </c>
      <c r="F7" s="3">
        <v>160</v>
      </c>
      <c r="G7" s="31">
        <v>190</v>
      </c>
      <c r="H7" s="3">
        <f t="shared" si="0"/>
        <v>25740</v>
      </c>
      <c r="I7" s="3">
        <f t="shared" si="1"/>
        <v>36480</v>
      </c>
      <c r="J7" s="3">
        <f t="shared" si="2"/>
        <v>43320</v>
      </c>
      <c r="M7" s="9"/>
    </row>
    <row r="8" spans="1:10" ht="15">
      <c r="A8" s="3" t="s">
        <v>6</v>
      </c>
      <c r="B8" s="3">
        <v>234</v>
      </c>
      <c r="C8" s="3">
        <v>228</v>
      </c>
      <c r="D8" s="3">
        <v>228</v>
      </c>
      <c r="E8" s="3">
        <v>37</v>
      </c>
      <c r="F8" s="3">
        <v>82</v>
      </c>
      <c r="G8" s="31">
        <v>68</v>
      </c>
      <c r="H8" s="3">
        <f t="shared" si="0"/>
        <v>8658</v>
      </c>
      <c r="I8" s="3">
        <f t="shared" si="1"/>
        <v>18696</v>
      </c>
      <c r="J8" s="3">
        <f t="shared" si="2"/>
        <v>15504</v>
      </c>
    </row>
    <row r="9" spans="1:10" ht="15">
      <c r="A9" s="4" t="s">
        <v>8</v>
      </c>
      <c r="B9" s="3">
        <v>234</v>
      </c>
      <c r="C9" s="3">
        <v>228</v>
      </c>
      <c r="D9" s="3">
        <v>228</v>
      </c>
      <c r="E9" s="3">
        <v>42</v>
      </c>
      <c r="F9" s="3">
        <v>79</v>
      </c>
      <c r="G9" s="31">
        <v>98</v>
      </c>
      <c r="H9" s="3">
        <f t="shared" si="0"/>
        <v>9828</v>
      </c>
      <c r="I9" s="3">
        <f t="shared" si="1"/>
        <v>18012</v>
      </c>
      <c r="J9" s="3">
        <f t="shared" si="2"/>
        <v>22344</v>
      </c>
    </row>
    <row r="10" spans="1:13" ht="15">
      <c r="A10" s="4" t="s">
        <v>9</v>
      </c>
      <c r="B10" s="3">
        <v>234</v>
      </c>
      <c r="C10" s="3">
        <v>228</v>
      </c>
      <c r="D10" s="3">
        <v>228</v>
      </c>
      <c r="E10" s="3">
        <v>40</v>
      </c>
      <c r="F10" s="3">
        <v>12</v>
      </c>
      <c r="G10" s="31">
        <v>43</v>
      </c>
      <c r="H10" s="3">
        <f t="shared" si="0"/>
        <v>9360</v>
      </c>
      <c r="I10" s="3">
        <f t="shared" si="1"/>
        <v>2736</v>
      </c>
      <c r="J10" s="3">
        <f t="shared" si="2"/>
        <v>9804</v>
      </c>
      <c r="K10" s="1" t="s">
        <v>262</v>
      </c>
      <c r="L10" s="1" t="s">
        <v>263</v>
      </c>
      <c r="M10" s="1" t="s">
        <v>268</v>
      </c>
    </row>
    <row r="11" spans="5:13" ht="15">
      <c r="E11" s="1">
        <f aca="true" t="shared" si="3" ref="E11:J11">SUM(E4:E10)</f>
        <v>287</v>
      </c>
      <c r="F11" s="1">
        <f t="shared" si="3"/>
        <v>413</v>
      </c>
      <c r="G11" s="1">
        <f t="shared" si="3"/>
        <v>464</v>
      </c>
      <c r="H11" s="1">
        <f t="shared" si="3"/>
        <v>67158</v>
      </c>
      <c r="I11" s="1">
        <f t="shared" si="3"/>
        <v>94164</v>
      </c>
      <c r="J11" s="1">
        <f t="shared" si="3"/>
        <v>105792</v>
      </c>
      <c r="K11" s="1">
        <f>SUM(H11:J11)</f>
        <v>267114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23.28125" style="0" customWidth="1"/>
    <col min="11" max="11" width="9.00390625" style="0" customWidth="1"/>
  </cols>
  <sheetData>
    <row r="1" spans="1:4" ht="15">
      <c r="A1" s="1" t="s">
        <v>74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332</v>
      </c>
      <c r="N2" s="47"/>
    </row>
    <row r="3" spans="1:10" ht="15">
      <c r="A3" s="3" t="s">
        <v>1</v>
      </c>
      <c r="B3" s="3">
        <v>230</v>
      </c>
      <c r="C3" s="3">
        <v>230</v>
      </c>
      <c r="D3" s="3">
        <v>230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3">
        <v>230</v>
      </c>
      <c r="C4" s="3">
        <v>230</v>
      </c>
      <c r="D4" s="3">
        <v>230</v>
      </c>
      <c r="E4" s="3">
        <v>5</v>
      </c>
      <c r="F4" s="3">
        <v>3</v>
      </c>
      <c r="G4" s="31">
        <v>5</v>
      </c>
      <c r="H4" s="3">
        <f>B4*E4</f>
        <v>1150</v>
      </c>
      <c r="I4" s="3">
        <f>C4*F4</f>
        <v>690</v>
      </c>
      <c r="J4" s="3">
        <f>D4*G4</f>
        <v>1150</v>
      </c>
      <c r="M4" s="9"/>
    </row>
    <row r="5" spans="1:13" ht="15">
      <c r="A5" s="3" t="s">
        <v>3</v>
      </c>
      <c r="B5" s="3">
        <v>230</v>
      </c>
      <c r="C5" s="3">
        <v>230</v>
      </c>
      <c r="D5" s="3">
        <v>230</v>
      </c>
      <c r="E5" s="3">
        <v>60</v>
      </c>
      <c r="F5" s="3">
        <v>40</v>
      </c>
      <c r="G5" s="31">
        <v>45</v>
      </c>
      <c r="H5" s="3">
        <f aca="true" t="shared" si="0" ref="H5:H10">B5*E5</f>
        <v>13800</v>
      </c>
      <c r="I5" s="3">
        <f aca="true" t="shared" si="1" ref="I5:I10">C5*F5</f>
        <v>9200</v>
      </c>
      <c r="J5" s="3">
        <f aca="true" t="shared" si="2" ref="J5:J10">D5*G5</f>
        <v>10350</v>
      </c>
      <c r="M5" s="9"/>
    </row>
    <row r="6" spans="1:13" ht="15">
      <c r="A6" s="3" t="s">
        <v>4</v>
      </c>
      <c r="B6" s="3">
        <v>230</v>
      </c>
      <c r="C6" s="3">
        <v>230</v>
      </c>
      <c r="D6" s="3">
        <v>230</v>
      </c>
      <c r="E6" s="3">
        <v>10</v>
      </c>
      <c r="F6" s="3">
        <v>5</v>
      </c>
      <c r="G6" s="31">
        <v>8</v>
      </c>
      <c r="H6" s="3">
        <f t="shared" si="0"/>
        <v>2300</v>
      </c>
      <c r="I6" s="3">
        <f t="shared" si="1"/>
        <v>1150</v>
      </c>
      <c r="J6" s="3">
        <f t="shared" si="2"/>
        <v>1840</v>
      </c>
      <c r="M6" s="9"/>
    </row>
    <row r="7" spans="1:13" ht="15">
      <c r="A7" s="3" t="s">
        <v>5</v>
      </c>
      <c r="B7" s="3">
        <v>230</v>
      </c>
      <c r="C7" s="3">
        <v>230</v>
      </c>
      <c r="D7" s="3">
        <v>230</v>
      </c>
      <c r="E7" s="3">
        <v>50</v>
      </c>
      <c r="F7" s="3">
        <v>49</v>
      </c>
      <c r="G7" s="31">
        <v>40</v>
      </c>
      <c r="H7" s="3">
        <f t="shared" si="0"/>
        <v>11500</v>
      </c>
      <c r="I7" s="3">
        <f t="shared" si="1"/>
        <v>11270</v>
      </c>
      <c r="J7" s="3">
        <f t="shared" si="2"/>
        <v>9200</v>
      </c>
      <c r="M7" s="37"/>
    </row>
    <row r="8" spans="1:10" ht="15">
      <c r="A8" s="3" t="s">
        <v>6</v>
      </c>
      <c r="B8" s="3">
        <v>230</v>
      </c>
      <c r="C8" s="3">
        <v>230</v>
      </c>
      <c r="D8" s="3">
        <v>230</v>
      </c>
      <c r="E8" s="3">
        <v>95</v>
      </c>
      <c r="F8" s="3">
        <v>80</v>
      </c>
      <c r="G8" s="31">
        <v>93</v>
      </c>
      <c r="H8" s="3">
        <f t="shared" si="0"/>
        <v>21850</v>
      </c>
      <c r="I8" s="3">
        <f t="shared" si="1"/>
        <v>18400</v>
      </c>
      <c r="J8" s="3">
        <f t="shared" si="2"/>
        <v>21390</v>
      </c>
    </row>
    <row r="9" spans="1:13" ht="15">
      <c r="A9" s="3" t="s">
        <v>7</v>
      </c>
      <c r="B9" s="3">
        <v>230</v>
      </c>
      <c r="C9" s="3">
        <v>230</v>
      </c>
      <c r="D9" s="3">
        <v>230</v>
      </c>
      <c r="E9" s="3">
        <v>25</v>
      </c>
      <c r="F9" s="3">
        <v>10</v>
      </c>
      <c r="G9" s="31">
        <v>15</v>
      </c>
      <c r="H9" s="3">
        <f t="shared" si="0"/>
        <v>5750</v>
      </c>
      <c r="I9" s="3">
        <f t="shared" si="1"/>
        <v>2300</v>
      </c>
      <c r="J9" s="3">
        <f t="shared" si="2"/>
        <v>3450</v>
      </c>
      <c r="M9" s="9"/>
    </row>
    <row r="10" spans="1:13" ht="15">
      <c r="A10" s="3" t="s">
        <v>8</v>
      </c>
      <c r="B10" s="3">
        <v>230</v>
      </c>
      <c r="C10" s="3">
        <v>230</v>
      </c>
      <c r="D10" s="3">
        <v>230</v>
      </c>
      <c r="E10" s="3">
        <v>90</v>
      </c>
      <c r="F10" s="3">
        <v>120</v>
      </c>
      <c r="G10" s="31">
        <v>85</v>
      </c>
      <c r="H10" s="3">
        <f t="shared" si="0"/>
        <v>20700</v>
      </c>
      <c r="I10" s="3">
        <f t="shared" si="1"/>
        <v>27600</v>
      </c>
      <c r="J10" s="3">
        <f t="shared" si="2"/>
        <v>19550</v>
      </c>
      <c r="K10" s="1" t="s">
        <v>262</v>
      </c>
      <c r="L10" s="1" t="s">
        <v>263</v>
      </c>
      <c r="M10" s="1" t="s">
        <v>268</v>
      </c>
    </row>
    <row r="11" spans="1:13" ht="15">
      <c r="A11" s="3"/>
      <c r="B11" s="3"/>
      <c r="C11" s="3"/>
      <c r="D11" s="3"/>
      <c r="E11" s="3"/>
      <c r="F11" s="3"/>
      <c r="G11" s="31"/>
      <c r="H11" s="3">
        <f>SUM(H4:H10)</f>
        <v>77050</v>
      </c>
      <c r="I11" s="3">
        <f>SUM(I4:I10)</f>
        <v>70610</v>
      </c>
      <c r="J11" s="3">
        <f>SUM(J4:J10)</f>
        <v>66930</v>
      </c>
      <c r="K11" s="1">
        <f>SUM(H11:J11)</f>
        <v>214590</v>
      </c>
      <c r="L11" s="1"/>
      <c r="M11" s="1"/>
    </row>
    <row r="12" spans="1:10" ht="15">
      <c r="A12" s="4" t="s">
        <v>18</v>
      </c>
      <c r="B12" s="3">
        <v>228</v>
      </c>
      <c r="C12" s="3">
        <v>228</v>
      </c>
      <c r="D12" s="3">
        <v>228</v>
      </c>
      <c r="E12" s="3"/>
      <c r="F12" s="3"/>
      <c r="G12" s="31"/>
      <c r="H12" s="3"/>
      <c r="I12" s="3"/>
      <c r="J12" s="3"/>
    </row>
    <row r="13" spans="1:13" ht="15">
      <c r="A13" s="4" t="s">
        <v>10</v>
      </c>
      <c r="B13" s="3">
        <v>228</v>
      </c>
      <c r="C13" s="3">
        <v>228</v>
      </c>
      <c r="D13" s="3">
        <v>228</v>
      </c>
      <c r="E13" s="3">
        <v>110</v>
      </c>
      <c r="F13" s="3">
        <v>105</v>
      </c>
      <c r="G13" s="31">
        <v>98</v>
      </c>
      <c r="H13" s="3">
        <f>B13*E13</f>
        <v>25080</v>
      </c>
      <c r="I13" s="3">
        <f>C13*F13</f>
        <v>23940</v>
      </c>
      <c r="J13" s="3">
        <f>D13*G13</f>
        <v>22344</v>
      </c>
      <c r="M13" s="9"/>
    </row>
    <row r="14" spans="1:10" ht="15">
      <c r="A14" s="3" t="s">
        <v>11</v>
      </c>
      <c r="B14" s="3">
        <v>228</v>
      </c>
      <c r="C14" s="3">
        <v>228</v>
      </c>
      <c r="D14" s="3">
        <v>228</v>
      </c>
      <c r="E14" s="3">
        <v>60</v>
      </c>
      <c r="F14" s="3">
        <v>70</v>
      </c>
      <c r="G14" s="31">
        <v>93</v>
      </c>
      <c r="H14" s="3">
        <f aca="true" t="shared" si="3" ref="H14:H25">B14*E14</f>
        <v>13680</v>
      </c>
      <c r="I14" s="3">
        <f aca="true" t="shared" si="4" ref="I14:I25">C14*F14</f>
        <v>15960</v>
      </c>
      <c r="J14" s="3">
        <f aca="true" t="shared" si="5" ref="J14:J25">D14*G14</f>
        <v>21204</v>
      </c>
    </row>
    <row r="15" spans="1:13" ht="15">
      <c r="A15" s="3" t="s">
        <v>13</v>
      </c>
      <c r="B15" s="3">
        <v>228</v>
      </c>
      <c r="C15" s="3">
        <v>228</v>
      </c>
      <c r="D15" s="3">
        <v>228</v>
      </c>
      <c r="E15" s="3">
        <v>12</v>
      </c>
      <c r="F15" s="3">
        <v>5</v>
      </c>
      <c r="G15" s="31">
        <v>10</v>
      </c>
      <c r="H15" s="3">
        <f t="shared" si="3"/>
        <v>2736</v>
      </c>
      <c r="I15" s="3">
        <f t="shared" si="4"/>
        <v>1140</v>
      </c>
      <c r="J15" s="3">
        <f t="shared" si="5"/>
        <v>2280</v>
      </c>
      <c r="M15" s="9"/>
    </row>
    <row r="16" spans="1:10" ht="15">
      <c r="A16" s="4" t="s">
        <v>15</v>
      </c>
      <c r="B16" s="3">
        <v>228</v>
      </c>
      <c r="C16" s="3">
        <v>228</v>
      </c>
      <c r="D16" s="3">
        <v>228</v>
      </c>
      <c r="E16" s="3">
        <v>30</v>
      </c>
      <c r="F16" s="3">
        <v>20</v>
      </c>
      <c r="G16" s="31">
        <v>23</v>
      </c>
      <c r="H16" s="3">
        <f t="shared" si="3"/>
        <v>6840</v>
      </c>
      <c r="I16" s="3">
        <f t="shared" si="4"/>
        <v>4560</v>
      </c>
      <c r="J16" s="3">
        <f t="shared" si="5"/>
        <v>5244</v>
      </c>
    </row>
    <row r="17" spans="1:10" ht="15">
      <c r="A17" s="4" t="s">
        <v>16</v>
      </c>
      <c r="B17" s="3">
        <v>228</v>
      </c>
      <c r="C17" s="3">
        <v>228</v>
      </c>
      <c r="D17" s="3">
        <v>228</v>
      </c>
      <c r="E17" s="3">
        <v>3</v>
      </c>
      <c r="F17" s="3">
        <v>3</v>
      </c>
      <c r="G17" s="31">
        <v>0</v>
      </c>
      <c r="H17" s="3">
        <f t="shared" si="3"/>
        <v>684</v>
      </c>
      <c r="I17" s="3">
        <f t="shared" si="4"/>
        <v>684</v>
      </c>
      <c r="J17" s="3">
        <f t="shared" si="5"/>
        <v>0</v>
      </c>
    </row>
    <row r="18" spans="1:10" ht="15">
      <c r="A18" s="4" t="s">
        <v>17</v>
      </c>
      <c r="B18" s="3">
        <v>228</v>
      </c>
      <c r="C18" s="3">
        <v>228</v>
      </c>
      <c r="D18" s="3">
        <v>228</v>
      </c>
      <c r="E18" s="3">
        <v>25</v>
      </c>
      <c r="F18" s="3">
        <v>45</v>
      </c>
      <c r="G18" s="31">
        <v>10</v>
      </c>
      <c r="H18" s="3">
        <f t="shared" si="3"/>
        <v>5700</v>
      </c>
      <c r="I18" s="3">
        <f t="shared" si="4"/>
        <v>10260</v>
      </c>
      <c r="J18" s="3">
        <f t="shared" si="5"/>
        <v>2280</v>
      </c>
    </row>
    <row r="19" spans="1:10" ht="15">
      <c r="A19" s="4" t="s">
        <v>46</v>
      </c>
      <c r="B19" s="3">
        <v>228</v>
      </c>
      <c r="C19" s="3">
        <v>228</v>
      </c>
      <c r="D19" s="3">
        <v>228</v>
      </c>
      <c r="E19" s="3">
        <v>0</v>
      </c>
      <c r="F19" s="3">
        <v>0</v>
      </c>
      <c r="G19" s="31">
        <v>0</v>
      </c>
      <c r="H19" s="3">
        <f t="shared" si="3"/>
        <v>0</v>
      </c>
      <c r="I19" s="3">
        <f t="shared" si="4"/>
        <v>0</v>
      </c>
      <c r="J19" s="3">
        <f t="shared" si="5"/>
        <v>0</v>
      </c>
    </row>
    <row r="20" spans="1:13" ht="15">
      <c r="A20" s="4" t="s">
        <v>47</v>
      </c>
      <c r="B20" s="3">
        <v>228</v>
      </c>
      <c r="C20" s="3">
        <v>228</v>
      </c>
      <c r="D20" s="3">
        <v>228</v>
      </c>
      <c r="E20" s="3">
        <v>10</v>
      </c>
      <c r="F20" s="3">
        <v>8</v>
      </c>
      <c r="G20" s="31">
        <v>15</v>
      </c>
      <c r="H20" s="3">
        <f t="shared" si="3"/>
        <v>2280</v>
      </c>
      <c r="I20" s="3">
        <f t="shared" si="4"/>
        <v>1824</v>
      </c>
      <c r="J20" s="3">
        <f t="shared" si="5"/>
        <v>3420</v>
      </c>
      <c r="M20" s="9"/>
    </row>
    <row r="21" spans="1:10" ht="15">
      <c r="A21" s="4" t="s">
        <v>48</v>
      </c>
      <c r="B21" s="3">
        <v>228</v>
      </c>
      <c r="C21" s="3">
        <v>228</v>
      </c>
      <c r="D21" s="3">
        <v>228</v>
      </c>
      <c r="E21" s="3">
        <v>35</v>
      </c>
      <c r="F21" s="3">
        <v>45</v>
      </c>
      <c r="G21" s="31">
        <v>28</v>
      </c>
      <c r="H21" s="3">
        <f t="shared" si="3"/>
        <v>7980</v>
      </c>
      <c r="I21" s="3">
        <f t="shared" si="4"/>
        <v>10260</v>
      </c>
      <c r="J21" s="3">
        <f t="shared" si="5"/>
        <v>6384</v>
      </c>
    </row>
    <row r="22" spans="1:10" ht="15">
      <c r="A22" s="4" t="s">
        <v>50</v>
      </c>
      <c r="B22" s="3">
        <v>228</v>
      </c>
      <c r="C22" s="3">
        <v>228</v>
      </c>
      <c r="D22" s="3">
        <v>228</v>
      </c>
      <c r="E22" s="3">
        <v>75</v>
      </c>
      <c r="F22" s="3">
        <v>80</v>
      </c>
      <c r="G22" s="31">
        <v>91</v>
      </c>
      <c r="H22" s="3">
        <f t="shared" si="3"/>
        <v>17100</v>
      </c>
      <c r="I22" s="3">
        <f t="shared" si="4"/>
        <v>18240</v>
      </c>
      <c r="J22" s="3">
        <f t="shared" si="5"/>
        <v>20748</v>
      </c>
    </row>
    <row r="23" spans="1:13" ht="15">
      <c r="A23" s="4" t="s">
        <v>51</v>
      </c>
      <c r="B23" s="3">
        <v>228</v>
      </c>
      <c r="C23" s="3">
        <v>228</v>
      </c>
      <c r="D23" s="3">
        <v>228</v>
      </c>
      <c r="E23" s="3">
        <v>5</v>
      </c>
      <c r="F23" s="3">
        <v>3</v>
      </c>
      <c r="G23" s="31">
        <v>10</v>
      </c>
      <c r="H23" s="3">
        <f t="shared" si="3"/>
        <v>1140</v>
      </c>
      <c r="I23" s="3">
        <f t="shared" si="4"/>
        <v>684</v>
      </c>
      <c r="J23" s="3">
        <f t="shared" si="5"/>
        <v>2280</v>
      </c>
      <c r="M23" s="9"/>
    </row>
    <row r="24" spans="1:10" ht="15">
      <c r="A24" s="4" t="s">
        <v>52</v>
      </c>
      <c r="B24" s="3">
        <v>228</v>
      </c>
      <c r="C24" s="3">
        <v>228</v>
      </c>
      <c r="D24" s="3">
        <v>228</v>
      </c>
      <c r="E24" s="3">
        <v>8</v>
      </c>
      <c r="F24" s="3">
        <v>15</v>
      </c>
      <c r="G24" s="31">
        <v>18</v>
      </c>
      <c r="H24" s="3">
        <f t="shared" si="3"/>
        <v>1824</v>
      </c>
      <c r="I24" s="3">
        <f t="shared" si="4"/>
        <v>3420</v>
      </c>
      <c r="J24" s="3">
        <f t="shared" si="5"/>
        <v>4104</v>
      </c>
    </row>
    <row r="25" spans="1:10" ht="15">
      <c r="A25" s="4" t="s">
        <v>53</v>
      </c>
      <c r="B25" s="3">
        <v>228</v>
      </c>
      <c r="C25" s="3">
        <v>228</v>
      </c>
      <c r="D25" s="3">
        <v>228</v>
      </c>
      <c r="E25" s="3">
        <v>97</v>
      </c>
      <c r="F25" s="3">
        <v>68</v>
      </c>
      <c r="G25" s="31">
        <v>55</v>
      </c>
      <c r="H25" s="3">
        <f t="shared" si="3"/>
        <v>22116</v>
      </c>
      <c r="I25" s="3">
        <f t="shared" si="4"/>
        <v>15504</v>
      </c>
      <c r="J25" s="3">
        <f t="shared" si="5"/>
        <v>12540</v>
      </c>
    </row>
    <row r="26" spans="5:13" ht="15">
      <c r="E26" s="1">
        <f aca="true" t="shared" si="6" ref="E26:J26">SUM(E13:E25)</f>
        <v>470</v>
      </c>
      <c r="F26" s="1">
        <f t="shared" si="6"/>
        <v>467</v>
      </c>
      <c r="G26" s="1">
        <f t="shared" si="6"/>
        <v>451</v>
      </c>
      <c r="H26" s="1">
        <f t="shared" si="6"/>
        <v>107160</v>
      </c>
      <c r="I26" s="1">
        <f t="shared" si="6"/>
        <v>106476</v>
      </c>
      <c r="J26" s="1">
        <f t="shared" si="6"/>
        <v>102828</v>
      </c>
      <c r="K26" s="1">
        <f>SUM(H26:J26)</f>
        <v>316464</v>
      </c>
      <c r="L26" s="1"/>
      <c r="M2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75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335</v>
      </c>
      <c r="N2" s="47"/>
    </row>
    <row r="3" spans="1:10" ht="15">
      <c r="A3" s="3" t="s">
        <v>1</v>
      </c>
      <c r="B3" s="3">
        <v>230</v>
      </c>
      <c r="C3" s="3">
        <v>227</v>
      </c>
      <c r="D3" s="3">
        <v>228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230</v>
      </c>
      <c r="C4" s="3">
        <v>227</v>
      </c>
      <c r="D4" s="3">
        <v>228</v>
      </c>
      <c r="E4" s="3">
        <v>0</v>
      </c>
      <c r="F4" s="3">
        <v>0</v>
      </c>
      <c r="G4" s="31">
        <v>12</v>
      </c>
      <c r="H4" s="3">
        <f aca="true" t="shared" si="0" ref="H4:J8">B4*E4</f>
        <v>0</v>
      </c>
      <c r="I4" s="3">
        <f t="shared" si="0"/>
        <v>0</v>
      </c>
      <c r="J4" s="3">
        <f t="shared" si="0"/>
        <v>2736</v>
      </c>
    </row>
    <row r="5" spans="1:13" ht="15">
      <c r="A5" s="3" t="s">
        <v>3</v>
      </c>
      <c r="B5" s="3">
        <v>230</v>
      </c>
      <c r="C5" s="3">
        <v>227</v>
      </c>
      <c r="D5" s="3">
        <v>228</v>
      </c>
      <c r="E5" s="3">
        <v>0</v>
      </c>
      <c r="F5" s="3">
        <v>0</v>
      </c>
      <c r="G5" s="31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M5" s="9"/>
    </row>
    <row r="6" spans="1:10" ht="15">
      <c r="A6" s="3" t="s">
        <v>4</v>
      </c>
      <c r="B6" s="3">
        <v>230</v>
      </c>
      <c r="C6" s="3">
        <v>227</v>
      </c>
      <c r="D6" s="3">
        <v>228</v>
      </c>
      <c r="E6" s="3">
        <v>30</v>
      </c>
      <c r="F6" s="3">
        <v>34</v>
      </c>
      <c r="G6" s="31">
        <v>30</v>
      </c>
      <c r="H6" s="3">
        <f t="shared" si="0"/>
        <v>6900</v>
      </c>
      <c r="I6" s="3">
        <f t="shared" si="0"/>
        <v>7718</v>
      </c>
      <c r="J6" s="3">
        <f t="shared" si="0"/>
        <v>6840</v>
      </c>
    </row>
    <row r="7" spans="1:10" ht="15">
      <c r="A7" s="3" t="s">
        <v>5</v>
      </c>
      <c r="B7" s="3">
        <v>230</v>
      </c>
      <c r="C7" s="3">
        <v>227</v>
      </c>
      <c r="D7" s="3">
        <v>228</v>
      </c>
      <c r="E7" s="3">
        <v>80</v>
      </c>
      <c r="F7" s="3">
        <v>60</v>
      </c>
      <c r="G7" s="31">
        <v>70</v>
      </c>
      <c r="H7" s="3">
        <f t="shared" si="0"/>
        <v>18400</v>
      </c>
      <c r="I7" s="3">
        <f t="shared" si="0"/>
        <v>13620</v>
      </c>
      <c r="J7" s="3">
        <f t="shared" si="0"/>
        <v>15960</v>
      </c>
    </row>
    <row r="8" spans="1:13" ht="15">
      <c r="A8" s="3" t="s">
        <v>6</v>
      </c>
      <c r="B8" s="3">
        <v>230</v>
      </c>
      <c r="C8" s="3">
        <v>227</v>
      </c>
      <c r="D8" s="3">
        <v>228</v>
      </c>
      <c r="E8" s="3">
        <v>5</v>
      </c>
      <c r="F8" s="3">
        <v>11</v>
      </c>
      <c r="G8" s="31">
        <v>26</v>
      </c>
      <c r="H8" s="3">
        <f t="shared" si="0"/>
        <v>1150</v>
      </c>
      <c r="I8" s="3">
        <f t="shared" si="0"/>
        <v>2497</v>
      </c>
      <c r="J8" s="3">
        <f t="shared" si="0"/>
        <v>5928</v>
      </c>
      <c r="K8" s="1" t="s">
        <v>262</v>
      </c>
      <c r="L8" s="1" t="s">
        <v>263</v>
      </c>
      <c r="M8" s="4" t="s">
        <v>268</v>
      </c>
    </row>
    <row r="9" spans="1:13" ht="15">
      <c r="A9" s="3"/>
      <c r="B9" s="3"/>
      <c r="C9" s="3"/>
      <c r="D9" s="3"/>
      <c r="E9" s="3"/>
      <c r="F9" s="3"/>
      <c r="G9" s="31"/>
      <c r="H9" s="3">
        <f>SUM(H4:H8)</f>
        <v>26450</v>
      </c>
      <c r="I9" s="3">
        <f>SUM(I4:I8)</f>
        <v>23835</v>
      </c>
      <c r="J9" s="3">
        <f>SUM(J4:J8)</f>
        <v>31464</v>
      </c>
      <c r="K9" s="1">
        <f>SUM(H9:J9)</f>
        <v>81749</v>
      </c>
      <c r="L9" s="1"/>
      <c r="M9" s="4"/>
    </row>
    <row r="10" spans="1:10" ht="15">
      <c r="A10" s="4" t="s">
        <v>18</v>
      </c>
      <c r="B10" s="3">
        <v>230</v>
      </c>
      <c r="C10" s="3">
        <v>227</v>
      </c>
      <c r="D10" s="3">
        <v>228</v>
      </c>
      <c r="E10" s="3"/>
      <c r="F10" s="3"/>
      <c r="G10" s="31"/>
      <c r="H10" s="3"/>
      <c r="I10" s="3"/>
      <c r="J10" s="3"/>
    </row>
    <row r="11" spans="1:13" ht="15">
      <c r="A11" s="4" t="s">
        <v>2</v>
      </c>
      <c r="B11" s="3">
        <v>230</v>
      </c>
      <c r="C11" s="3">
        <v>227</v>
      </c>
      <c r="D11" s="3">
        <v>228</v>
      </c>
      <c r="E11" s="3">
        <v>100</v>
      </c>
      <c r="F11" s="3">
        <v>140</v>
      </c>
      <c r="G11" s="31">
        <v>89</v>
      </c>
      <c r="H11" s="3">
        <f aca="true" t="shared" si="1" ref="H11:J15">B11*E11</f>
        <v>23000</v>
      </c>
      <c r="I11" s="3">
        <f t="shared" si="1"/>
        <v>31780</v>
      </c>
      <c r="J11" s="3">
        <f t="shared" si="1"/>
        <v>20292</v>
      </c>
      <c r="M11" s="9"/>
    </row>
    <row r="12" spans="1:13" ht="15">
      <c r="A12" s="3" t="s">
        <v>3</v>
      </c>
      <c r="B12" s="3">
        <v>230</v>
      </c>
      <c r="C12" s="3">
        <v>227</v>
      </c>
      <c r="D12" s="3">
        <v>228</v>
      </c>
      <c r="E12" s="3">
        <v>0</v>
      </c>
      <c r="F12" s="3">
        <v>0</v>
      </c>
      <c r="G12" s="31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M12" s="9"/>
    </row>
    <row r="13" spans="1:10" ht="15">
      <c r="A13" s="3" t="s">
        <v>4</v>
      </c>
      <c r="B13" s="3">
        <v>230</v>
      </c>
      <c r="C13" s="3">
        <v>227</v>
      </c>
      <c r="D13" s="3">
        <v>228</v>
      </c>
      <c r="E13" s="3">
        <v>50</v>
      </c>
      <c r="F13" s="3">
        <v>67</v>
      </c>
      <c r="G13" s="31">
        <v>44</v>
      </c>
      <c r="H13" s="3">
        <f t="shared" si="1"/>
        <v>11500</v>
      </c>
      <c r="I13" s="3">
        <f t="shared" si="1"/>
        <v>15209</v>
      </c>
      <c r="J13" s="3">
        <f t="shared" si="1"/>
        <v>10032</v>
      </c>
    </row>
    <row r="14" spans="1:10" ht="15">
      <c r="A14" s="3" t="s">
        <v>5</v>
      </c>
      <c r="B14" s="3">
        <v>230</v>
      </c>
      <c r="C14" s="3">
        <v>227</v>
      </c>
      <c r="D14" s="3">
        <v>228</v>
      </c>
      <c r="E14" s="3">
        <v>0</v>
      </c>
      <c r="F14" s="3">
        <v>0</v>
      </c>
      <c r="G14" s="31"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</row>
    <row r="15" spans="1:13" ht="15">
      <c r="A15" s="4" t="s">
        <v>6</v>
      </c>
      <c r="B15" s="3">
        <v>230</v>
      </c>
      <c r="C15" s="3">
        <v>227</v>
      </c>
      <c r="D15" s="3">
        <v>228</v>
      </c>
      <c r="E15" s="3">
        <v>46</v>
      </c>
      <c r="F15" s="3">
        <v>54</v>
      </c>
      <c r="G15" s="31">
        <v>70</v>
      </c>
      <c r="H15" s="3">
        <f t="shared" si="1"/>
        <v>10580</v>
      </c>
      <c r="I15" s="3">
        <f t="shared" si="1"/>
        <v>12258</v>
      </c>
      <c r="J15" s="3">
        <f t="shared" si="1"/>
        <v>15960</v>
      </c>
      <c r="K15" s="1" t="s">
        <v>262</v>
      </c>
      <c r="L15" s="1" t="s">
        <v>263</v>
      </c>
      <c r="M15" s="4" t="s">
        <v>268</v>
      </c>
    </row>
    <row r="16" spans="5:13" ht="15">
      <c r="E16" s="1">
        <f aca="true" t="shared" si="2" ref="E16:J16">SUM(E11:E15)</f>
        <v>196</v>
      </c>
      <c r="F16" s="1">
        <f t="shared" si="2"/>
        <v>261</v>
      </c>
      <c r="G16" s="1">
        <f t="shared" si="2"/>
        <v>203</v>
      </c>
      <c r="H16" s="1">
        <f t="shared" si="2"/>
        <v>45080</v>
      </c>
      <c r="I16" s="1">
        <f t="shared" si="2"/>
        <v>59247</v>
      </c>
      <c r="J16" s="1">
        <f t="shared" si="2"/>
        <v>46284</v>
      </c>
      <c r="K16" s="1">
        <f>SUM(H16:J16)</f>
        <v>150611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8515625" style="0" customWidth="1"/>
  </cols>
  <sheetData>
    <row r="1" spans="1:7" ht="15">
      <c r="A1" s="1" t="s">
        <v>30</v>
      </c>
      <c r="B1" s="1"/>
      <c r="C1" s="1"/>
      <c r="D1" s="1"/>
      <c r="E1" s="1"/>
      <c r="F1" s="1"/>
      <c r="G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4" t="s">
        <v>259</v>
      </c>
      <c r="I2" s="4" t="s">
        <v>260</v>
      </c>
      <c r="J2" s="4" t="s">
        <v>261</v>
      </c>
      <c r="K2" s="47"/>
      <c r="L2" s="2"/>
      <c r="M2" s="47" t="s">
        <v>345</v>
      </c>
    </row>
    <row r="3" spans="1:10" ht="15">
      <c r="A3" s="3" t="s">
        <v>1</v>
      </c>
      <c r="B3" s="3">
        <v>238</v>
      </c>
      <c r="C3" s="3">
        <v>240</v>
      </c>
      <c r="D3" s="3">
        <v>223</v>
      </c>
      <c r="E3" s="3"/>
      <c r="F3" s="3"/>
      <c r="G3" s="3"/>
      <c r="H3" s="1"/>
      <c r="I3" s="1"/>
      <c r="J3" s="1"/>
    </row>
    <row r="4" spans="1:10" ht="15">
      <c r="A4" s="3" t="s">
        <v>2</v>
      </c>
      <c r="B4" s="3">
        <v>238</v>
      </c>
      <c r="C4" s="3">
        <v>240</v>
      </c>
      <c r="D4" s="3">
        <v>223</v>
      </c>
      <c r="E4" s="3">
        <v>0</v>
      </c>
      <c r="F4" s="3">
        <v>0</v>
      </c>
      <c r="G4" s="3">
        <v>0</v>
      </c>
      <c r="H4" s="1">
        <f aca="true" t="shared" si="0" ref="H4:J6">B4*E4</f>
        <v>0</v>
      </c>
      <c r="I4" s="1">
        <f t="shared" si="0"/>
        <v>0</v>
      </c>
      <c r="J4" s="1">
        <f t="shared" si="0"/>
        <v>0</v>
      </c>
    </row>
    <row r="5" spans="1:10" ht="15">
      <c r="A5" s="3" t="s">
        <v>3</v>
      </c>
      <c r="B5" s="3">
        <v>238</v>
      </c>
      <c r="C5" s="3">
        <v>240</v>
      </c>
      <c r="D5" s="3">
        <v>223</v>
      </c>
      <c r="E5" s="3">
        <v>38</v>
      </c>
      <c r="F5" s="3">
        <v>44</v>
      </c>
      <c r="G5" s="3">
        <v>58</v>
      </c>
      <c r="H5" s="1">
        <f t="shared" si="0"/>
        <v>9044</v>
      </c>
      <c r="I5" s="1">
        <f t="shared" si="0"/>
        <v>10560</v>
      </c>
      <c r="J5" s="1">
        <f t="shared" si="0"/>
        <v>12934</v>
      </c>
    </row>
    <row r="6" spans="1:13" ht="15">
      <c r="A6" s="5" t="s">
        <v>4</v>
      </c>
      <c r="B6" s="3">
        <v>238</v>
      </c>
      <c r="C6" s="3">
        <v>240</v>
      </c>
      <c r="D6" s="3">
        <v>223</v>
      </c>
      <c r="E6" s="5">
        <v>121</v>
      </c>
      <c r="F6" s="5">
        <v>45</v>
      </c>
      <c r="G6" s="46">
        <v>73</v>
      </c>
      <c r="H6" s="1">
        <f t="shared" si="0"/>
        <v>28798</v>
      </c>
      <c r="I6" s="1">
        <f t="shared" si="0"/>
        <v>10800</v>
      </c>
      <c r="J6" s="1">
        <f t="shared" si="0"/>
        <v>16279</v>
      </c>
      <c r="K6" s="1" t="s">
        <v>262</v>
      </c>
      <c r="L6" s="1" t="s">
        <v>263</v>
      </c>
      <c r="M6" s="1" t="s">
        <v>264</v>
      </c>
    </row>
    <row r="7" spans="1:13" ht="15">
      <c r="A7" s="7"/>
      <c r="B7" s="7"/>
      <c r="C7" s="7"/>
      <c r="D7" s="7"/>
      <c r="E7" s="3">
        <f aca="true" t="shared" si="1" ref="E7:J7">SUM(E4:E6)</f>
        <v>159</v>
      </c>
      <c r="F7" s="3">
        <f t="shared" si="1"/>
        <v>89</v>
      </c>
      <c r="G7" s="3">
        <f t="shared" si="1"/>
        <v>131</v>
      </c>
      <c r="H7" s="1">
        <f t="shared" si="1"/>
        <v>37842</v>
      </c>
      <c r="I7" s="1">
        <f t="shared" si="1"/>
        <v>21360</v>
      </c>
      <c r="J7" s="1">
        <f t="shared" si="1"/>
        <v>29213</v>
      </c>
      <c r="K7" s="1">
        <f>SUM(H7:J7)</f>
        <v>88415</v>
      </c>
      <c r="L7" s="1"/>
      <c r="M7" s="1"/>
    </row>
    <row r="8" spans="1:7" ht="15">
      <c r="A8" s="6"/>
      <c r="B8" s="6"/>
      <c r="C8" s="6"/>
      <c r="D8" s="6"/>
      <c r="E8" s="6"/>
      <c r="F8" s="6"/>
      <c r="G8" s="6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9.57421875" style="0" customWidth="1"/>
    <col min="2" max="2" width="9.421875" style="0" customWidth="1"/>
    <col min="3" max="3" width="10.140625" style="0" customWidth="1"/>
    <col min="4" max="4" width="10.00390625" style="0" customWidth="1"/>
  </cols>
  <sheetData>
    <row r="1" spans="1:4" ht="15">
      <c r="A1" s="1" t="s">
        <v>97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2"/>
      <c r="L2" s="47"/>
      <c r="M2" s="47" t="s">
        <v>334</v>
      </c>
      <c r="N2" s="47"/>
    </row>
    <row r="3" spans="1:10" ht="15">
      <c r="A3" s="3" t="s">
        <v>1</v>
      </c>
      <c r="B3" s="3">
        <v>226</v>
      </c>
      <c r="C3" s="3">
        <v>228</v>
      </c>
      <c r="D3" s="3">
        <v>228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226</v>
      </c>
      <c r="C4" s="3">
        <v>228</v>
      </c>
      <c r="D4" s="3">
        <v>228</v>
      </c>
      <c r="E4" s="3">
        <v>86</v>
      </c>
      <c r="F4" s="3">
        <v>66</v>
      </c>
      <c r="G4" s="31">
        <v>60</v>
      </c>
      <c r="H4" s="3">
        <f aca="true" t="shared" si="0" ref="H4:J8">B4*E4</f>
        <v>19436</v>
      </c>
      <c r="I4" s="3">
        <f t="shared" si="0"/>
        <v>15048</v>
      </c>
      <c r="J4" s="3">
        <f t="shared" si="0"/>
        <v>13680</v>
      </c>
    </row>
    <row r="5" spans="1:10" ht="15">
      <c r="A5" s="3" t="s">
        <v>4</v>
      </c>
      <c r="B5" s="3">
        <v>226</v>
      </c>
      <c r="C5" s="3">
        <v>228</v>
      </c>
      <c r="D5" s="3">
        <v>228</v>
      </c>
      <c r="E5" s="3">
        <v>1</v>
      </c>
      <c r="F5" s="3">
        <v>1</v>
      </c>
      <c r="G5" s="31">
        <v>3</v>
      </c>
      <c r="H5" s="3">
        <f t="shared" si="0"/>
        <v>226</v>
      </c>
      <c r="I5" s="3">
        <f t="shared" si="0"/>
        <v>228</v>
      </c>
      <c r="J5" s="3">
        <f t="shared" si="0"/>
        <v>684</v>
      </c>
    </row>
    <row r="6" spans="1:10" ht="15">
      <c r="A6" s="3" t="s">
        <v>5</v>
      </c>
      <c r="B6" s="3">
        <v>226</v>
      </c>
      <c r="C6" s="3">
        <v>228</v>
      </c>
      <c r="D6" s="3">
        <v>228</v>
      </c>
      <c r="E6" s="3">
        <v>26</v>
      </c>
      <c r="F6" s="3">
        <v>28</v>
      </c>
      <c r="G6" s="31">
        <v>36</v>
      </c>
      <c r="H6" s="3">
        <f t="shared" si="0"/>
        <v>5876</v>
      </c>
      <c r="I6" s="3">
        <f t="shared" si="0"/>
        <v>6384</v>
      </c>
      <c r="J6" s="3">
        <f t="shared" si="0"/>
        <v>8208</v>
      </c>
    </row>
    <row r="7" spans="1:10" ht="15">
      <c r="A7" s="3" t="s">
        <v>6</v>
      </c>
      <c r="B7" s="3">
        <v>226</v>
      </c>
      <c r="C7" s="3">
        <v>228</v>
      </c>
      <c r="D7" s="3">
        <v>228</v>
      </c>
      <c r="E7" s="3">
        <v>5</v>
      </c>
      <c r="F7" s="3">
        <v>2</v>
      </c>
      <c r="G7" s="31">
        <v>1</v>
      </c>
      <c r="H7" s="3">
        <f t="shared" si="0"/>
        <v>1130</v>
      </c>
      <c r="I7" s="3">
        <f t="shared" si="0"/>
        <v>456</v>
      </c>
      <c r="J7" s="3">
        <f t="shared" si="0"/>
        <v>228</v>
      </c>
    </row>
    <row r="8" spans="1:13" ht="15">
      <c r="A8" s="3" t="s">
        <v>9</v>
      </c>
      <c r="B8" s="3">
        <v>226</v>
      </c>
      <c r="C8" s="3">
        <v>228</v>
      </c>
      <c r="D8" s="3">
        <v>228</v>
      </c>
      <c r="E8" s="3">
        <v>62</v>
      </c>
      <c r="F8" s="3">
        <v>42</v>
      </c>
      <c r="G8" s="31">
        <v>37</v>
      </c>
      <c r="H8" s="3">
        <f t="shared" si="0"/>
        <v>14012</v>
      </c>
      <c r="I8" s="3">
        <f t="shared" si="0"/>
        <v>9576</v>
      </c>
      <c r="J8" s="3">
        <f t="shared" si="0"/>
        <v>8436</v>
      </c>
      <c r="K8" s="1" t="s">
        <v>262</v>
      </c>
      <c r="L8" s="1" t="s">
        <v>263</v>
      </c>
      <c r="M8" s="1" t="s">
        <v>268</v>
      </c>
    </row>
    <row r="9" spans="1:13" ht="15">
      <c r="A9" s="3"/>
      <c r="B9" s="3"/>
      <c r="C9" s="3"/>
      <c r="D9" s="3"/>
      <c r="E9" s="3"/>
      <c r="F9" s="3"/>
      <c r="G9" s="31"/>
      <c r="H9" s="3">
        <f>SUM(H4:H8)</f>
        <v>40680</v>
      </c>
      <c r="I9" s="3">
        <f>SUM(I4:I8)</f>
        <v>31692</v>
      </c>
      <c r="J9" s="3">
        <f>SUM(J4:J8)</f>
        <v>31236</v>
      </c>
      <c r="K9" s="1">
        <f>SUM(H9:J9)</f>
        <v>103608</v>
      </c>
      <c r="L9" s="1"/>
      <c r="M9" s="1"/>
    </row>
    <row r="10" spans="1:10" ht="15">
      <c r="A10" s="4" t="s">
        <v>18</v>
      </c>
      <c r="B10" s="3">
        <v>220</v>
      </c>
      <c r="C10" s="3">
        <v>215</v>
      </c>
      <c r="D10" s="3">
        <v>220</v>
      </c>
      <c r="E10" s="3"/>
      <c r="F10" s="3"/>
      <c r="G10" s="31"/>
      <c r="H10" s="3"/>
      <c r="I10" s="3"/>
      <c r="J10" s="3"/>
    </row>
    <row r="11" spans="1:10" ht="15">
      <c r="A11" s="4" t="s">
        <v>3</v>
      </c>
      <c r="B11" s="3">
        <v>220</v>
      </c>
      <c r="C11" s="3">
        <v>215</v>
      </c>
      <c r="D11" s="3">
        <v>220</v>
      </c>
      <c r="E11" s="3">
        <v>8</v>
      </c>
      <c r="F11" s="3">
        <v>5</v>
      </c>
      <c r="G11" s="31">
        <v>10</v>
      </c>
      <c r="H11" s="3">
        <f aca="true" t="shared" si="1" ref="H11:J15">B11*E11</f>
        <v>1760</v>
      </c>
      <c r="I11" s="3">
        <f t="shared" si="1"/>
        <v>1075</v>
      </c>
      <c r="J11" s="3">
        <f t="shared" si="1"/>
        <v>2200</v>
      </c>
    </row>
    <row r="12" spans="1:10" ht="15">
      <c r="A12" s="4" t="s">
        <v>4</v>
      </c>
      <c r="B12" s="3">
        <v>220</v>
      </c>
      <c r="C12" s="3">
        <v>215</v>
      </c>
      <c r="D12" s="3">
        <v>220</v>
      </c>
      <c r="E12" s="3">
        <v>0</v>
      </c>
      <c r="F12" s="3">
        <v>1</v>
      </c>
      <c r="G12" s="31">
        <v>1</v>
      </c>
      <c r="H12" s="3">
        <f t="shared" si="1"/>
        <v>0</v>
      </c>
      <c r="I12" s="3">
        <f t="shared" si="1"/>
        <v>215</v>
      </c>
      <c r="J12" s="3">
        <f t="shared" si="1"/>
        <v>220</v>
      </c>
    </row>
    <row r="13" spans="1:10" ht="15">
      <c r="A13" s="3" t="s">
        <v>5</v>
      </c>
      <c r="B13" s="3">
        <v>220</v>
      </c>
      <c r="C13" s="3">
        <v>215</v>
      </c>
      <c r="D13" s="3">
        <v>220</v>
      </c>
      <c r="E13" s="3">
        <v>36</v>
      </c>
      <c r="F13" s="3">
        <v>95</v>
      </c>
      <c r="G13" s="31">
        <v>78</v>
      </c>
      <c r="H13" s="3">
        <f t="shared" si="1"/>
        <v>7920</v>
      </c>
      <c r="I13" s="3">
        <f t="shared" si="1"/>
        <v>20425</v>
      </c>
      <c r="J13" s="3">
        <f t="shared" si="1"/>
        <v>17160</v>
      </c>
    </row>
    <row r="14" spans="1:13" ht="15">
      <c r="A14" s="3" t="s">
        <v>8</v>
      </c>
      <c r="B14" s="3">
        <v>220</v>
      </c>
      <c r="C14" s="3">
        <v>215</v>
      </c>
      <c r="D14" s="3">
        <v>220</v>
      </c>
      <c r="E14" s="3">
        <v>1</v>
      </c>
      <c r="F14" s="3">
        <v>1</v>
      </c>
      <c r="G14" s="31">
        <v>1</v>
      </c>
      <c r="H14" s="3">
        <f t="shared" si="1"/>
        <v>220</v>
      </c>
      <c r="I14" s="3">
        <f t="shared" si="1"/>
        <v>215</v>
      </c>
      <c r="J14" s="3">
        <f t="shared" si="1"/>
        <v>220</v>
      </c>
      <c r="M14" s="9"/>
    </row>
    <row r="15" spans="1:10" ht="15">
      <c r="A15" s="3" t="s">
        <v>9</v>
      </c>
      <c r="B15" s="3">
        <v>220</v>
      </c>
      <c r="C15" s="3">
        <v>215</v>
      </c>
      <c r="D15" s="3">
        <v>220</v>
      </c>
      <c r="E15" s="3">
        <v>100</v>
      </c>
      <c r="F15" s="3">
        <v>115</v>
      </c>
      <c r="G15" s="31">
        <v>88</v>
      </c>
      <c r="H15" s="3">
        <f t="shared" si="1"/>
        <v>22000</v>
      </c>
      <c r="I15" s="3">
        <f t="shared" si="1"/>
        <v>24725</v>
      </c>
      <c r="J15" s="3">
        <f t="shared" si="1"/>
        <v>19360</v>
      </c>
    </row>
    <row r="16" spans="5:13" ht="15">
      <c r="E16" s="1">
        <f aca="true" t="shared" si="2" ref="E16:J16">SUM(E11:E15)</f>
        <v>145</v>
      </c>
      <c r="F16" s="1">
        <f t="shared" si="2"/>
        <v>217</v>
      </c>
      <c r="G16" s="1">
        <f t="shared" si="2"/>
        <v>178</v>
      </c>
      <c r="H16" s="1">
        <f t="shared" si="2"/>
        <v>31900</v>
      </c>
      <c r="I16" s="1">
        <f t="shared" si="2"/>
        <v>46655</v>
      </c>
      <c r="J16" s="1">
        <f t="shared" si="2"/>
        <v>39160</v>
      </c>
      <c r="K16" s="1">
        <f>SUM(H16:J16)</f>
        <v>117715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20.00390625" style="0" customWidth="1"/>
  </cols>
  <sheetData>
    <row r="1" spans="1:4" ht="15">
      <c r="A1" s="1" t="s">
        <v>83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334</v>
      </c>
    </row>
    <row r="3" spans="1:10" ht="15">
      <c r="A3" s="3" t="s">
        <v>1</v>
      </c>
      <c r="B3" s="3">
        <v>222</v>
      </c>
      <c r="C3" s="3">
        <v>226</v>
      </c>
      <c r="D3" s="3">
        <v>224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222</v>
      </c>
      <c r="C4" s="3">
        <v>226</v>
      </c>
      <c r="D4" s="3">
        <v>224</v>
      </c>
      <c r="E4" s="3">
        <v>23</v>
      </c>
      <c r="F4" s="3">
        <v>25</v>
      </c>
      <c r="G4" s="31">
        <v>24</v>
      </c>
      <c r="H4" s="3">
        <f>B4*E4</f>
        <v>5106</v>
      </c>
      <c r="I4" s="3">
        <f>C4*F4</f>
        <v>5650</v>
      </c>
      <c r="J4" s="3">
        <f>D4*G4</f>
        <v>5376</v>
      </c>
    </row>
    <row r="5" spans="1:10" ht="15">
      <c r="A5" s="3" t="s">
        <v>3</v>
      </c>
      <c r="B5" s="3">
        <v>222</v>
      </c>
      <c r="C5" s="3">
        <v>226</v>
      </c>
      <c r="D5" s="3">
        <v>224</v>
      </c>
      <c r="E5" s="3">
        <v>0</v>
      </c>
      <c r="F5" s="3">
        <v>0</v>
      </c>
      <c r="G5" s="31">
        <v>8</v>
      </c>
      <c r="H5" s="3">
        <f aca="true" t="shared" si="0" ref="H5:H10">B5*E5</f>
        <v>0</v>
      </c>
      <c r="I5" s="3">
        <f aca="true" t="shared" si="1" ref="I5:I10">C5*F5</f>
        <v>0</v>
      </c>
      <c r="J5" s="3">
        <f aca="true" t="shared" si="2" ref="J5:J10">D5*G5</f>
        <v>1792</v>
      </c>
    </row>
    <row r="6" spans="1:13" ht="15">
      <c r="A6" s="3" t="s">
        <v>4</v>
      </c>
      <c r="B6" s="3">
        <v>222</v>
      </c>
      <c r="C6" s="3">
        <v>226</v>
      </c>
      <c r="D6" s="3">
        <v>224</v>
      </c>
      <c r="E6" s="3">
        <v>15</v>
      </c>
      <c r="F6" s="3">
        <v>8</v>
      </c>
      <c r="G6" s="31">
        <v>6</v>
      </c>
      <c r="H6" s="3">
        <f t="shared" si="0"/>
        <v>3330</v>
      </c>
      <c r="I6" s="3">
        <f t="shared" si="1"/>
        <v>1808</v>
      </c>
      <c r="J6" s="3">
        <f t="shared" si="2"/>
        <v>1344</v>
      </c>
      <c r="M6" s="9"/>
    </row>
    <row r="7" spans="1:13" ht="15">
      <c r="A7" s="3" t="s">
        <v>6</v>
      </c>
      <c r="B7" s="3">
        <v>222</v>
      </c>
      <c r="C7" s="3">
        <v>226</v>
      </c>
      <c r="D7" s="3">
        <v>224</v>
      </c>
      <c r="E7" s="3">
        <v>12</v>
      </c>
      <c r="F7" s="3">
        <v>3</v>
      </c>
      <c r="G7" s="31">
        <v>18</v>
      </c>
      <c r="H7" s="3">
        <f t="shared" si="0"/>
        <v>2664</v>
      </c>
      <c r="I7" s="3">
        <f t="shared" si="1"/>
        <v>678</v>
      </c>
      <c r="J7" s="3">
        <f t="shared" si="2"/>
        <v>4032</v>
      </c>
      <c r="M7" s="9"/>
    </row>
    <row r="8" spans="1:10" ht="15">
      <c r="A8" s="3" t="s">
        <v>7</v>
      </c>
      <c r="B8" s="3">
        <v>222</v>
      </c>
      <c r="C8" s="3">
        <v>226</v>
      </c>
      <c r="D8" s="3">
        <v>224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0" ht="15">
      <c r="A9" s="3" t="s">
        <v>11</v>
      </c>
      <c r="B9" s="3">
        <v>222</v>
      </c>
      <c r="C9" s="3">
        <v>226</v>
      </c>
      <c r="D9" s="3">
        <v>224</v>
      </c>
      <c r="E9" s="3">
        <v>58</v>
      </c>
      <c r="F9" s="3">
        <v>48</v>
      </c>
      <c r="G9" s="31">
        <v>54</v>
      </c>
      <c r="H9" s="3">
        <f t="shared" si="0"/>
        <v>12876</v>
      </c>
      <c r="I9" s="3">
        <f t="shared" si="1"/>
        <v>10848</v>
      </c>
      <c r="J9" s="3">
        <f t="shared" si="2"/>
        <v>12096</v>
      </c>
    </row>
    <row r="10" spans="1:13" ht="15">
      <c r="A10" s="3" t="s">
        <v>13</v>
      </c>
      <c r="B10" s="3">
        <v>222</v>
      </c>
      <c r="C10" s="3">
        <v>226</v>
      </c>
      <c r="D10" s="3">
        <v>224</v>
      </c>
      <c r="E10" s="3">
        <v>41</v>
      </c>
      <c r="F10" s="3">
        <v>34</v>
      </c>
      <c r="G10" s="31">
        <v>38</v>
      </c>
      <c r="H10" s="3">
        <f t="shared" si="0"/>
        <v>9102</v>
      </c>
      <c r="I10" s="3">
        <f t="shared" si="1"/>
        <v>7684</v>
      </c>
      <c r="J10" s="3">
        <f t="shared" si="2"/>
        <v>8512</v>
      </c>
      <c r="K10" s="1" t="s">
        <v>262</v>
      </c>
      <c r="L10" s="1" t="s">
        <v>263</v>
      </c>
      <c r="M10" s="1" t="s">
        <v>268</v>
      </c>
    </row>
    <row r="11" spans="1:13" ht="15">
      <c r="A11" s="3"/>
      <c r="B11" s="3"/>
      <c r="C11" s="3"/>
      <c r="D11" s="3"/>
      <c r="E11" s="3"/>
      <c r="F11" s="3"/>
      <c r="G11" s="31"/>
      <c r="H11" s="3">
        <f>SUM(H4:H10)</f>
        <v>33078</v>
      </c>
      <c r="I11" s="3">
        <f>SUM(I4:I10)</f>
        <v>26668</v>
      </c>
      <c r="J11" s="3">
        <f>SUM(J4:J10)</f>
        <v>33152</v>
      </c>
      <c r="K11" s="1">
        <f>SUM(H11:J11)</f>
        <v>92898</v>
      </c>
      <c r="L11" s="1"/>
      <c r="M11" s="1"/>
    </row>
    <row r="12" spans="1:10" ht="15">
      <c r="A12" s="4" t="s">
        <v>18</v>
      </c>
      <c r="B12" s="3">
        <v>224</v>
      </c>
      <c r="C12" s="3">
        <v>227</v>
      </c>
      <c r="D12" s="3">
        <v>226</v>
      </c>
      <c r="E12" s="3"/>
      <c r="F12" s="3"/>
      <c r="G12" s="31"/>
      <c r="H12" s="3"/>
      <c r="I12" s="3"/>
      <c r="J12" s="3"/>
    </row>
    <row r="13" spans="1:13" ht="15">
      <c r="A13" s="4" t="s">
        <v>2</v>
      </c>
      <c r="B13" s="3">
        <v>224</v>
      </c>
      <c r="C13" s="3">
        <v>227</v>
      </c>
      <c r="D13" s="3">
        <v>226</v>
      </c>
      <c r="E13" s="3">
        <v>43</v>
      </c>
      <c r="F13" s="3">
        <v>40</v>
      </c>
      <c r="G13" s="31">
        <v>42</v>
      </c>
      <c r="H13" s="3">
        <f aca="true" t="shared" si="3" ref="H13:J19">B13*E13</f>
        <v>9632</v>
      </c>
      <c r="I13" s="3">
        <f t="shared" si="3"/>
        <v>9080</v>
      </c>
      <c r="J13" s="3">
        <f t="shared" si="3"/>
        <v>9492</v>
      </c>
      <c r="M13" s="9"/>
    </row>
    <row r="14" spans="1:10" ht="15">
      <c r="A14" s="3" t="s">
        <v>3</v>
      </c>
      <c r="B14" s="3">
        <v>224</v>
      </c>
      <c r="C14" s="3">
        <v>227</v>
      </c>
      <c r="D14" s="3">
        <v>226</v>
      </c>
      <c r="E14" s="3">
        <v>87</v>
      </c>
      <c r="F14" s="3">
        <v>74</v>
      </c>
      <c r="G14" s="31">
        <v>60</v>
      </c>
      <c r="H14" s="3">
        <f t="shared" si="3"/>
        <v>19488</v>
      </c>
      <c r="I14" s="3">
        <f t="shared" si="3"/>
        <v>16798</v>
      </c>
      <c r="J14" s="3">
        <f t="shared" si="3"/>
        <v>13560</v>
      </c>
    </row>
    <row r="15" spans="1:10" ht="15">
      <c r="A15" s="3" t="s">
        <v>5</v>
      </c>
      <c r="B15" s="3">
        <v>224</v>
      </c>
      <c r="C15" s="3">
        <v>227</v>
      </c>
      <c r="D15" s="3">
        <v>226</v>
      </c>
      <c r="E15" s="3">
        <v>100</v>
      </c>
      <c r="F15" s="3">
        <v>89</v>
      </c>
      <c r="G15" s="31">
        <v>30</v>
      </c>
      <c r="H15" s="3">
        <f t="shared" si="3"/>
        <v>22400</v>
      </c>
      <c r="I15" s="3">
        <f t="shared" si="3"/>
        <v>20203</v>
      </c>
      <c r="J15" s="3">
        <f t="shared" si="3"/>
        <v>6780</v>
      </c>
    </row>
    <row r="16" spans="1:10" ht="15">
      <c r="A16" s="3" t="s">
        <v>7</v>
      </c>
      <c r="B16" s="3">
        <v>224</v>
      </c>
      <c r="C16" s="3">
        <v>227</v>
      </c>
      <c r="D16" s="3">
        <v>226</v>
      </c>
      <c r="E16" s="3">
        <v>78</v>
      </c>
      <c r="F16" s="3">
        <v>100</v>
      </c>
      <c r="G16" s="31">
        <v>78</v>
      </c>
      <c r="H16" s="3">
        <f t="shared" si="3"/>
        <v>17472</v>
      </c>
      <c r="I16" s="3">
        <f t="shared" si="3"/>
        <v>22700</v>
      </c>
      <c r="J16" s="3">
        <f t="shared" si="3"/>
        <v>17628</v>
      </c>
    </row>
    <row r="17" spans="1:10" ht="15">
      <c r="A17" s="4" t="s">
        <v>8</v>
      </c>
      <c r="B17" s="3">
        <v>224</v>
      </c>
      <c r="C17" s="3">
        <v>227</v>
      </c>
      <c r="D17" s="3">
        <v>226</v>
      </c>
      <c r="E17" s="3">
        <v>55</v>
      </c>
      <c r="F17" s="3">
        <v>52</v>
      </c>
      <c r="G17" s="31">
        <v>63</v>
      </c>
      <c r="H17" s="3">
        <f t="shared" si="3"/>
        <v>12320</v>
      </c>
      <c r="I17" s="3">
        <f t="shared" si="3"/>
        <v>11804</v>
      </c>
      <c r="J17" s="3">
        <f t="shared" si="3"/>
        <v>14238</v>
      </c>
    </row>
    <row r="18" spans="1:10" ht="15">
      <c r="A18" s="4" t="s">
        <v>11</v>
      </c>
      <c r="B18" s="3">
        <v>224</v>
      </c>
      <c r="C18" s="3">
        <v>227</v>
      </c>
      <c r="D18" s="3">
        <v>226</v>
      </c>
      <c r="E18" s="3">
        <v>45</v>
      </c>
      <c r="F18" s="3">
        <v>36</v>
      </c>
      <c r="G18" s="31">
        <v>36</v>
      </c>
      <c r="H18" s="3">
        <f t="shared" si="3"/>
        <v>10080</v>
      </c>
      <c r="I18" s="3">
        <f t="shared" si="3"/>
        <v>8172</v>
      </c>
      <c r="J18" s="3">
        <f t="shared" si="3"/>
        <v>8136</v>
      </c>
    </row>
    <row r="19" spans="1:10" ht="15">
      <c r="A19" s="4" t="s">
        <v>13</v>
      </c>
      <c r="B19" s="3">
        <v>224</v>
      </c>
      <c r="C19" s="3">
        <v>227</v>
      </c>
      <c r="D19" s="3">
        <v>226</v>
      </c>
      <c r="E19" s="3">
        <v>36</v>
      </c>
      <c r="F19" s="3">
        <v>42</v>
      </c>
      <c r="G19" s="31">
        <v>64</v>
      </c>
      <c r="H19" s="3">
        <f t="shared" si="3"/>
        <v>8064</v>
      </c>
      <c r="I19" s="3">
        <f t="shared" si="3"/>
        <v>9534</v>
      </c>
      <c r="J19" s="3">
        <f t="shared" si="3"/>
        <v>14464</v>
      </c>
    </row>
    <row r="20" spans="5:13" ht="15">
      <c r="E20" s="1">
        <f>SUM(E13:E19)</f>
        <v>444</v>
      </c>
      <c r="F20" s="1">
        <f>SUM(F13:F19)</f>
        <v>433</v>
      </c>
      <c r="G20" s="1">
        <f>SUM(G13:G19)</f>
        <v>373</v>
      </c>
      <c r="H20" s="1">
        <f>SUM(H13:H17)</f>
        <v>81312</v>
      </c>
      <c r="I20" s="1">
        <f>SUM(I13:I17)</f>
        <v>80585</v>
      </c>
      <c r="J20" s="1">
        <f>SUM(J13:J17)</f>
        <v>61698</v>
      </c>
      <c r="K20" s="1">
        <f>SUM(H20:J20)</f>
        <v>223595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19.57421875" style="0" customWidth="1"/>
  </cols>
  <sheetData>
    <row r="1" spans="1:4" ht="15">
      <c r="A1" s="1" t="s">
        <v>98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2"/>
      <c r="L2" s="47"/>
      <c r="M2" s="47" t="s">
        <v>332</v>
      </c>
      <c r="N2" s="47"/>
    </row>
    <row r="3" spans="1:10" ht="15">
      <c r="A3" s="3" t="s">
        <v>1</v>
      </c>
      <c r="B3" s="3">
        <v>226</v>
      </c>
      <c r="C3" s="3">
        <v>226</v>
      </c>
      <c r="D3" s="3">
        <v>226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226</v>
      </c>
      <c r="C4" s="3">
        <v>226</v>
      </c>
      <c r="D4" s="3">
        <v>226</v>
      </c>
      <c r="E4" s="3">
        <v>80</v>
      </c>
      <c r="F4" s="3">
        <v>75</v>
      </c>
      <c r="G4" s="31">
        <v>86</v>
      </c>
      <c r="H4" s="3">
        <f aca="true" t="shared" si="0" ref="H4:J5">B4*E4</f>
        <v>18080</v>
      </c>
      <c r="I4" s="3">
        <f t="shared" si="0"/>
        <v>16950</v>
      </c>
      <c r="J4" s="3">
        <f t="shared" si="0"/>
        <v>19436</v>
      </c>
    </row>
    <row r="5" spans="1:13" ht="15">
      <c r="A5" s="3" t="s">
        <v>3</v>
      </c>
      <c r="B5" s="3">
        <v>226</v>
      </c>
      <c r="C5" s="3">
        <v>226</v>
      </c>
      <c r="D5" s="3">
        <v>226</v>
      </c>
      <c r="E5" s="3">
        <v>76</v>
      </c>
      <c r="F5" s="3">
        <v>73</v>
      </c>
      <c r="G5" s="31">
        <v>95</v>
      </c>
      <c r="H5" s="3">
        <f t="shared" si="0"/>
        <v>17176</v>
      </c>
      <c r="I5" s="3">
        <f t="shared" si="0"/>
        <v>16498</v>
      </c>
      <c r="J5" s="3">
        <f t="shared" si="0"/>
        <v>21470</v>
      </c>
      <c r="M5" s="9"/>
    </row>
    <row r="6" spans="1:10" ht="15">
      <c r="A6" s="3" t="s">
        <v>4</v>
      </c>
      <c r="B6" s="3">
        <v>226</v>
      </c>
      <c r="C6" s="3">
        <v>226</v>
      </c>
      <c r="D6" s="3">
        <v>226</v>
      </c>
      <c r="E6" s="3">
        <v>0</v>
      </c>
      <c r="F6" s="3">
        <v>0</v>
      </c>
      <c r="G6" s="31">
        <v>0</v>
      </c>
      <c r="H6" s="3">
        <f aca="true" t="shared" si="1" ref="H6:H12">B6*E6</f>
        <v>0</v>
      </c>
      <c r="I6" s="3">
        <f aca="true" t="shared" si="2" ref="I6:I12">C6*F6</f>
        <v>0</v>
      </c>
      <c r="J6" s="3">
        <f aca="true" t="shared" si="3" ref="J6:J12">D6*G6</f>
        <v>0</v>
      </c>
    </row>
    <row r="7" spans="1:13" ht="15">
      <c r="A7" s="3" t="s">
        <v>5</v>
      </c>
      <c r="B7" s="3">
        <v>226</v>
      </c>
      <c r="C7" s="3">
        <v>226</v>
      </c>
      <c r="D7" s="3">
        <v>226</v>
      </c>
      <c r="E7" s="3">
        <v>0</v>
      </c>
      <c r="F7" s="3">
        <v>0</v>
      </c>
      <c r="G7" s="31">
        <v>0</v>
      </c>
      <c r="H7" s="3">
        <f t="shared" si="1"/>
        <v>0</v>
      </c>
      <c r="I7" s="3">
        <f t="shared" si="2"/>
        <v>0</v>
      </c>
      <c r="J7" s="3">
        <f t="shared" si="3"/>
        <v>0</v>
      </c>
      <c r="M7" s="9"/>
    </row>
    <row r="8" spans="1:13" ht="15">
      <c r="A8" s="3" t="s">
        <v>6</v>
      </c>
      <c r="B8" s="3">
        <v>226</v>
      </c>
      <c r="C8" s="3">
        <v>226</v>
      </c>
      <c r="D8" s="3">
        <v>226</v>
      </c>
      <c r="E8" s="3">
        <v>0</v>
      </c>
      <c r="F8" s="3">
        <v>0</v>
      </c>
      <c r="G8" s="31">
        <v>0</v>
      </c>
      <c r="H8" s="3">
        <f t="shared" si="1"/>
        <v>0</v>
      </c>
      <c r="I8" s="3">
        <f t="shared" si="2"/>
        <v>0</v>
      </c>
      <c r="J8" s="3">
        <f t="shared" si="3"/>
        <v>0</v>
      </c>
      <c r="M8" s="47"/>
    </row>
    <row r="9" spans="1:10" ht="15">
      <c r="A9" s="3" t="s">
        <v>7</v>
      </c>
      <c r="B9" s="3">
        <v>226</v>
      </c>
      <c r="C9" s="3">
        <v>226</v>
      </c>
      <c r="D9" s="3">
        <v>226</v>
      </c>
      <c r="E9" s="3">
        <v>10</v>
      </c>
      <c r="F9" s="3">
        <v>25</v>
      </c>
      <c r="G9" s="31">
        <v>78</v>
      </c>
      <c r="H9" s="3">
        <f t="shared" si="1"/>
        <v>2260</v>
      </c>
      <c r="I9" s="3">
        <f t="shared" si="2"/>
        <v>5650</v>
      </c>
      <c r="J9" s="3">
        <f t="shared" si="3"/>
        <v>17628</v>
      </c>
    </row>
    <row r="10" spans="1:10" ht="15">
      <c r="A10" s="3" t="s">
        <v>8</v>
      </c>
      <c r="B10" s="3">
        <v>226</v>
      </c>
      <c r="C10" s="3">
        <v>226</v>
      </c>
      <c r="D10" s="3">
        <v>226</v>
      </c>
      <c r="E10" s="3">
        <v>100</v>
      </c>
      <c r="F10" s="3">
        <v>108</v>
      </c>
      <c r="G10" s="31">
        <v>95</v>
      </c>
      <c r="H10" s="3">
        <f t="shared" si="1"/>
        <v>22600</v>
      </c>
      <c r="I10" s="3">
        <f t="shared" si="2"/>
        <v>24408</v>
      </c>
      <c r="J10" s="3">
        <f t="shared" si="3"/>
        <v>21470</v>
      </c>
    </row>
    <row r="11" spans="1:10" ht="15">
      <c r="A11" s="3" t="s">
        <v>9</v>
      </c>
      <c r="B11" s="3">
        <v>226</v>
      </c>
      <c r="C11" s="3">
        <v>226</v>
      </c>
      <c r="D11" s="3">
        <v>226</v>
      </c>
      <c r="E11" s="3">
        <v>65</v>
      </c>
      <c r="F11" s="3">
        <v>88</v>
      </c>
      <c r="G11" s="31">
        <v>75</v>
      </c>
      <c r="H11" s="3">
        <f t="shared" si="1"/>
        <v>14690</v>
      </c>
      <c r="I11" s="3">
        <f t="shared" si="2"/>
        <v>19888</v>
      </c>
      <c r="J11" s="3">
        <f t="shared" si="3"/>
        <v>16950</v>
      </c>
    </row>
    <row r="12" spans="1:13" ht="15">
      <c r="A12" s="3" t="s">
        <v>11</v>
      </c>
      <c r="B12" s="3">
        <v>226</v>
      </c>
      <c r="C12" s="3">
        <v>226</v>
      </c>
      <c r="D12" s="3">
        <v>226</v>
      </c>
      <c r="E12" s="3">
        <v>0</v>
      </c>
      <c r="F12" s="3">
        <v>0</v>
      </c>
      <c r="G12" s="31"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  <c r="K12" s="1" t="s">
        <v>262</v>
      </c>
      <c r="L12" s="1" t="s">
        <v>263</v>
      </c>
      <c r="M12" s="1" t="s">
        <v>268</v>
      </c>
    </row>
    <row r="13" spans="1:13" ht="15">
      <c r="A13" s="3"/>
      <c r="B13" s="3"/>
      <c r="C13" s="3"/>
      <c r="D13" s="3"/>
      <c r="E13" s="3"/>
      <c r="F13" s="3"/>
      <c r="G13" s="31"/>
      <c r="H13" s="3">
        <f>SUM(H5:H12)</f>
        <v>56726</v>
      </c>
      <c r="I13" s="3">
        <f>SUM(I5:I12)</f>
        <v>66444</v>
      </c>
      <c r="J13" s="3">
        <f>SUM(J5:J12)</f>
        <v>77518</v>
      </c>
      <c r="K13" s="1">
        <f>SUM(H13:J13)</f>
        <v>200688</v>
      </c>
      <c r="L13" s="1"/>
      <c r="M13" s="1"/>
    </row>
    <row r="14" spans="1:10" ht="15">
      <c r="A14" s="4" t="s">
        <v>18</v>
      </c>
      <c r="B14" s="3">
        <v>228</v>
      </c>
      <c r="C14" s="3">
        <v>228</v>
      </c>
      <c r="D14" s="3">
        <v>228</v>
      </c>
      <c r="E14" s="3"/>
      <c r="F14" s="3"/>
      <c r="G14" s="31"/>
      <c r="H14" s="3"/>
      <c r="I14" s="3"/>
      <c r="J14" s="3"/>
    </row>
    <row r="15" spans="1:10" ht="15">
      <c r="A15" s="11" t="s">
        <v>2</v>
      </c>
      <c r="B15" s="3">
        <v>228</v>
      </c>
      <c r="C15" s="3">
        <v>228</v>
      </c>
      <c r="D15" s="3">
        <v>228</v>
      </c>
      <c r="E15" s="11">
        <v>41</v>
      </c>
      <c r="F15" s="11">
        <v>58</v>
      </c>
      <c r="G15" s="28">
        <v>50</v>
      </c>
      <c r="H15" s="11">
        <f>B15*E15</f>
        <v>9348</v>
      </c>
      <c r="I15" s="11">
        <f>C15*F15</f>
        <v>13224</v>
      </c>
      <c r="J15" s="11">
        <f>D15*G15</f>
        <v>11400</v>
      </c>
    </row>
    <row r="16" spans="1:10" ht="15">
      <c r="A16" s="11" t="s">
        <v>3</v>
      </c>
      <c r="B16" s="3">
        <v>228</v>
      </c>
      <c r="C16" s="3">
        <v>228</v>
      </c>
      <c r="D16" s="3">
        <v>228</v>
      </c>
      <c r="E16" s="11">
        <v>3</v>
      </c>
      <c r="F16" s="11">
        <v>3</v>
      </c>
      <c r="G16" s="28">
        <v>3</v>
      </c>
      <c r="H16" s="11">
        <f aca="true" t="shared" si="4" ref="H16:H22">B16*E16</f>
        <v>684</v>
      </c>
      <c r="I16" s="11">
        <f aca="true" t="shared" si="5" ref="I16:I22">C16*F16</f>
        <v>684</v>
      </c>
      <c r="J16" s="11">
        <f aca="true" t="shared" si="6" ref="J16:J22">D16*G16</f>
        <v>684</v>
      </c>
    </row>
    <row r="17" spans="1:10" ht="15">
      <c r="A17" s="11" t="s">
        <v>5</v>
      </c>
      <c r="B17" s="3">
        <v>228</v>
      </c>
      <c r="C17" s="3">
        <v>228</v>
      </c>
      <c r="D17" s="3">
        <v>228</v>
      </c>
      <c r="E17" s="11">
        <v>98</v>
      </c>
      <c r="F17" s="11">
        <v>103</v>
      </c>
      <c r="G17" s="28">
        <v>118</v>
      </c>
      <c r="H17" s="11">
        <f t="shared" si="4"/>
        <v>22344</v>
      </c>
      <c r="I17" s="11">
        <f t="shared" si="5"/>
        <v>23484</v>
      </c>
      <c r="J17" s="11">
        <f t="shared" si="6"/>
        <v>26904</v>
      </c>
    </row>
    <row r="18" spans="1:10" ht="15">
      <c r="A18" s="11" t="s">
        <v>6</v>
      </c>
      <c r="B18" s="3">
        <v>228</v>
      </c>
      <c r="C18" s="3">
        <v>228</v>
      </c>
      <c r="D18" s="3">
        <v>228</v>
      </c>
      <c r="E18" s="11">
        <v>80</v>
      </c>
      <c r="F18" s="11">
        <v>71</v>
      </c>
      <c r="G18" s="28">
        <v>82</v>
      </c>
      <c r="H18" s="11">
        <f t="shared" si="4"/>
        <v>18240</v>
      </c>
      <c r="I18" s="11">
        <f t="shared" si="5"/>
        <v>16188</v>
      </c>
      <c r="J18" s="11">
        <f t="shared" si="6"/>
        <v>18696</v>
      </c>
    </row>
    <row r="19" spans="1:10" ht="15">
      <c r="A19" s="11" t="s">
        <v>8</v>
      </c>
      <c r="B19" s="3">
        <v>228</v>
      </c>
      <c r="C19" s="3">
        <v>228</v>
      </c>
      <c r="D19" s="3">
        <v>228</v>
      </c>
      <c r="E19" s="11">
        <v>2</v>
      </c>
      <c r="F19" s="11">
        <v>3</v>
      </c>
      <c r="G19" s="28">
        <v>3</v>
      </c>
      <c r="H19" s="11">
        <f t="shared" si="4"/>
        <v>456</v>
      </c>
      <c r="I19" s="11">
        <f t="shared" si="5"/>
        <v>684</v>
      </c>
      <c r="J19" s="11">
        <f t="shared" si="6"/>
        <v>684</v>
      </c>
    </row>
    <row r="20" spans="1:10" ht="15">
      <c r="A20" s="11" t="s">
        <v>9</v>
      </c>
      <c r="B20" s="3">
        <v>228</v>
      </c>
      <c r="C20" s="3">
        <v>228</v>
      </c>
      <c r="D20" s="3">
        <v>228</v>
      </c>
      <c r="E20" s="11">
        <v>55</v>
      </c>
      <c r="F20" s="11">
        <v>50</v>
      </c>
      <c r="G20" s="28">
        <v>42</v>
      </c>
      <c r="H20" s="11">
        <f t="shared" si="4"/>
        <v>12540</v>
      </c>
      <c r="I20" s="11">
        <f t="shared" si="5"/>
        <v>11400</v>
      </c>
      <c r="J20" s="11">
        <f t="shared" si="6"/>
        <v>9576</v>
      </c>
    </row>
    <row r="21" spans="1:10" ht="15">
      <c r="A21" s="11" t="s">
        <v>11</v>
      </c>
      <c r="B21" s="3">
        <v>228</v>
      </c>
      <c r="C21" s="3">
        <v>228</v>
      </c>
      <c r="D21" s="3">
        <v>228</v>
      </c>
      <c r="E21" s="11">
        <v>28</v>
      </c>
      <c r="F21" s="11">
        <v>53</v>
      </c>
      <c r="G21" s="28">
        <v>21</v>
      </c>
      <c r="H21" s="11">
        <f t="shared" si="4"/>
        <v>6384</v>
      </c>
      <c r="I21" s="11">
        <f t="shared" si="5"/>
        <v>12084</v>
      </c>
      <c r="J21" s="11">
        <f t="shared" si="6"/>
        <v>4788</v>
      </c>
    </row>
    <row r="22" spans="1:10" ht="15">
      <c r="A22" s="11" t="s">
        <v>13</v>
      </c>
      <c r="B22" s="3">
        <v>228</v>
      </c>
      <c r="C22" s="3">
        <v>228</v>
      </c>
      <c r="D22" s="3">
        <v>228</v>
      </c>
      <c r="E22" s="11">
        <v>100</v>
      </c>
      <c r="F22" s="11">
        <v>98</v>
      </c>
      <c r="G22" s="28">
        <v>78</v>
      </c>
      <c r="H22" s="11">
        <f t="shared" si="4"/>
        <v>22800</v>
      </c>
      <c r="I22" s="11">
        <f t="shared" si="5"/>
        <v>22344</v>
      </c>
      <c r="J22" s="11">
        <f t="shared" si="6"/>
        <v>17784</v>
      </c>
    </row>
    <row r="23" spans="5:13" ht="15">
      <c r="E23" s="1">
        <f aca="true" t="shared" si="7" ref="E23:J23">SUM(E15:E22)</f>
        <v>407</v>
      </c>
      <c r="F23" s="1">
        <f t="shared" si="7"/>
        <v>439</v>
      </c>
      <c r="G23" s="1">
        <f t="shared" si="7"/>
        <v>397</v>
      </c>
      <c r="H23" s="1">
        <f t="shared" si="7"/>
        <v>92796</v>
      </c>
      <c r="I23" s="1">
        <f t="shared" si="7"/>
        <v>100092</v>
      </c>
      <c r="J23" s="1">
        <f t="shared" si="7"/>
        <v>90516</v>
      </c>
      <c r="K23" s="1">
        <f>SUM(H23:J23)</f>
        <v>283404</v>
      </c>
      <c r="L23" s="1"/>
      <c r="M2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20.57421875" style="0" customWidth="1"/>
  </cols>
  <sheetData>
    <row r="1" spans="1:4" ht="15">
      <c r="A1" s="1" t="s">
        <v>84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334</v>
      </c>
    </row>
    <row r="3" spans="1:10" ht="15">
      <c r="A3" s="3" t="s">
        <v>1</v>
      </c>
      <c r="B3" s="3">
        <v>225</v>
      </c>
      <c r="C3" s="3">
        <v>223</v>
      </c>
      <c r="D3" s="3">
        <v>218</v>
      </c>
      <c r="E3" s="3"/>
      <c r="F3" s="3"/>
      <c r="G3" s="31"/>
      <c r="H3" s="3"/>
      <c r="I3" s="3"/>
      <c r="J3" s="3"/>
    </row>
    <row r="4" spans="1:10" ht="15">
      <c r="A4" s="3" t="s">
        <v>4</v>
      </c>
      <c r="B4" s="3">
        <v>225</v>
      </c>
      <c r="C4" s="3">
        <v>223</v>
      </c>
      <c r="D4" s="3">
        <v>218</v>
      </c>
      <c r="E4" s="3">
        <v>15</v>
      </c>
      <c r="F4" s="3">
        <v>18</v>
      </c>
      <c r="G4" s="31">
        <v>16</v>
      </c>
      <c r="H4" s="3">
        <f aca="true" t="shared" si="0" ref="H4:J7">B4*E4</f>
        <v>3375</v>
      </c>
      <c r="I4" s="3">
        <f t="shared" si="0"/>
        <v>4014</v>
      </c>
      <c r="J4" s="3">
        <f t="shared" si="0"/>
        <v>3488</v>
      </c>
    </row>
    <row r="5" spans="1:10" ht="15">
      <c r="A5" s="3" t="s">
        <v>5</v>
      </c>
      <c r="B5" s="3">
        <v>225</v>
      </c>
      <c r="C5" s="3">
        <v>223</v>
      </c>
      <c r="D5" s="3">
        <v>218</v>
      </c>
      <c r="E5" s="3">
        <v>49</v>
      </c>
      <c r="F5" s="3">
        <v>28</v>
      </c>
      <c r="G5" s="31">
        <v>76</v>
      </c>
      <c r="H5" s="3">
        <f t="shared" si="0"/>
        <v>11025</v>
      </c>
      <c r="I5" s="3">
        <f t="shared" si="0"/>
        <v>6244</v>
      </c>
      <c r="J5" s="3">
        <f t="shared" si="0"/>
        <v>16568</v>
      </c>
    </row>
    <row r="6" spans="1:10" ht="15">
      <c r="A6" s="3" t="s">
        <v>7</v>
      </c>
      <c r="B6" s="3">
        <v>225</v>
      </c>
      <c r="C6" s="3">
        <v>223</v>
      </c>
      <c r="D6" s="3">
        <v>218</v>
      </c>
      <c r="E6" s="3">
        <v>43</v>
      </c>
      <c r="F6" s="3">
        <v>46</v>
      </c>
      <c r="G6" s="31">
        <v>61</v>
      </c>
      <c r="H6" s="3">
        <f t="shared" si="0"/>
        <v>9675</v>
      </c>
      <c r="I6" s="3">
        <f t="shared" si="0"/>
        <v>10258</v>
      </c>
      <c r="J6" s="3">
        <f t="shared" si="0"/>
        <v>13298</v>
      </c>
    </row>
    <row r="7" spans="1:13" ht="15">
      <c r="A7" s="3" t="s">
        <v>13</v>
      </c>
      <c r="B7" s="3">
        <v>225</v>
      </c>
      <c r="C7" s="3">
        <v>223</v>
      </c>
      <c r="D7" s="3">
        <v>218</v>
      </c>
      <c r="E7" s="3">
        <v>52</v>
      </c>
      <c r="F7" s="3">
        <v>70</v>
      </c>
      <c r="G7" s="31">
        <v>78</v>
      </c>
      <c r="H7" s="3">
        <f t="shared" si="0"/>
        <v>11700</v>
      </c>
      <c r="I7" s="3">
        <f t="shared" si="0"/>
        <v>15610</v>
      </c>
      <c r="J7" s="3">
        <f t="shared" si="0"/>
        <v>17004</v>
      </c>
      <c r="K7" s="50" t="s">
        <v>262</v>
      </c>
      <c r="L7" s="50" t="s">
        <v>263</v>
      </c>
      <c r="M7" s="50" t="s">
        <v>268</v>
      </c>
    </row>
    <row r="8" spans="1:13" ht="15">
      <c r="A8" s="3"/>
      <c r="B8" s="3"/>
      <c r="C8" s="3"/>
      <c r="D8" s="3"/>
      <c r="E8" s="3"/>
      <c r="F8" s="3"/>
      <c r="G8" s="31"/>
      <c r="H8" s="3">
        <f>SUM(H4:H7)</f>
        <v>35775</v>
      </c>
      <c r="I8" s="3">
        <f>SUM(I4:I7)</f>
        <v>36126</v>
      </c>
      <c r="J8" s="31">
        <f>SUM(J4:J7)</f>
        <v>50358</v>
      </c>
      <c r="K8" s="1">
        <f>SUM(H8:J8)</f>
        <v>122259</v>
      </c>
      <c r="L8" s="1"/>
      <c r="M8" s="1"/>
    </row>
    <row r="9" spans="1:13" ht="15">
      <c r="A9" s="4" t="s">
        <v>18</v>
      </c>
      <c r="B9" s="3">
        <v>222</v>
      </c>
      <c r="C9" s="3">
        <v>228</v>
      </c>
      <c r="D9" s="3">
        <v>218</v>
      </c>
      <c r="E9" s="3"/>
      <c r="F9" s="3"/>
      <c r="G9" s="31"/>
      <c r="H9" s="3"/>
      <c r="I9" s="3"/>
      <c r="J9" s="31"/>
      <c r="K9" s="2"/>
      <c r="L9" s="2"/>
      <c r="M9" s="2"/>
    </row>
    <row r="10" spans="1:10" ht="15">
      <c r="A10" s="4" t="s">
        <v>2</v>
      </c>
      <c r="B10" s="3">
        <v>222</v>
      </c>
      <c r="C10" s="3">
        <v>228</v>
      </c>
      <c r="D10" s="3">
        <v>218</v>
      </c>
      <c r="E10" s="3">
        <v>2</v>
      </c>
      <c r="F10" s="3">
        <v>0</v>
      </c>
      <c r="G10" s="31">
        <v>2</v>
      </c>
      <c r="H10" s="3">
        <f aca="true" t="shared" si="1" ref="H10:J14">B10*E10</f>
        <v>444</v>
      </c>
      <c r="I10" s="3">
        <f t="shared" si="1"/>
        <v>0</v>
      </c>
      <c r="J10" s="3">
        <f t="shared" si="1"/>
        <v>436</v>
      </c>
    </row>
    <row r="11" spans="1:10" ht="15">
      <c r="A11" s="3" t="s">
        <v>3</v>
      </c>
      <c r="B11" s="3">
        <v>222</v>
      </c>
      <c r="C11" s="3">
        <v>228</v>
      </c>
      <c r="D11" s="3">
        <v>218</v>
      </c>
      <c r="E11" s="3">
        <v>28</v>
      </c>
      <c r="F11" s="3">
        <v>19</v>
      </c>
      <c r="G11" s="31">
        <v>56</v>
      </c>
      <c r="H11" s="3">
        <f t="shared" si="1"/>
        <v>6216</v>
      </c>
      <c r="I11" s="3">
        <f t="shared" si="1"/>
        <v>4332</v>
      </c>
      <c r="J11" s="3">
        <f t="shared" si="1"/>
        <v>12208</v>
      </c>
    </row>
    <row r="12" spans="1:10" ht="15">
      <c r="A12" s="3" t="s">
        <v>7</v>
      </c>
      <c r="B12" s="3">
        <v>222</v>
      </c>
      <c r="C12" s="3">
        <v>228</v>
      </c>
      <c r="D12" s="3">
        <v>218</v>
      </c>
      <c r="E12" s="3">
        <v>67</v>
      </c>
      <c r="F12" s="3">
        <v>28</v>
      </c>
      <c r="G12" s="31">
        <v>50</v>
      </c>
      <c r="H12" s="3">
        <f t="shared" si="1"/>
        <v>14874</v>
      </c>
      <c r="I12" s="3">
        <f t="shared" si="1"/>
        <v>6384</v>
      </c>
      <c r="J12" s="3">
        <f t="shared" si="1"/>
        <v>10900</v>
      </c>
    </row>
    <row r="13" spans="1:10" ht="15">
      <c r="A13" s="4" t="s">
        <v>11</v>
      </c>
      <c r="B13" s="3">
        <v>222</v>
      </c>
      <c r="C13" s="3">
        <v>228</v>
      </c>
      <c r="D13" s="3">
        <v>218</v>
      </c>
      <c r="E13" s="3">
        <v>62</v>
      </c>
      <c r="F13" s="3">
        <v>28</v>
      </c>
      <c r="G13" s="31">
        <v>65</v>
      </c>
      <c r="H13" s="3">
        <f t="shared" si="1"/>
        <v>13764</v>
      </c>
      <c r="I13" s="3">
        <f t="shared" si="1"/>
        <v>6384</v>
      </c>
      <c r="J13" s="3">
        <f t="shared" si="1"/>
        <v>14170</v>
      </c>
    </row>
    <row r="14" spans="1:13" ht="15">
      <c r="A14" s="4" t="s">
        <v>13</v>
      </c>
      <c r="B14" s="3">
        <v>222</v>
      </c>
      <c r="C14" s="3">
        <v>228</v>
      </c>
      <c r="D14" s="3">
        <v>218</v>
      </c>
      <c r="E14" s="3">
        <v>51</v>
      </c>
      <c r="F14" s="3">
        <v>29</v>
      </c>
      <c r="G14" s="31">
        <v>23</v>
      </c>
      <c r="H14" s="3">
        <f t="shared" si="1"/>
        <v>11322</v>
      </c>
      <c r="I14" s="3">
        <f t="shared" si="1"/>
        <v>6612</v>
      </c>
      <c r="J14" s="3">
        <f t="shared" si="1"/>
        <v>5014</v>
      </c>
      <c r="K14" s="1" t="s">
        <v>262</v>
      </c>
      <c r="L14" s="1" t="s">
        <v>263</v>
      </c>
      <c r="M14" s="1" t="s">
        <v>268</v>
      </c>
    </row>
    <row r="15" spans="5:13" ht="15">
      <c r="E15" s="1">
        <f aca="true" t="shared" si="2" ref="E15:J15">SUM(E10:E14)</f>
        <v>210</v>
      </c>
      <c r="F15" s="1">
        <f t="shared" si="2"/>
        <v>104</v>
      </c>
      <c r="G15" s="1">
        <f t="shared" si="2"/>
        <v>196</v>
      </c>
      <c r="H15" s="1">
        <f t="shared" si="2"/>
        <v>46620</v>
      </c>
      <c r="I15" s="1">
        <f t="shared" si="2"/>
        <v>23712</v>
      </c>
      <c r="J15" s="1">
        <f t="shared" si="2"/>
        <v>42728</v>
      </c>
      <c r="K15" s="1">
        <f>SUM(H15:J15)</f>
        <v>113060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82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332</v>
      </c>
      <c r="N2" s="47"/>
    </row>
    <row r="3" spans="1:10" ht="15">
      <c r="A3" s="3" t="s">
        <v>1</v>
      </c>
      <c r="B3" s="3">
        <v>233</v>
      </c>
      <c r="C3" s="3">
        <v>230</v>
      </c>
      <c r="D3" s="3">
        <v>230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233</v>
      </c>
      <c r="C4" s="3">
        <v>230</v>
      </c>
      <c r="D4" s="3">
        <v>230</v>
      </c>
      <c r="E4" s="3">
        <v>8</v>
      </c>
      <c r="F4" s="3">
        <v>25</v>
      </c>
      <c r="G4" s="31">
        <v>26</v>
      </c>
      <c r="H4" s="3">
        <f>B4*E4</f>
        <v>1864</v>
      </c>
      <c r="I4" s="3">
        <f>C4*F4</f>
        <v>5750</v>
      </c>
      <c r="J4" s="3">
        <f>D4*G4</f>
        <v>5980</v>
      </c>
    </row>
    <row r="5" spans="1:10" ht="15">
      <c r="A5" s="3" t="s">
        <v>3</v>
      </c>
      <c r="B5" s="3">
        <v>233</v>
      </c>
      <c r="C5" s="3">
        <v>230</v>
      </c>
      <c r="D5" s="3">
        <v>230</v>
      </c>
      <c r="E5" s="3">
        <v>44</v>
      </c>
      <c r="F5" s="3">
        <v>66</v>
      </c>
      <c r="G5" s="31">
        <v>62</v>
      </c>
      <c r="H5" s="3">
        <f aca="true" t="shared" si="0" ref="H5:H12">B5*E5</f>
        <v>10252</v>
      </c>
      <c r="I5" s="3">
        <f aca="true" t="shared" si="1" ref="I5:I12">C5*F5</f>
        <v>15180</v>
      </c>
      <c r="J5" s="3">
        <f aca="true" t="shared" si="2" ref="J5:J12">D5*G5</f>
        <v>14260</v>
      </c>
    </row>
    <row r="6" spans="1:10" ht="15">
      <c r="A6" s="3" t="s">
        <v>5</v>
      </c>
      <c r="B6" s="3">
        <v>233</v>
      </c>
      <c r="C6" s="3">
        <v>230</v>
      </c>
      <c r="D6" s="3">
        <v>230</v>
      </c>
      <c r="E6" s="3">
        <v>57</v>
      </c>
      <c r="F6" s="3">
        <v>41</v>
      </c>
      <c r="G6" s="31">
        <v>34</v>
      </c>
      <c r="H6" s="3">
        <f t="shared" si="0"/>
        <v>13281</v>
      </c>
      <c r="I6" s="3">
        <f t="shared" si="1"/>
        <v>9430</v>
      </c>
      <c r="J6" s="3">
        <f t="shared" si="2"/>
        <v>7820</v>
      </c>
    </row>
    <row r="7" spans="1:10" ht="15">
      <c r="A7" s="3" t="s">
        <v>8</v>
      </c>
      <c r="B7" s="3">
        <v>233</v>
      </c>
      <c r="C7" s="3">
        <v>230</v>
      </c>
      <c r="D7" s="3">
        <v>230</v>
      </c>
      <c r="E7" s="3">
        <v>28</v>
      </c>
      <c r="F7" s="3">
        <v>47</v>
      </c>
      <c r="G7" s="31">
        <v>42</v>
      </c>
      <c r="H7" s="3">
        <f t="shared" si="0"/>
        <v>6524</v>
      </c>
      <c r="I7" s="3">
        <f t="shared" si="1"/>
        <v>10810</v>
      </c>
      <c r="J7" s="3">
        <f t="shared" si="2"/>
        <v>9660</v>
      </c>
    </row>
    <row r="8" spans="1:10" ht="15">
      <c r="A8" s="3" t="s">
        <v>9</v>
      </c>
      <c r="B8" s="3">
        <v>233</v>
      </c>
      <c r="C8" s="3">
        <v>230</v>
      </c>
      <c r="D8" s="3">
        <v>230</v>
      </c>
      <c r="E8" s="3">
        <v>68</v>
      </c>
      <c r="F8" s="3">
        <v>80</v>
      </c>
      <c r="G8" s="31">
        <v>98</v>
      </c>
      <c r="H8" s="3">
        <f t="shared" si="0"/>
        <v>15844</v>
      </c>
      <c r="I8" s="3">
        <f t="shared" si="1"/>
        <v>18400</v>
      </c>
      <c r="J8" s="3">
        <f t="shared" si="2"/>
        <v>22540</v>
      </c>
    </row>
    <row r="9" spans="1:10" ht="15">
      <c r="A9" s="3" t="s">
        <v>10</v>
      </c>
      <c r="B9" s="3">
        <v>233</v>
      </c>
      <c r="C9" s="3">
        <v>230</v>
      </c>
      <c r="D9" s="3">
        <v>230</v>
      </c>
      <c r="E9" s="3">
        <v>0</v>
      </c>
      <c r="F9" s="3">
        <v>0</v>
      </c>
      <c r="G9" s="31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</row>
    <row r="10" spans="1:10" ht="15">
      <c r="A10" s="3" t="s">
        <v>11</v>
      </c>
      <c r="B10" s="3">
        <v>233</v>
      </c>
      <c r="C10" s="3">
        <v>230</v>
      </c>
      <c r="D10" s="3">
        <v>230</v>
      </c>
      <c r="E10" s="3">
        <v>125</v>
      </c>
      <c r="F10" s="3">
        <v>105</v>
      </c>
      <c r="G10" s="31">
        <v>99</v>
      </c>
      <c r="H10" s="3">
        <f t="shared" si="0"/>
        <v>29125</v>
      </c>
      <c r="I10" s="3">
        <f t="shared" si="1"/>
        <v>24150</v>
      </c>
      <c r="J10" s="3">
        <f t="shared" si="2"/>
        <v>22770</v>
      </c>
    </row>
    <row r="11" spans="1:10" ht="15">
      <c r="A11" s="3" t="s">
        <v>12</v>
      </c>
      <c r="B11" s="3">
        <v>233</v>
      </c>
      <c r="C11" s="3">
        <v>230</v>
      </c>
      <c r="D11" s="3">
        <v>230</v>
      </c>
      <c r="E11" s="3">
        <v>0</v>
      </c>
      <c r="F11" s="3">
        <v>18</v>
      </c>
      <c r="G11" s="31">
        <v>25</v>
      </c>
      <c r="H11" s="3">
        <f t="shared" si="0"/>
        <v>0</v>
      </c>
      <c r="I11" s="3">
        <f t="shared" si="1"/>
        <v>4140</v>
      </c>
      <c r="J11" s="3">
        <f t="shared" si="2"/>
        <v>5750</v>
      </c>
    </row>
    <row r="12" spans="1:13" ht="15">
      <c r="A12" s="3" t="s">
        <v>13</v>
      </c>
      <c r="B12" s="3">
        <v>233</v>
      </c>
      <c r="C12" s="3">
        <v>230</v>
      </c>
      <c r="D12" s="3">
        <v>230</v>
      </c>
      <c r="E12" s="3">
        <v>89</v>
      </c>
      <c r="F12" s="3">
        <v>103</v>
      </c>
      <c r="G12" s="31">
        <v>93</v>
      </c>
      <c r="H12" s="3">
        <f t="shared" si="0"/>
        <v>20737</v>
      </c>
      <c r="I12" s="3">
        <f t="shared" si="1"/>
        <v>23690</v>
      </c>
      <c r="J12" s="3">
        <f t="shared" si="2"/>
        <v>21390</v>
      </c>
      <c r="K12" s="1" t="s">
        <v>262</v>
      </c>
      <c r="L12" s="1" t="s">
        <v>263</v>
      </c>
      <c r="M12" s="1" t="s">
        <v>268</v>
      </c>
    </row>
    <row r="13" spans="1:13" ht="15">
      <c r="A13" s="3"/>
      <c r="B13" s="3"/>
      <c r="C13" s="3"/>
      <c r="D13" s="3"/>
      <c r="E13" s="3"/>
      <c r="F13" s="3"/>
      <c r="G13" s="31"/>
      <c r="H13" s="3">
        <f>SUM(H4:H12)</f>
        <v>97627</v>
      </c>
      <c r="I13" s="3">
        <f>SUM(I4:I12)</f>
        <v>111550</v>
      </c>
      <c r="J13" s="3">
        <f>SUM(J4:J12)</f>
        <v>110170</v>
      </c>
      <c r="K13" s="1">
        <f>SUM(H13:J13)</f>
        <v>319347</v>
      </c>
      <c r="L13" s="1"/>
      <c r="M13" s="1"/>
    </row>
    <row r="14" spans="1:10" ht="15">
      <c r="A14" s="4" t="s">
        <v>18</v>
      </c>
      <c r="B14" s="3">
        <v>230</v>
      </c>
      <c r="C14" s="3">
        <v>233</v>
      </c>
      <c r="D14" s="3">
        <v>230</v>
      </c>
      <c r="E14" s="3"/>
      <c r="F14" s="3"/>
      <c r="G14" s="31"/>
      <c r="H14" s="3"/>
      <c r="I14" s="3"/>
      <c r="J14" s="3"/>
    </row>
    <row r="15" spans="1:10" ht="15">
      <c r="A15" s="4" t="s">
        <v>2</v>
      </c>
      <c r="B15" s="3">
        <v>230</v>
      </c>
      <c r="C15" s="3">
        <v>233</v>
      </c>
      <c r="D15" s="3">
        <v>230</v>
      </c>
      <c r="E15" s="3">
        <v>0</v>
      </c>
      <c r="F15" s="3">
        <v>0</v>
      </c>
      <c r="G15" s="31">
        <v>0</v>
      </c>
      <c r="H15" s="3">
        <f>B15*E15</f>
        <v>0</v>
      </c>
      <c r="I15" s="3">
        <f>C15*F15</f>
        <v>0</v>
      </c>
      <c r="J15" s="3">
        <f>D15*G15</f>
        <v>0</v>
      </c>
    </row>
    <row r="16" spans="1:10" ht="15">
      <c r="A16" s="4" t="s">
        <v>3</v>
      </c>
      <c r="B16" s="3">
        <v>230</v>
      </c>
      <c r="C16" s="3">
        <v>233</v>
      </c>
      <c r="D16" s="3">
        <v>230</v>
      </c>
      <c r="E16" s="3">
        <v>15</v>
      </c>
      <c r="F16" s="3">
        <v>13</v>
      </c>
      <c r="G16" s="31">
        <v>16</v>
      </c>
      <c r="H16" s="3">
        <f aca="true" t="shared" si="3" ref="H16:H23">B16*E16</f>
        <v>3450</v>
      </c>
      <c r="I16" s="3">
        <f aca="true" t="shared" si="4" ref="I16:I23">C16*F16</f>
        <v>3029</v>
      </c>
      <c r="J16" s="3">
        <f aca="true" t="shared" si="5" ref="J16:J23">D16*G16</f>
        <v>3680</v>
      </c>
    </row>
    <row r="17" spans="1:10" ht="15">
      <c r="A17" s="3" t="s">
        <v>4</v>
      </c>
      <c r="B17" s="3">
        <v>230</v>
      </c>
      <c r="C17" s="3">
        <v>233</v>
      </c>
      <c r="D17" s="3">
        <v>230</v>
      </c>
      <c r="E17" s="3">
        <v>66</v>
      </c>
      <c r="F17" s="3">
        <v>38</v>
      </c>
      <c r="G17" s="31">
        <v>49</v>
      </c>
      <c r="H17" s="3">
        <f t="shared" si="3"/>
        <v>15180</v>
      </c>
      <c r="I17" s="3">
        <f t="shared" si="4"/>
        <v>8854</v>
      </c>
      <c r="J17" s="3">
        <f t="shared" si="5"/>
        <v>11270</v>
      </c>
    </row>
    <row r="18" spans="1:10" ht="15">
      <c r="A18" s="3" t="s">
        <v>5</v>
      </c>
      <c r="B18" s="3">
        <v>230</v>
      </c>
      <c r="C18" s="3">
        <v>233</v>
      </c>
      <c r="D18" s="3">
        <v>230</v>
      </c>
      <c r="E18" s="3">
        <v>28</v>
      </c>
      <c r="F18" s="3">
        <v>18</v>
      </c>
      <c r="G18" s="31">
        <v>18</v>
      </c>
      <c r="H18" s="3">
        <f t="shared" si="3"/>
        <v>6440</v>
      </c>
      <c r="I18" s="3">
        <f t="shared" si="4"/>
        <v>4194</v>
      </c>
      <c r="J18" s="3">
        <f t="shared" si="5"/>
        <v>4140</v>
      </c>
    </row>
    <row r="19" spans="1:10" ht="15">
      <c r="A19" s="3" t="s">
        <v>7</v>
      </c>
      <c r="B19" s="3">
        <v>230</v>
      </c>
      <c r="C19" s="3">
        <v>233</v>
      </c>
      <c r="D19" s="3">
        <v>230</v>
      </c>
      <c r="E19" s="3">
        <v>26</v>
      </c>
      <c r="F19" s="3">
        <v>39</v>
      </c>
      <c r="G19" s="31">
        <v>33</v>
      </c>
      <c r="H19" s="3">
        <f t="shared" si="3"/>
        <v>5980</v>
      </c>
      <c r="I19" s="3">
        <f t="shared" si="4"/>
        <v>9087</v>
      </c>
      <c r="J19" s="3">
        <f t="shared" si="5"/>
        <v>7590</v>
      </c>
    </row>
    <row r="20" spans="1:10" ht="15">
      <c r="A20" s="3" t="s">
        <v>9</v>
      </c>
      <c r="B20" s="3">
        <v>230</v>
      </c>
      <c r="C20" s="3">
        <v>233</v>
      </c>
      <c r="D20" s="3">
        <v>230</v>
      </c>
      <c r="E20" s="3">
        <v>85</v>
      </c>
      <c r="F20" s="3">
        <v>100</v>
      </c>
      <c r="G20" s="31">
        <v>90</v>
      </c>
      <c r="H20" s="3">
        <f t="shared" si="3"/>
        <v>19550</v>
      </c>
      <c r="I20" s="3">
        <f t="shared" si="4"/>
        <v>23300</v>
      </c>
      <c r="J20" s="3">
        <f t="shared" si="5"/>
        <v>20700</v>
      </c>
    </row>
    <row r="21" spans="1:10" ht="15">
      <c r="A21" s="4" t="s">
        <v>11</v>
      </c>
      <c r="B21" s="3">
        <v>230</v>
      </c>
      <c r="C21" s="3">
        <v>233</v>
      </c>
      <c r="D21" s="3">
        <v>230</v>
      </c>
      <c r="E21" s="3">
        <v>30</v>
      </c>
      <c r="F21" s="3">
        <v>15</v>
      </c>
      <c r="G21" s="31">
        <v>25</v>
      </c>
      <c r="H21" s="3">
        <f t="shared" si="3"/>
        <v>6900</v>
      </c>
      <c r="I21" s="3">
        <f t="shared" si="4"/>
        <v>3495</v>
      </c>
      <c r="J21" s="3">
        <f t="shared" si="5"/>
        <v>5750</v>
      </c>
    </row>
    <row r="22" spans="1:10" ht="15">
      <c r="A22" s="4" t="s">
        <v>12</v>
      </c>
      <c r="B22" s="3">
        <v>230</v>
      </c>
      <c r="C22" s="3">
        <v>233</v>
      </c>
      <c r="D22" s="3">
        <v>230</v>
      </c>
      <c r="E22" s="3">
        <v>65</v>
      </c>
      <c r="F22" s="3">
        <v>63</v>
      </c>
      <c r="G22" s="31">
        <v>98</v>
      </c>
      <c r="H22" s="3">
        <f t="shared" si="3"/>
        <v>14950</v>
      </c>
      <c r="I22" s="3">
        <f t="shared" si="4"/>
        <v>14679</v>
      </c>
      <c r="J22" s="3">
        <f t="shared" si="5"/>
        <v>22540</v>
      </c>
    </row>
    <row r="23" spans="1:10" ht="15">
      <c r="A23" s="4" t="s">
        <v>13</v>
      </c>
      <c r="B23" s="3">
        <v>230</v>
      </c>
      <c r="C23" s="3">
        <v>233</v>
      </c>
      <c r="D23" s="3">
        <v>230</v>
      </c>
      <c r="E23" s="3">
        <v>0</v>
      </c>
      <c r="F23" s="3">
        <v>0</v>
      </c>
      <c r="G23" s="3">
        <v>0</v>
      </c>
      <c r="H23" s="3">
        <f t="shared" si="3"/>
        <v>0</v>
      </c>
      <c r="I23" s="3">
        <f t="shared" si="4"/>
        <v>0</v>
      </c>
      <c r="J23" s="3">
        <f t="shared" si="5"/>
        <v>0</v>
      </c>
    </row>
    <row r="24" spans="5:13" ht="15">
      <c r="E24" s="59">
        <f aca="true" t="shared" si="6" ref="E24:J24">SUM(E15:E23)</f>
        <v>315</v>
      </c>
      <c r="F24" s="59">
        <f t="shared" si="6"/>
        <v>286</v>
      </c>
      <c r="G24" s="59">
        <f t="shared" si="6"/>
        <v>329</v>
      </c>
      <c r="H24" s="59">
        <f t="shared" si="6"/>
        <v>72450</v>
      </c>
      <c r="I24" s="59">
        <f t="shared" si="6"/>
        <v>66638</v>
      </c>
      <c r="J24" s="59">
        <f t="shared" si="6"/>
        <v>75670</v>
      </c>
      <c r="K24" s="1">
        <f>SUM(H24:J24)</f>
        <v>214758</v>
      </c>
      <c r="L24" s="1"/>
      <c r="M24" s="1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99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332</v>
      </c>
      <c r="N2" s="47"/>
    </row>
    <row r="3" spans="1:10" ht="15">
      <c r="A3" s="3" t="s">
        <v>1</v>
      </c>
      <c r="B3" s="3">
        <v>232</v>
      </c>
      <c r="C3" s="3">
        <v>232</v>
      </c>
      <c r="D3" s="3">
        <v>232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232</v>
      </c>
      <c r="C4" s="3">
        <v>232</v>
      </c>
      <c r="D4" s="3">
        <v>232</v>
      </c>
      <c r="E4" s="3">
        <v>8</v>
      </c>
      <c r="F4" s="3">
        <v>5</v>
      </c>
      <c r="G4" s="31">
        <v>8</v>
      </c>
      <c r="H4" s="3">
        <f>B4*E4</f>
        <v>1856</v>
      </c>
      <c r="I4" s="3">
        <f>C4*F4</f>
        <v>1160</v>
      </c>
      <c r="J4" s="3">
        <f>D4*G4</f>
        <v>1856</v>
      </c>
    </row>
    <row r="5" spans="1:10" ht="15">
      <c r="A5" s="3" t="s">
        <v>3</v>
      </c>
      <c r="B5" s="3">
        <v>232</v>
      </c>
      <c r="C5" s="3">
        <v>232</v>
      </c>
      <c r="D5" s="3">
        <v>232</v>
      </c>
      <c r="E5" s="3">
        <v>25</v>
      </c>
      <c r="F5" s="3">
        <v>35</v>
      </c>
      <c r="G5" s="31">
        <v>31</v>
      </c>
      <c r="H5" s="3">
        <f aca="true" t="shared" si="0" ref="H5:H10">B5*E5</f>
        <v>5800</v>
      </c>
      <c r="I5" s="3">
        <f aca="true" t="shared" si="1" ref="I5:I10">C5*F5</f>
        <v>8120</v>
      </c>
      <c r="J5" s="3">
        <f aca="true" t="shared" si="2" ref="J5:J10">D5*G5</f>
        <v>7192</v>
      </c>
    </row>
    <row r="6" spans="1:10" ht="15">
      <c r="A6" s="3" t="s">
        <v>4</v>
      </c>
      <c r="B6" s="3">
        <v>232</v>
      </c>
      <c r="C6" s="3">
        <v>232</v>
      </c>
      <c r="D6" s="3">
        <v>232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0" ht="15">
      <c r="A7" s="3" t="s">
        <v>5</v>
      </c>
      <c r="B7" s="3">
        <v>232</v>
      </c>
      <c r="C7" s="3">
        <v>232</v>
      </c>
      <c r="D7" s="3">
        <v>232</v>
      </c>
      <c r="E7" s="3">
        <v>83</v>
      </c>
      <c r="F7" s="3">
        <v>72</v>
      </c>
      <c r="G7" s="31">
        <v>130</v>
      </c>
      <c r="H7" s="3">
        <f t="shared" si="0"/>
        <v>19256</v>
      </c>
      <c r="I7" s="3">
        <f t="shared" si="1"/>
        <v>16704</v>
      </c>
      <c r="J7" s="3">
        <f t="shared" si="2"/>
        <v>30160</v>
      </c>
    </row>
    <row r="8" spans="1:10" ht="15">
      <c r="A8" s="3" t="s">
        <v>6</v>
      </c>
      <c r="B8" s="3">
        <v>232</v>
      </c>
      <c r="C8" s="3">
        <v>232</v>
      </c>
      <c r="D8" s="3">
        <v>232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0" ht="15">
      <c r="A9" s="3" t="s">
        <v>7</v>
      </c>
      <c r="B9" s="3">
        <v>232</v>
      </c>
      <c r="C9" s="3">
        <v>232</v>
      </c>
      <c r="D9" s="3">
        <v>232</v>
      </c>
      <c r="E9" s="3">
        <v>69</v>
      </c>
      <c r="F9" s="3">
        <v>93</v>
      </c>
      <c r="G9" s="31">
        <v>108</v>
      </c>
      <c r="H9" s="3">
        <f t="shared" si="0"/>
        <v>16008</v>
      </c>
      <c r="I9" s="3">
        <f t="shared" si="1"/>
        <v>21576</v>
      </c>
      <c r="J9" s="3">
        <f t="shared" si="2"/>
        <v>25056</v>
      </c>
    </row>
    <row r="10" spans="1:13" ht="15">
      <c r="A10" s="3" t="s">
        <v>9</v>
      </c>
      <c r="B10" s="3">
        <v>232</v>
      </c>
      <c r="C10" s="3">
        <v>232</v>
      </c>
      <c r="D10" s="3">
        <v>232</v>
      </c>
      <c r="E10" s="3">
        <v>47</v>
      </c>
      <c r="F10" s="3">
        <v>66</v>
      </c>
      <c r="G10" s="31">
        <v>25</v>
      </c>
      <c r="H10" s="3">
        <f t="shared" si="0"/>
        <v>10904</v>
      </c>
      <c r="I10" s="3">
        <f t="shared" si="1"/>
        <v>15312</v>
      </c>
      <c r="J10" s="3">
        <f t="shared" si="2"/>
        <v>5800</v>
      </c>
      <c r="K10" s="1" t="s">
        <v>262</v>
      </c>
      <c r="L10" s="1" t="s">
        <v>263</v>
      </c>
      <c r="M10" s="1" t="s">
        <v>268</v>
      </c>
    </row>
    <row r="11" spans="1:13" ht="15">
      <c r="A11" s="3"/>
      <c r="B11" s="3"/>
      <c r="C11" s="3"/>
      <c r="D11" s="3"/>
      <c r="E11" s="3"/>
      <c r="F11" s="3"/>
      <c r="G11" s="31"/>
      <c r="H11" s="3">
        <f>SUM(H4:H10)</f>
        <v>53824</v>
      </c>
      <c r="I11" s="3">
        <f>SUM(I4:I10)</f>
        <v>62872</v>
      </c>
      <c r="J11" s="3">
        <f>SUM(J4:J10)</f>
        <v>70064</v>
      </c>
      <c r="K11" s="1">
        <f>SUM(H11:J11)</f>
        <v>186760</v>
      </c>
      <c r="L11" s="1"/>
      <c r="M11" s="1"/>
    </row>
    <row r="12" spans="1:10" ht="15">
      <c r="A12" s="4" t="s">
        <v>18</v>
      </c>
      <c r="B12" s="3">
        <v>223</v>
      </c>
      <c r="C12" s="3">
        <v>229</v>
      </c>
      <c r="D12" s="3">
        <v>225</v>
      </c>
      <c r="E12" s="3"/>
      <c r="F12" s="3"/>
      <c r="G12" s="31"/>
      <c r="H12" s="3"/>
      <c r="I12" s="3"/>
      <c r="J12" s="3"/>
    </row>
    <row r="13" spans="1:10" ht="15">
      <c r="A13" s="4" t="s">
        <v>2</v>
      </c>
      <c r="B13" s="3">
        <v>223</v>
      </c>
      <c r="C13" s="3">
        <v>229</v>
      </c>
      <c r="D13" s="3">
        <v>225</v>
      </c>
      <c r="E13" s="3">
        <v>0</v>
      </c>
      <c r="F13" s="3">
        <v>0</v>
      </c>
      <c r="G13" s="31">
        <v>25</v>
      </c>
      <c r="H13" s="3">
        <f>B13*E13</f>
        <v>0</v>
      </c>
      <c r="I13" s="3">
        <f>C13*F13</f>
        <v>0</v>
      </c>
      <c r="J13" s="3">
        <f>D13*G13</f>
        <v>5625</v>
      </c>
    </row>
    <row r="14" spans="1:10" ht="15">
      <c r="A14" s="3" t="s">
        <v>3</v>
      </c>
      <c r="B14" s="3">
        <v>223</v>
      </c>
      <c r="C14" s="3">
        <v>229</v>
      </c>
      <c r="D14" s="3">
        <v>225</v>
      </c>
      <c r="E14" s="3">
        <v>3</v>
      </c>
      <c r="F14" s="3">
        <v>3</v>
      </c>
      <c r="G14" s="31">
        <v>3</v>
      </c>
      <c r="H14" s="3">
        <f aca="true" t="shared" si="3" ref="H14:H19">B14*E14</f>
        <v>669</v>
      </c>
      <c r="I14" s="3">
        <f aca="true" t="shared" si="4" ref="I14:I19">C14*F14</f>
        <v>687</v>
      </c>
      <c r="J14" s="3">
        <f aca="true" t="shared" si="5" ref="J14:J19">D14*G14</f>
        <v>675</v>
      </c>
    </row>
    <row r="15" spans="1:10" ht="15">
      <c r="A15" s="3" t="s">
        <v>5</v>
      </c>
      <c r="B15" s="3">
        <v>223</v>
      </c>
      <c r="C15" s="3">
        <v>229</v>
      </c>
      <c r="D15" s="3">
        <v>225</v>
      </c>
      <c r="E15" s="3">
        <v>122</v>
      </c>
      <c r="F15" s="3">
        <v>127</v>
      </c>
      <c r="G15" s="31">
        <v>153</v>
      </c>
      <c r="H15" s="3">
        <f t="shared" si="3"/>
        <v>27206</v>
      </c>
      <c r="I15" s="3">
        <f t="shared" si="4"/>
        <v>29083</v>
      </c>
      <c r="J15" s="3">
        <f t="shared" si="5"/>
        <v>34425</v>
      </c>
    </row>
    <row r="16" spans="1:10" ht="15">
      <c r="A16" s="3" t="s">
        <v>6</v>
      </c>
      <c r="B16" s="3">
        <v>223</v>
      </c>
      <c r="C16" s="3">
        <v>229</v>
      </c>
      <c r="D16" s="3">
        <v>225</v>
      </c>
      <c r="E16" s="3">
        <v>18</v>
      </c>
      <c r="F16" s="3">
        <v>42</v>
      </c>
      <c r="G16" s="31">
        <v>19</v>
      </c>
      <c r="H16" s="3">
        <f t="shared" si="3"/>
        <v>4014</v>
      </c>
      <c r="I16" s="3">
        <f t="shared" si="4"/>
        <v>9618</v>
      </c>
      <c r="J16" s="3">
        <f t="shared" si="5"/>
        <v>4275</v>
      </c>
    </row>
    <row r="17" spans="1:10" ht="15">
      <c r="A17" s="4" t="s">
        <v>7</v>
      </c>
      <c r="B17" s="3">
        <v>223</v>
      </c>
      <c r="C17" s="3">
        <v>229</v>
      </c>
      <c r="D17" s="3">
        <v>225</v>
      </c>
      <c r="E17" s="3">
        <v>179</v>
      </c>
      <c r="F17" s="3">
        <v>139</v>
      </c>
      <c r="G17" s="31">
        <v>123</v>
      </c>
      <c r="H17" s="3">
        <f t="shared" si="3"/>
        <v>39917</v>
      </c>
      <c r="I17" s="3">
        <f t="shared" si="4"/>
        <v>31831</v>
      </c>
      <c r="J17" s="3">
        <f t="shared" si="5"/>
        <v>27675</v>
      </c>
    </row>
    <row r="18" spans="1:10" ht="15">
      <c r="A18" s="4" t="s">
        <v>8</v>
      </c>
      <c r="B18" s="3">
        <v>223</v>
      </c>
      <c r="C18" s="3">
        <v>229</v>
      </c>
      <c r="D18" s="3">
        <v>225</v>
      </c>
      <c r="E18" s="3">
        <v>0</v>
      </c>
      <c r="F18" s="3">
        <v>0</v>
      </c>
      <c r="G18" s="31">
        <v>0</v>
      </c>
      <c r="H18" s="3">
        <f t="shared" si="3"/>
        <v>0</v>
      </c>
      <c r="I18" s="3">
        <f t="shared" si="4"/>
        <v>0</v>
      </c>
      <c r="J18" s="3">
        <f t="shared" si="5"/>
        <v>0</v>
      </c>
    </row>
    <row r="19" spans="1:10" ht="15">
      <c r="A19" s="4" t="s">
        <v>9</v>
      </c>
      <c r="B19" s="3">
        <v>223</v>
      </c>
      <c r="C19" s="3">
        <v>229</v>
      </c>
      <c r="D19" s="3">
        <v>225</v>
      </c>
      <c r="E19" s="11">
        <v>0</v>
      </c>
      <c r="F19" s="11">
        <v>0</v>
      </c>
      <c r="G19" s="28">
        <v>0</v>
      </c>
      <c r="H19" s="3">
        <f t="shared" si="3"/>
        <v>0</v>
      </c>
      <c r="I19" s="3">
        <f t="shared" si="4"/>
        <v>0</v>
      </c>
      <c r="J19" s="3">
        <f t="shared" si="5"/>
        <v>0</v>
      </c>
    </row>
    <row r="20" spans="5:13" ht="15">
      <c r="E20" s="1">
        <f aca="true" t="shared" si="6" ref="E20:J20">SUM(E13:E19)</f>
        <v>322</v>
      </c>
      <c r="F20" s="1">
        <f t="shared" si="6"/>
        <v>311</v>
      </c>
      <c r="G20" s="1">
        <f t="shared" si="6"/>
        <v>323</v>
      </c>
      <c r="H20" s="1">
        <f t="shared" si="6"/>
        <v>71806</v>
      </c>
      <c r="I20" s="1">
        <f t="shared" si="6"/>
        <v>71219</v>
      </c>
      <c r="J20" s="1">
        <f t="shared" si="6"/>
        <v>72675</v>
      </c>
      <c r="K20" s="1">
        <f>SUM(H20:J20)</f>
        <v>215700</v>
      </c>
      <c r="L20" s="1"/>
      <c r="M2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65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335</v>
      </c>
      <c r="N2" s="47"/>
    </row>
    <row r="3" spans="1:10" ht="15">
      <c r="A3" s="3" t="s">
        <v>1</v>
      </c>
      <c r="B3" s="3">
        <v>222</v>
      </c>
      <c r="C3" s="3">
        <v>230</v>
      </c>
      <c r="D3" s="3">
        <v>234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222</v>
      </c>
      <c r="C4" s="3">
        <v>230</v>
      </c>
      <c r="D4" s="3">
        <v>234</v>
      </c>
      <c r="E4" s="3">
        <v>12</v>
      </c>
      <c r="F4" s="3">
        <v>4</v>
      </c>
      <c r="G4" s="31">
        <v>18</v>
      </c>
      <c r="H4" s="3">
        <f>B4*E4</f>
        <v>2664</v>
      </c>
      <c r="I4" s="3">
        <f>C4*F4</f>
        <v>920</v>
      </c>
      <c r="J4" s="3">
        <f>D4*G4</f>
        <v>4212</v>
      </c>
    </row>
    <row r="5" spans="1:13" ht="15">
      <c r="A5" s="3" t="s">
        <v>3</v>
      </c>
      <c r="B5" s="3">
        <v>222</v>
      </c>
      <c r="C5" s="3">
        <v>230</v>
      </c>
      <c r="D5" s="3">
        <v>234</v>
      </c>
      <c r="E5" s="3">
        <v>1</v>
      </c>
      <c r="F5" s="3">
        <v>1</v>
      </c>
      <c r="G5" s="31">
        <v>3</v>
      </c>
      <c r="H5" s="3">
        <f aca="true" t="shared" si="0" ref="H5:H11">B5*E5</f>
        <v>222</v>
      </c>
      <c r="I5" s="3">
        <f aca="true" t="shared" si="1" ref="I5:I11">C5*F5</f>
        <v>230</v>
      </c>
      <c r="J5" s="3">
        <f aca="true" t="shared" si="2" ref="J5:J11">D5*G5</f>
        <v>702</v>
      </c>
      <c r="M5" s="9"/>
    </row>
    <row r="6" spans="1:13" ht="15">
      <c r="A6" s="3" t="s">
        <v>4</v>
      </c>
      <c r="B6" s="3">
        <v>222</v>
      </c>
      <c r="C6" s="3">
        <v>230</v>
      </c>
      <c r="D6" s="3">
        <v>234</v>
      </c>
      <c r="E6" s="3">
        <v>30</v>
      </c>
      <c r="F6" s="3">
        <v>29</v>
      </c>
      <c r="G6" s="31">
        <v>22</v>
      </c>
      <c r="H6" s="3">
        <f t="shared" si="0"/>
        <v>6660</v>
      </c>
      <c r="I6" s="3">
        <f t="shared" si="1"/>
        <v>6670</v>
      </c>
      <c r="J6" s="3">
        <f t="shared" si="2"/>
        <v>5148</v>
      </c>
      <c r="M6" s="9"/>
    </row>
    <row r="7" spans="1:10" ht="15">
      <c r="A7" s="3" t="s">
        <v>5</v>
      </c>
      <c r="B7" s="3">
        <v>222</v>
      </c>
      <c r="C7" s="3">
        <v>230</v>
      </c>
      <c r="D7" s="3">
        <v>234</v>
      </c>
      <c r="E7" s="3">
        <v>70</v>
      </c>
      <c r="F7" s="3">
        <v>55</v>
      </c>
      <c r="G7" s="31">
        <v>74</v>
      </c>
      <c r="H7" s="3">
        <f t="shared" si="0"/>
        <v>15540</v>
      </c>
      <c r="I7" s="3">
        <f t="shared" si="1"/>
        <v>12650</v>
      </c>
      <c r="J7" s="3">
        <f t="shared" si="2"/>
        <v>17316</v>
      </c>
    </row>
    <row r="8" spans="1:10" ht="15">
      <c r="A8" s="3" t="s">
        <v>6</v>
      </c>
      <c r="B8" s="3">
        <v>222</v>
      </c>
      <c r="C8" s="3">
        <v>230</v>
      </c>
      <c r="D8" s="3">
        <v>234</v>
      </c>
      <c r="E8" s="3">
        <v>12</v>
      </c>
      <c r="F8" s="3">
        <v>25</v>
      </c>
      <c r="G8" s="31">
        <v>3</v>
      </c>
      <c r="H8" s="3">
        <f t="shared" si="0"/>
        <v>2664</v>
      </c>
      <c r="I8" s="3">
        <f t="shared" si="1"/>
        <v>5750</v>
      </c>
      <c r="J8" s="3">
        <f t="shared" si="2"/>
        <v>702</v>
      </c>
    </row>
    <row r="9" spans="1:10" ht="15">
      <c r="A9" s="3" t="s">
        <v>7</v>
      </c>
      <c r="B9" s="3">
        <v>222</v>
      </c>
      <c r="C9" s="3">
        <v>230</v>
      </c>
      <c r="D9" s="3">
        <v>234</v>
      </c>
      <c r="E9" s="3">
        <v>80</v>
      </c>
      <c r="F9" s="3">
        <v>110</v>
      </c>
      <c r="G9" s="31">
        <v>96</v>
      </c>
      <c r="H9" s="3">
        <f t="shared" si="0"/>
        <v>17760</v>
      </c>
      <c r="I9" s="3">
        <f t="shared" si="1"/>
        <v>25300</v>
      </c>
      <c r="J9" s="3">
        <f t="shared" si="2"/>
        <v>22464</v>
      </c>
    </row>
    <row r="10" spans="1:10" ht="15">
      <c r="A10" s="3" t="s">
        <v>8</v>
      </c>
      <c r="B10" s="3">
        <v>222</v>
      </c>
      <c r="C10" s="3">
        <v>230</v>
      </c>
      <c r="D10" s="3">
        <v>234</v>
      </c>
      <c r="E10" s="3">
        <v>20</v>
      </c>
      <c r="F10" s="3">
        <v>30</v>
      </c>
      <c r="G10" s="31">
        <v>34</v>
      </c>
      <c r="H10" s="3">
        <f t="shared" si="0"/>
        <v>4440</v>
      </c>
      <c r="I10" s="3">
        <f t="shared" si="1"/>
        <v>6900</v>
      </c>
      <c r="J10" s="3">
        <f t="shared" si="2"/>
        <v>7956</v>
      </c>
    </row>
    <row r="11" spans="1:13" ht="15">
      <c r="A11" s="4" t="s">
        <v>9</v>
      </c>
      <c r="B11" s="3">
        <v>222</v>
      </c>
      <c r="C11" s="3">
        <v>230</v>
      </c>
      <c r="D11" s="3">
        <v>234</v>
      </c>
      <c r="E11" s="3">
        <v>6</v>
      </c>
      <c r="F11" s="3">
        <v>3</v>
      </c>
      <c r="G11" s="31">
        <v>9</v>
      </c>
      <c r="H11" s="3">
        <f t="shared" si="0"/>
        <v>1332</v>
      </c>
      <c r="I11" s="3">
        <f t="shared" si="1"/>
        <v>690</v>
      </c>
      <c r="J11" s="3">
        <f t="shared" si="2"/>
        <v>2106</v>
      </c>
      <c r="K11" s="1" t="s">
        <v>262</v>
      </c>
      <c r="L11" s="1" t="s">
        <v>263</v>
      </c>
      <c r="M11" s="1" t="s">
        <v>268</v>
      </c>
    </row>
    <row r="12" spans="4:13" ht="15">
      <c r="D12" s="3"/>
      <c r="E12" s="1">
        <f aca="true" t="shared" si="3" ref="E12:J12">SUM(E4:E11)</f>
        <v>231</v>
      </c>
      <c r="F12" s="1">
        <f t="shared" si="3"/>
        <v>257</v>
      </c>
      <c r="G12" s="1">
        <f t="shared" si="3"/>
        <v>259</v>
      </c>
      <c r="H12" s="1">
        <f t="shared" si="3"/>
        <v>51282</v>
      </c>
      <c r="I12" s="1">
        <f t="shared" si="3"/>
        <v>59110</v>
      </c>
      <c r="J12" s="1">
        <f t="shared" si="3"/>
        <v>60606</v>
      </c>
      <c r="K12" s="1">
        <f>SUM(H12:J12)</f>
        <v>170998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89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334</v>
      </c>
    </row>
    <row r="3" spans="1:10" ht="15">
      <c r="A3" s="3" t="s">
        <v>1</v>
      </c>
      <c r="B3" s="3">
        <v>230</v>
      </c>
      <c r="C3" s="3">
        <v>228</v>
      </c>
      <c r="D3" s="3">
        <v>228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230</v>
      </c>
      <c r="C4" s="3">
        <v>228</v>
      </c>
      <c r="D4" s="3">
        <v>228</v>
      </c>
      <c r="E4" s="3">
        <v>16</v>
      </c>
      <c r="F4" s="3">
        <v>37</v>
      </c>
      <c r="G4" s="31">
        <v>30</v>
      </c>
      <c r="H4" s="3">
        <f aca="true" t="shared" si="0" ref="H4:J9">B4*E4</f>
        <v>3680</v>
      </c>
      <c r="I4" s="3">
        <f t="shared" si="0"/>
        <v>8436</v>
      </c>
      <c r="J4" s="3">
        <f t="shared" si="0"/>
        <v>6840</v>
      </c>
    </row>
    <row r="5" spans="1:10" ht="15">
      <c r="A5" s="3" t="s">
        <v>3</v>
      </c>
      <c r="B5" s="3">
        <v>230</v>
      </c>
      <c r="C5" s="3">
        <v>228</v>
      </c>
      <c r="D5" s="3">
        <v>228</v>
      </c>
      <c r="E5" s="3">
        <v>50</v>
      </c>
      <c r="F5" s="3">
        <v>65</v>
      </c>
      <c r="G5" s="31">
        <v>20</v>
      </c>
      <c r="H5" s="3">
        <f t="shared" si="0"/>
        <v>11500</v>
      </c>
      <c r="I5" s="3">
        <f t="shared" si="0"/>
        <v>14820</v>
      </c>
      <c r="J5" s="3">
        <f t="shared" si="0"/>
        <v>4560</v>
      </c>
    </row>
    <row r="6" spans="1:10" ht="15">
      <c r="A6" s="3" t="s">
        <v>4</v>
      </c>
      <c r="B6" s="3">
        <v>230</v>
      </c>
      <c r="C6" s="3">
        <v>228</v>
      </c>
      <c r="D6" s="3">
        <v>228</v>
      </c>
      <c r="E6" s="3">
        <v>10</v>
      </c>
      <c r="F6" s="3">
        <v>5</v>
      </c>
      <c r="G6" s="31">
        <v>7</v>
      </c>
      <c r="H6" s="3">
        <f t="shared" si="0"/>
        <v>2300</v>
      </c>
      <c r="I6" s="3">
        <f t="shared" si="0"/>
        <v>1140</v>
      </c>
      <c r="J6" s="3">
        <f t="shared" si="0"/>
        <v>1596</v>
      </c>
    </row>
    <row r="7" spans="1:10" ht="15">
      <c r="A7" s="3" t="s">
        <v>5</v>
      </c>
      <c r="B7" s="3">
        <v>230</v>
      </c>
      <c r="C7" s="3">
        <v>228</v>
      </c>
      <c r="D7" s="3">
        <v>228</v>
      </c>
      <c r="E7" s="3">
        <v>30</v>
      </c>
      <c r="F7" s="3">
        <v>36</v>
      </c>
      <c r="G7" s="31">
        <v>26</v>
      </c>
      <c r="H7" s="3">
        <f t="shared" si="0"/>
        <v>6900</v>
      </c>
      <c r="I7" s="3">
        <f t="shared" si="0"/>
        <v>8208</v>
      </c>
      <c r="J7" s="3">
        <f t="shared" si="0"/>
        <v>5928</v>
      </c>
    </row>
    <row r="8" spans="1:10" ht="15">
      <c r="A8" s="3" t="s">
        <v>8</v>
      </c>
      <c r="B8" s="3">
        <v>230</v>
      </c>
      <c r="C8" s="3">
        <v>228</v>
      </c>
      <c r="D8" s="3">
        <v>228</v>
      </c>
      <c r="E8" s="3">
        <v>16</v>
      </c>
      <c r="F8" s="3">
        <v>30</v>
      </c>
      <c r="G8" s="31">
        <v>50</v>
      </c>
      <c r="H8" s="3">
        <f t="shared" si="0"/>
        <v>3680</v>
      </c>
      <c r="I8" s="3">
        <f t="shared" si="0"/>
        <v>6840</v>
      </c>
      <c r="J8" s="3">
        <f t="shared" si="0"/>
        <v>11400</v>
      </c>
    </row>
    <row r="9" spans="1:13" ht="15">
      <c r="A9" s="12" t="s">
        <v>9</v>
      </c>
      <c r="B9" s="3">
        <v>230</v>
      </c>
      <c r="C9" s="3">
        <v>228</v>
      </c>
      <c r="D9" s="3">
        <v>228</v>
      </c>
      <c r="E9" s="11">
        <v>66</v>
      </c>
      <c r="F9" s="11">
        <v>55</v>
      </c>
      <c r="G9" s="28">
        <v>70</v>
      </c>
      <c r="H9" s="3">
        <f t="shared" si="0"/>
        <v>15180</v>
      </c>
      <c r="I9" s="3">
        <f t="shared" si="0"/>
        <v>12540</v>
      </c>
      <c r="J9" s="3">
        <f t="shared" si="0"/>
        <v>15960</v>
      </c>
      <c r="K9" s="1" t="s">
        <v>262</v>
      </c>
      <c r="L9" s="1" t="s">
        <v>263</v>
      </c>
      <c r="M9" s="12" t="s">
        <v>268</v>
      </c>
    </row>
    <row r="10" spans="5:13" ht="15">
      <c r="E10" s="1">
        <f aca="true" t="shared" si="1" ref="E10:J10">SUM(E4:E9)</f>
        <v>188</v>
      </c>
      <c r="F10" s="1">
        <f t="shared" si="1"/>
        <v>228</v>
      </c>
      <c r="G10" s="1">
        <f t="shared" si="1"/>
        <v>203</v>
      </c>
      <c r="H10" s="1">
        <f t="shared" si="1"/>
        <v>43240</v>
      </c>
      <c r="I10" s="1">
        <f t="shared" si="1"/>
        <v>51984</v>
      </c>
      <c r="J10" s="1">
        <f t="shared" si="1"/>
        <v>46284</v>
      </c>
      <c r="K10" s="1">
        <f>SUM(H10:J10)</f>
        <v>141508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21.421875" style="0" customWidth="1"/>
  </cols>
  <sheetData>
    <row r="1" spans="1:4" ht="15">
      <c r="A1" s="1" t="s">
        <v>94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332</v>
      </c>
      <c r="N2" s="47"/>
    </row>
    <row r="3" spans="1:10" ht="15">
      <c r="A3" s="3" t="s">
        <v>1</v>
      </c>
      <c r="B3" s="3">
        <v>228</v>
      </c>
      <c r="C3" s="3">
        <v>233</v>
      </c>
      <c r="D3" s="3">
        <v>235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228</v>
      </c>
      <c r="C4" s="3">
        <v>233</v>
      </c>
      <c r="D4" s="3">
        <v>235</v>
      </c>
      <c r="E4" s="3">
        <v>25</v>
      </c>
      <c r="F4" s="3">
        <v>10</v>
      </c>
      <c r="G4" s="31">
        <v>20</v>
      </c>
      <c r="H4" s="3">
        <f>B4*E4</f>
        <v>5700</v>
      </c>
      <c r="I4" s="3">
        <f>C4*F4</f>
        <v>2330</v>
      </c>
      <c r="J4" s="3">
        <f>D4*G4</f>
        <v>4700</v>
      </c>
    </row>
    <row r="5" spans="1:10" ht="15">
      <c r="A5" s="3" t="s">
        <v>4</v>
      </c>
      <c r="B5" s="3">
        <v>228</v>
      </c>
      <c r="C5" s="3">
        <v>233</v>
      </c>
      <c r="D5" s="3">
        <v>235</v>
      </c>
      <c r="E5" s="3">
        <v>0</v>
      </c>
      <c r="F5" s="3">
        <v>8</v>
      </c>
      <c r="G5" s="31">
        <v>5</v>
      </c>
      <c r="H5" s="3">
        <f aca="true" t="shared" si="0" ref="H5:H13">B5*E5</f>
        <v>0</v>
      </c>
      <c r="I5" s="3">
        <f aca="true" t="shared" si="1" ref="I5:I13">C5*F5</f>
        <v>1864</v>
      </c>
      <c r="J5" s="3">
        <f aca="true" t="shared" si="2" ref="J5:J13">D5*G5</f>
        <v>1175</v>
      </c>
    </row>
    <row r="6" spans="1:10" ht="15">
      <c r="A6" s="3" t="s">
        <v>6</v>
      </c>
      <c r="B6" s="3">
        <v>228</v>
      </c>
      <c r="C6" s="3">
        <v>233</v>
      </c>
      <c r="D6" s="3">
        <v>235</v>
      </c>
      <c r="E6" s="3">
        <v>26</v>
      </c>
      <c r="F6" s="3">
        <v>65</v>
      </c>
      <c r="G6" s="31">
        <v>38</v>
      </c>
      <c r="H6" s="3">
        <f t="shared" si="0"/>
        <v>5928</v>
      </c>
      <c r="I6" s="3">
        <f t="shared" si="1"/>
        <v>15145</v>
      </c>
      <c r="J6" s="3">
        <f t="shared" si="2"/>
        <v>8930</v>
      </c>
    </row>
    <row r="7" spans="1:10" ht="15">
      <c r="A7" s="3" t="s">
        <v>7</v>
      </c>
      <c r="B7" s="3">
        <v>228</v>
      </c>
      <c r="C7" s="3">
        <v>233</v>
      </c>
      <c r="D7" s="3">
        <v>235</v>
      </c>
      <c r="E7" s="3">
        <v>0</v>
      </c>
      <c r="F7" s="3">
        <v>0</v>
      </c>
      <c r="G7" s="31">
        <v>0</v>
      </c>
      <c r="H7" s="3">
        <f t="shared" si="0"/>
        <v>0</v>
      </c>
      <c r="I7" s="3">
        <f t="shared" si="1"/>
        <v>0</v>
      </c>
      <c r="J7" s="3">
        <f t="shared" si="2"/>
        <v>0</v>
      </c>
    </row>
    <row r="8" spans="1:10" ht="15">
      <c r="A8" s="3" t="s">
        <v>8</v>
      </c>
      <c r="B8" s="3">
        <v>228</v>
      </c>
      <c r="C8" s="3">
        <v>233</v>
      </c>
      <c r="D8" s="3">
        <v>235</v>
      </c>
      <c r="E8" s="3">
        <v>63</v>
      </c>
      <c r="F8" s="3">
        <v>58</v>
      </c>
      <c r="G8" s="31">
        <v>46</v>
      </c>
      <c r="H8" s="3">
        <f t="shared" si="0"/>
        <v>14364</v>
      </c>
      <c r="I8" s="3">
        <f t="shared" si="1"/>
        <v>13514</v>
      </c>
      <c r="J8" s="3">
        <f t="shared" si="2"/>
        <v>10810</v>
      </c>
    </row>
    <row r="9" spans="1:10" ht="15">
      <c r="A9" s="3" t="s">
        <v>9</v>
      </c>
      <c r="B9" s="3">
        <v>228</v>
      </c>
      <c r="C9" s="3">
        <v>233</v>
      </c>
      <c r="D9" s="3">
        <v>235</v>
      </c>
      <c r="E9" s="3">
        <v>28</v>
      </c>
      <c r="F9" s="3">
        <v>21</v>
      </c>
      <c r="G9" s="31">
        <v>36</v>
      </c>
      <c r="H9" s="3">
        <f t="shared" si="0"/>
        <v>6384</v>
      </c>
      <c r="I9" s="3">
        <f t="shared" si="1"/>
        <v>4893</v>
      </c>
      <c r="J9" s="3">
        <f t="shared" si="2"/>
        <v>8460</v>
      </c>
    </row>
    <row r="10" spans="1:10" ht="15">
      <c r="A10" s="3" t="s">
        <v>10</v>
      </c>
      <c r="B10" s="3">
        <v>228</v>
      </c>
      <c r="C10" s="3">
        <v>233</v>
      </c>
      <c r="D10" s="3">
        <v>235</v>
      </c>
      <c r="E10" s="3">
        <v>25</v>
      </c>
      <c r="F10" s="3">
        <v>23</v>
      </c>
      <c r="G10" s="31">
        <v>21</v>
      </c>
      <c r="H10" s="3">
        <f t="shared" si="0"/>
        <v>5700</v>
      </c>
      <c r="I10" s="3">
        <f t="shared" si="1"/>
        <v>5359</v>
      </c>
      <c r="J10" s="3">
        <f t="shared" si="2"/>
        <v>4935</v>
      </c>
    </row>
    <row r="11" spans="1:10" ht="15">
      <c r="A11" s="12" t="s">
        <v>11</v>
      </c>
      <c r="B11" s="3">
        <v>228</v>
      </c>
      <c r="C11" s="3">
        <v>233</v>
      </c>
      <c r="D11" s="3">
        <v>235</v>
      </c>
      <c r="E11" s="11">
        <v>99</v>
      </c>
      <c r="F11" s="11">
        <v>79</v>
      </c>
      <c r="G11" s="28">
        <v>69</v>
      </c>
      <c r="H11" s="3">
        <f t="shared" si="0"/>
        <v>22572</v>
      </c>
      <c r="I11" s="3">
        <f t="shared" si="1"/>
        <v>18407</v>
      </c>
      <c r="J11" s="3">
        <f t="shared" si="2"/>
        <v>16215</v>
      </c>
    </row>
    <row r="12" spans="1:10" ht="15">
      <c r="A12" s="12" t="s">
        <v>12</v>
      </c>
      <c r="B12" s="3">
        <v>228</v>
      </c>
      <c r="C12" s="3">
        <v>233</v>
      </c>
      <c r="D12" s="3">
        <v>235</v>
      </c>
      <c r="E12" s="11">
        <v>28</v>
      </c>
      <c r="F12" s="11">
        <v>65</v>
      </c>
      <c r="G12" s="28">
        <v>35</v>
      </c>
      <c r="H12" s="3">
        <f t="shared" si="0"/>
        <v>6384</v>
      </c>
      <c r="I12" s="3">
        <f t="shared" si="1"/>
        <v>15145</v>
      </c>
      <c r="J12" s="3">
        <f t="shared" si="2"/>
        <v>8225</v>
      </c>
    </row>
    <row r="13" spans="1:13" ht="15">
      <c r="A13" s="12" t="s">
        <v>13</v>
      </c>
      <c r="B13" s="3">
        <v>228</v>
      </c>
      <c r="C13" s="3">
        <v>233</v>
      </c>
      <c r="D13" s="3">
        <v>235</v>
      </c>
      <c r="E13" s="11">
        <v>73</v>
      </c>
      <c r="F13" s="11">
        <v>86</v>
      </c>
      <c r="G13" s="28">
        <v>103</v>
      </c>
      <c r="H13" s="3">
        <f t="shared" si="0"/>
        <v>16644</v>
      </c>
      <c r="I13" s="3">
        <f t="shared" si="1"/>
        <v>20038</v>
      </c>
      <c r="J13" s="3">
        <f t="shared" si="2"/>
        <v>24205</v>
      </c>
      <c r="K13" s="1" t="s">
        <v>262</v>
      </c>
      <c r="L13" s="1" t="s">
        <v>263</v>
      </c>
      <c r="M13" s="1" t="s">
        <v>268</v>
      </c>
    </row>
    <row r="14" spans="5:13" ht="15">
      <c r="E14" s="1">
        <f aca="true" t="shared" si="3" ref="E14:J14">SUM(E4:E13)</f>
        <v>367</v>
      </c>
      <c r="F14" s="1">
        <f t="shared" si="3"/>
        <v>415</v>
      </c>
      <c r="G14" s="1">
        <f t="shared" si="3"/>
        <v>373</v>
      </c>
      <c r="H14" s="1">
        <f t="shared" si="3"/>
        <v>83676</v>
      </c>
      <c r="I14" s="1">
        <f t="shared" si="3"/>
        <v>96695</v>
      </c>
      <c r="J14" s="1">
        <f t="shared" si="3"/>
        <v>87655</v>
      </c>
      <c r="K14" s="1">
        <f>SUM(H14:J14)</f>
        <v>268026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9.28125" style="0" customWidth="1"/>
  </cols>
  <sheetData>
    <row r="1" spans="1:4" ht="15">
      <c r="A1" s="1" t="s">
        <v>64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2"/>
      <c r="L2" s="47"/>
      <c r="M2" s="47" t="s">
        <v>335</v>
      </c>
      <c r="N2" s="47"/>
    </row>
    <row r="3" spans="1:10" ht="15">
      <c r="A3" s="3" t="s">
        <v>1</v>
      </c>
      <c r="B3" s="3">
        <v>223</v>
      </c>
      <c r="C3" s="3">
        <v>224</v>
      </c>
      <c r="D3" s="3">
        <v>225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223</v>
      </c>
      <c r="C4" s="3">
        <v>224</v>
      </c>
      <c r="D4" s="3">
        <v>225</v>
      </c>
      <c r="E4" s="3">
        <v>48</v>
      </c>
      <c r="F4" s="3">
        <v>60</v>
      </c>
      <c r="G4" s="31">
        <v>78</v>
      </c>
      <c r="H4" s="3">
        <f aca="true" t="shared" si="0" ref="H4:J7">B4*E4</f>
        <v>10704</v>
      </c>
      <c r="I4" s="3">
        <f t="shared" si="0"/>
        <v>13440</v>
      </c>
      <c r="J4" s="3">
        <f t="shared" si="0"/>
        <v>17550</v>
      </c>
    </row>
    <row r="5" spans="1:10" ht="15">
      <c r="A5" s="3" t="s">
        <v>4</v>
      </c>
      <c r="B5" s="3">
        <v>223</v>
      </c>
      <c r="C5" s="3">
        <v>224</v>
      </c>
      <c r="D5" s="3">
        <v>225</v>
      </c>
      <c r="E5" s="3">
        <v>60</v>
      </c>
      <c r="F5" s="3">
        <v>85</v>
      </c>
      <c r="G5" s="31">
        <v>72</v>
      </c>
      <c r="H5" s="3">
        <f t="shared" si="0"/>
        <v>13380</v>
      </c>
      <c r="I5" s="3">
        <f t="shared" si="0"/>
        <v>19040</v>
      </c>
      <c r="J5" s="3">
        <f t="shared" si="0"/>
        <v>16200</v>
      </c>
    </row>
    <row r="6" spans="1:10" ht="15">
      <c r="A6" s="3" t="s">
        <v>5</v>
      </c>
      <c r="B6" s="3">
        <v>223</v>
      </c>
      <c r="C6" s="3">
        <v>224</v>
      </c>
      <c r="D6" s="3">
        <v>225</v>
      </c>
      <c r="E6" s="3">
        <v>25</v>
      </c>
      <c r="F6" s="3">
        <v>19</v>
      </c>
      <c r="G6" s="31">
        <v>16</v>
      </c>
      <c r="H6" s="3">
        <f t="shared" si="0"/>
        <v>5575</v>
      </c>
      <c r="I6" s="3">
        <f t="shared" si="0"/>
        <v>4256</v>
      </c>
      <c r="J6" s="3">
        <f t="shared" si="0"/>
        <v>3600</v>
      </c>
    </row>
    <row r="7" spans="1:13" ht="15">
      <c r="A7" s="3" t="s">
        <v>9</v>
      </c>
      <c r="B7" s="3">
        <v>223</v>
      </c>
      <c r="C7" s="3">
        <v>224</v>
      </c>
      <c r="D7" s="3">
        <v>225</v>
      </c>
      <c r="E7" s="3">
        <v>3</v>
      </c>
      <c r="F7" s="3">
        <v>7</v>
      </c>
      <c r="G7" s="31">
        <v>0</v>
      </c>
      <c r="H7" s="3">
        <f t="shared" si="0"/>
        <v>669</v>
      </c>
      <c r="I7" s="3">
        <f t="shared" si="0"/>
        <v>1568</v>
      </c>
      <c r="J7" s="3">
        <f t="shared" si="0"/>
        <v>0</v>
      </c>
      <c r="K7" s="1" t="s">
        <v>262</v>
      </c>
      <c r="L7" s="1" t="s">
        <v>263</v>
      </c>
      <c r="M7" s="1" t="s">
        <v>268</v>
      </c>
    </row>
    <row r="8" spans="1:13" ht="15">
      <c r="A8" s="3"/>
      <c r="B8" s="3"/>
      <c r="C8" s="3"/>
      <c r="D8" s="3"/>
      <c r="E8" s="3"/>
      <c r="F8" s="3"/>
      <c r="G8" s="31"/>
      <c r="H8" s="3">
        <f>SUM(H4:H7)</f>
        <v>30328</v>
      </c>
      <c r="I8" s="3">
        <f>SUM(I4:I7)</f>
        <v>38304</v>
      </c>
      <c r="J8" s="3">
        <f>SUM(J4:J7)</f>
        <v>37350</v>
      </c>
      <c r="K8" s="1">
        <f>SUM(H8:J8)</f>
        <v>105982</v>
      </c>
      <c r="L8" s="1"/>
      <c r="M8" s="1"/>
    </row>
    <row r="9" spans="1:10" ht="15">
      <c r="A9" s="4" t="s">
        <v>18</v>
      </c>
      <c r="B9" s="3">
        <v>220</v>
      </c>
      <c r="C9" s="3">
        <v>218</v>
      </c>
      <c r="D9" s="3">
        <v>217</v>
      </c>
      <c r="E9" s="3"/>
      <c r="F9" s="3"/>
      <c r="G9" s="31"/>
      <c r="H9" s="3"/>
      <c r="I9" s="3"/>
      <c r="J9" s="3"/>
    </row>
    <row r="10" spans="1:10" ht="15">
      <c r="A10" s="3" t="s">
        <v>10</v>
      </c>
      <c r="B10" s="3">
        <v>220</v>
      </c>
      <c r="C10" s="3">
        <v>218</v>
      </c>
      <c r="D10" s="3">
        <v>217</v>
      </c>
      <c r="E10" s="3">
        <v>1</v>
      </c>
      <c r="F10" s="3">
        <v>1</v>
      </c>
      <c r="G10" s="31">
        <v>7</v>
      </c>
      <c r="H10" s="3">
        <f aca="true" t="shared" si="1" ref="H10:J13">B10*E10</f>
        <v>220</v>
      </c>
      <c r="I10" s="3">
        <f t="shared" si="1"/>
        <v>218</v>
      </c>
      <c r="J10" s="3">
        <f t="shared" si="1"/>
        <v>1519</v>
      </c>
    </row>
    <row r="11" spans="1:10" ht="15">
      <c r="A11" s="3" t="s">
        <v>11</v>
      </c>
      <c r="B11" s="3">
        <v>220</v>
      </c>
      <c r="C11" s="3">
        <v>218</v>
      </c>
      <c r="D11" s="3">
        <v>217</v>
      </c>
      <c r="E11" s="3">
        <v>21</v>
      </c>
      <c r="F11" s="3">
        <v>37</v>
      </c>
      <c r="G11" s="31">
        <v>30</v>
      </c>
      <c r="H11" s="3">
        <f t="shared" si="1"/>
        <v>4620</v>
      </c>
      <c r="I11" s="3">
        <f t="shared" si="1"/>
        <v>8066</v>
      </c>
      <c r="J11" s="3">
        <f t="shared" si="1"/>
        <v>6510</v>
      </c>
    </row>
    <row r="12" spans="1:10" ht="15">
      <c r="A12" s="3" t="s">
        <v>13</v>
      </c>
      <c r="B12" s="3">
        <v>220</v>
      </c>
      <c r="C12" s="3">
        <v>218</v>
      </c>
      <c r="D12" s="3">
        <v>217</v>
      </c>
      <c r="E12" s="3">
        <v>1</v>
      </c>
      <c r="F12" s="3">
        <v>1</v>
      </c>
      <c r="G12" s="31">
        <v>0</v>
      </c>
      <c r="H12" s="3">
        <f t="shared" si="1"/>
        <v>220</v>
      </c>
      <c r="I12" s="3">
        <f t="shared" si="1"/>
        <v>218</v>
      </c>
      <c r="J12" s="3">
        <f t="shared" si="1"/>
        <v>0</v>
      </c>
    </row>
    <row r="13" spans="1:10" ht="15">
      <c r="A13" s="4" t="s">
        <v>15</v>
      </c>
      <c r="B13" s="3">
        <v>220</v>
      </c>
      <c r="C13" s="3">
        <v>218</v>
      </c>
      <c r="D13" s="3">
        <v>217</v>
      </c>
      <c r="E13" s="3">
        <v>0</v>
      </c>
      <c r="F13" s="3">
        <v>0</v>
      </c>
      <c r="G13" s="31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5:13" ht="15">
      <c r="E14" s="1">
        <f aca="true" t="shared" si="2" ref="E14:J14">SUM(E10:E13)</f>
        <v>23</v>
      </c>
      <c r="F14" s="1">
        <f t="shared" si="2"/>
        <v>39</v>
      </c>
      <c r="G14" s="1">
        <f t="shared" si="2"/>
        <v>37</v>
      </c>
      <c r="H14" s="1">
        <f t="shared" si="2"/>
        <v>5060</v>
      </c>
      <c r="I14" s="1">
        <f t="shared" si="2"/>
        <v>8502</v>
      </c>
      <c r="J14" s="1">
        <f t="shared" si="2"/>
        <v>8029</v>
      </c>
      <c r="K14" s="1">
        <f>SUM(H14:J14)</f>
        <v>21591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9.00390625" style="0" customWidth="1"/>
  </cols>
  <sheetData>
    <row r="1" spans="1:7" ht="15">
      <c r="A1" s="1" t="s">
        <v>32</v>
      </c>
      <c r="B1" s="1"/>
      <c r="C1" s="1"/>
      <c r="D1" s="1"/>
      <c r="E1" s="1"/>
      <c r="F1" s="1"/>
      <c r="G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1" t="s">
        <v>259</v>
      </c>
      <c r="I2" s="4" t="s">
        <v>260</v>
      </c>
      <c r="J2" s="1" t="s">
        <v>261</v>
      </c>
      <c r="M2" t="s">
        <v>333</v>
      </c>
    </row>
    <row r="3" spans="1:10" ht="15">
      <c r="A3" s="3" t="s">
        <v>1</v>
      </c>
      <c r="B3" s="3">
        <v>225</v>
      </c>
      <c r="C3" s="3">
        <v>229</v>
      </c>
      <c r="D3" s="3">
        <v>226</v>
      </c>
      <c r="E3" s="3"/>
      <c r="F3" s="3"/>
      <c r="G3" s="3"/>
      <c r="H3" s="1"/>
      <c r="I3" s="1"/>
      <c r="J3" s="1"/>
    </row>
    <row r="4" spans="1:10" ht="15">
      <c r="A4" s="3" t="s">
        <v>2</v>
      </c>
      <c r="B4" s="3">
        <v>225</v>
      </c>
      <c r="C4" s="3">
        <v>229</v>
      </c>
      <c r="D4" s="3">
        <v>226</v>
      </c>
      <c r="E4" s="3">
        <v>50</v>
      </c>
      <c r="F4" s="3">
        <v>48</v>
      </c>
      <c r="G4" s="3">
        <v>70</v>
      </c>
      <c r="H4" s="1">
        <f aca="true" t="shared" si="0" ref="H4:J7">B4*E4</f>
        <v>11250</v>
      </c>
      <c r="I4" s="1">
        <f t="shared" si="0"/>
        <v>10992</v>
      </c>
      <c r="J4" s="1">
        <f t="shared" si="0"/>
        <v>15820</v>
      </c>
    </row>
    <row r="5" spans="1:10" ht="15">
      <c r="A5" s="5" t="s">
        <v>3</v>
      </c>
      <c r="B5" s="3">
        <v>225</v>
      </c>
      <c r="C5" s="3">
        <v>229</v>
      </c>
      <c r="D5" s="3">
        <v>226</v>
      </c>
      <c r="E5" s="5">
        <v>4</v>
      </c>
      <c r="F5" s="5">
        <v>4</v>
      </c>
      <c r="G5" s="5">
        <v>2</v>
      </c>
      <c r="H5" s="1">
        <f t="shared" si="0"/>
        <v>900</v>
      </c>
      <c r="I5" s="1">
        <f t="shared" si="0"/>
        <v>916</v>
      </c>
      <c r="J5" s="1">
        <f t="shared" si="0"/>
        <v>452</v>
      </c>
    </row>
    <row r="6" spans="1:13" ht="15">
      <c r="A6" s="11" t="s">
        <v>4</v>
      </c>
      <c r="B6" s="3">
        <v>225</v>
      </c>
      <c r="C6" s="3">
        <v>229</v>
      </c>
      <c r="D6" s="3">
        <v>226</v>
      </c>
      <c r="E6" s="11">
        <v>0</v>
      </c>
      <c r="F6" s="11">
        <v>0</v>
      </c>
      <c r="G6" s="28"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 t="s">
        <v>262</v>
      </c>
      <c r="L6" s="1" t="s">
        <v>263</v>
      </c>
      <c r="M6" s="1" t="s">
        <v>264</v>
      </c>
    </row>
    <row r="7" spans="1:13" ht="15">
      <c r="A7" s="11" t="s">
        <v>5</v>
      </c>
      <c r="B7" s="3">
        <v>225</v>
      </c>
      <c r="C7" s="3">
        <v>229</v>
      </c>
      <c r="D7" s="3">
        <v>226</v>
      </c>
      <c r="E7" s="11">
        <v>0</v>
      </c>
      <c r="F7" s="11">
        <v>0</v>
      </c>
      <c r="G7" s="28">
        <v>11</v>
      </c>
      <c r="H7" s="1">
        <f t="shared" si="0"/>
        <v>0</v>
      </c>
      <c r="I7" s="1">
        <f t="shared" si="0"/>
        <v>0</v>
      </c>
      <c r="J7" s="1">
        <f t="shared" si="0"/>
        <v>2486</v>
      </c>
      <c r="K7" s="1"/>
      <c r="L7" s="1"/>
      <c r="M7" s="1"/>
    </row>
    <row r="8" spans="1:13" ht="15">
      <c r="A8" s="6"/>
      <c r="B8" s="6"/>
      <c r="C8" s="6"/>
      <c r="D8" s="6"/>
      <c r="E8" s="3">
        <f>SUM(E4:E7)</f>
        <v>54</v>
      </c>
      <c r="F8" s="3">
        <f>SUM(F4:F7)</f>
        <v>52</v>
      </c>
      <c r="G8" s="3">
        <f>SUM(G4:G7)</f>
        <v>83</v>
      </c>
      <c r="H8" s="1">
        <f>SUM(H4:H6)</f>
        <v>12150</v>
      </c>
      <c r="I8" s="1">
        <f>SUM(I4:I6)</f>
        <v>11908</v>
      </c>
      <c r="J8" s="1">
        <f>SUM(J4:J6)</f>
        <v>16272</v>
      </c>
      <c r="K8" s="1">
        <f>SUM(H8:J8)</f>
        <v>40330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0.421875" style="0" customWidth="1"/>
  </cols>
  <sheetData>
    <row r="1" spans="1:4" ht="15">
      <c r="A1" s="1" t="s">
        <v>101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332</v>
      </c>
      <c r="N2" s="47"/>
    </row>
    <row r="3" spans="1:10" ht="15">
      <c r="A3" s="3" t="s">
        <v>1</v>
      </c>
      <c r="B3" s="3">
        <v>227</v>
      </c>
      <c r="C3" s="3">
        <v>227</v>
      </c>
      <c r="D3" s="3">
        <v>223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227</v>
      </c>
      <c r="C4" s="3">
        <v>227</v>
      </c>
      <c r="D4" s="3">
        <v>223</v>
      </c>
      <c r="E4" s="3">
        <v>0</v>
      </c>
      <c r="F4" s="3">
        <v>0</v>
      </c>
      <c r="G4" s="31">
        <v>0</v>
      </c>
      <c r="H4" s="3">
        <f>B4*E4</f>
        <v>0</v>
      </c>
      <c r="I4" s="3">
        <f>C4*F4</f>
        <v>0</v>
      </c>
      <c r="J4" s="3">
        <f>D4*G4</f>
        <v>0</v>
      </c>
    </row>
    <row r="5" spans="1:10" ht="15">
      <c r="A5" s="3" t="s">
        <v>3</v>
      </c>
      <c r="B5" s="3">
        <v>227</v>
      </c>
      <c r="C5" s="3">
        <v>227</v>
      </c>
      <c r="D5" s="3">
        <v>223</v>
      </c>
      <c r="E5" s="3">
        <v>48</v>
      </c>
      <c r="F5" s="3">
        <v>39</v>
      </c>
      <c r="G5" s="31">
        <v>58</v>
      </c>
      <c r="H5" s="3">
        <f aca="true" t="shared" si="0" ref="H5:H11">B5*E5</f>
        <v>10896</v>
      </c>
      <c r="I5" s="3">
        <f aca="true" t="shared" si="1" ref="I5:I11">C5*F5</f>
        <v>8853</v>
      </c>
      <c r="J5" s="3">
        <f aca="true" t="shared" si="2" ref="J5:J11">D5*G5</f>
        <v>12934</v>
      </c>
    </row>
    <row r="6" spans="1:10" ht="15">
      <c r="A6" s="3" t="s">
        <v>4</v>
      </c>
      <c r="B6" s="3">
        <v>227</v>
      </c>
      <c r="C6" s="3">
        <v>227</v>
      </c>
      <c r="D6" s="3">
        <v>223</v>
      </c>
      <c r="E6" s="3">
        <v>41</v>
      </c>
      <c r="F6" s="3">
        <v>71</v>
      </c>
      <c r="G6" s="31">
        <v>98</v>
      </c>
      <c r="H6" s="3">
        <f t="shared" si="0"/>
        <v>9307</v>
      </c>
      <c r="I6" s="3">
        <f t="shared" si="1"/>
        <v>16117</v>
      </c>
      <c r="J6" s="3">
        <f t="shared" si="2"/>
        <v>21854</v>
      </c>
    </row>
    <row r="7" spans="1:10" ht="15">
      <c r="A7" s="3" t="s">
        <v>5</v>
      </c>
      <c r="B7" s="3">
        <v>227</v>
      </c>
      <c r="C7" s="3">
        <v>227</v>
      </c>
      <c r="D7" s="3">
        <v>223</v>
      </c>
      <c r="E7" s="3">
        <v>123</v>
      </c>
      <c r="F7" s="3">
        <v>178</v>
      </c>
      <c r="G7" s="31">
        <v>100</v>
      </c>
      <c r="H7" s="3">
        <f t="shared" si="0"/>
        <v>27921</v>
      </c>
      <c r="I7" s="3">
        <f t="shared" si="1"/>
        <v>40406</v>
      </c>
      <c r="J7" s="3">
        <f t="shared" si="2"/>
        <v>22300</v>
      </c>
    </row>
    <row r="8" spans="1:10" ht="15">
      <c r="A8" s="3" t="s">
        <v>6</v>
      </c>
      <c r="B8" s="3">
        <v>227</v>
      </c>
      <c r="C8" s="3">
        <v>227</v>
      </c>
      <c r="D8" s="3">
        <v>223</v>
      </c>
      <c r="E8" s="3">
        <v>69</v>
      </c>
      <c r="F8" s="3">
        <v>99</v>
      </c>
      <c r="G8" s="31">
        <v>88</v>
      </c>
      <c r="H8" s="3">
        <f t="shared" si="0"/>
        <v>15663</v>
      </c>
      <c r="I8" s="3">
        <f t="shared" si="1"/>
        <v>22473</v>
      </c>
      <c r="J8" s="3">
        <f t="shared" si="2"/>
        <v>19624</v>
      </c>
    </row>
    <row r="9" spans="1:10" ht="15">
      <c r="A9" s="4" t="s">
        <v>7</v>
      </c>
      <c r="B9" s="3">
        <v>227</v>
      </c>
      <c r="C9" s="3">
        <v>227</v>
      </c>
      <c r="D9" s="3">
        <v>223</v>
      </c>
      <c r="E9" s="11">
        <v>61</v>
      </c>
      <c r="F9" s="11">
        <v>58</v>
      </c>
      <c r="G9" s="28">
        <v>68</v>
      </c>
      <c r="H9" s="3">
        <f t="shared" si="0"/>
        <v>13847</v>
      </c>
      <c r="I9" s="3">
        <f t="shared" si="1"/>
        <v>13166</v>
      </c>
      <c r="J9" s="3">
        <f t="shared" si="2"/>
        <v>15164</v>
      </c>
    </row>
    <row r="10" spans="1:10" ht="15">
      <c r="A10" s="4" t="s">
        <v>8</v>
      </c>
      <c r="B10" s="3">
        <v>227</v>
      </c>
      <c r="C10" s="3">
        <v>227</v>
      </c>
      <c r="D10" s="3">
        <v>223</v>
      </c>
      <c r="E10" s="11">
        <v>60</v>
      </c>
      <c r="F10" s="11">
        <v>54</v>
      </c>
      <c r="G10" s="28">
        <v>79</v>
      </c>
      <c r="H10" s="3">
        <f t="shared" si="0"/>
        <v>13620</v>
      </c>
      <c r="I10" s="3">
        <f t="shared" si="1"/>
        <v>12258</v>
      </c>
      <c r="J10" s="3">
        <f t="shared" si="2"/>
        <v>17617</v>
      </c>
    </row>
    <row r="11" spans="1:13" ht="15">
      <c r="A11" s="12" t="s">
        <v>9</v>
      </c>
      <c r="B11" s="3">
        <v>227</v>
      </c>
      <c r="C11" s="3">
        <v>227</v>
      </c>
      <c r="D11" s="3">
        <v>223</v>
      </c>
      <c r="E11" s="11">
        <v>110</v>
      </c>
      <c r="F11" s="11">
        <v>156</v>
      </c>
      <c r="G11" s="28">
        <v>98</v>
      </c>
      <c r="H11" s="3">
        <f t="shared" si="0"/>
        <v>24970</v>
      </c>
      <c r="I11" s="3">
        <f t="shared" si="1"/>
        <v>35412</v>
      </c>
      <c r="J11" s="3">
        <f t="shared" si="2"/>
        <v>21854</v>
      </c>
      <c r="K11" s="1" t="s">
        <v>262</v>
      </c>
      <c r="L11" s="1" t="s">
        <v>263</v>
      </c>
      <c r="M11" s="1" t="s">
        <v>268</v>
      </c>
    </row>
    <row r="12" spans="5:13" ht="15">
      <c r="E12" s="1">
        <f aca="true" t="shared" si="3" ref="E12:J12">SUM(E4:E11)</f>
        <v>512</v>
      </c>
      <c r="F12" s="1">
        <f t="shared" si="3"/>
        <v>655</v>
      </c>
      <c r="G12" s="1">
        <f t="shared" si="3"/>
        <v>589</v>
      </c>
      <c r="H12" s="1">
        <f t="shared" si="3"/>
        <v>116224</v>
      </c>
      <c r="I12" s="1">
        <f t="shared" si="3"/>
        <v>148685</v>
      </c>
      <c r="J12" s="1">
        <f t="shared" si="3"/>
        <v>131347</v>
      </c>
      <c r="K12" s="1">
        <f>SUM(H12:J12)</f>
        <v>396256</v>
      </c>
      <c r="L12" s="1"/>
      <c r="M1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5.28125" style="0" customWidth="1"/>
  </cols>
  <sheetData>
    <row r="1" spans="1:4" ht="15">
      <c r="A1" s="1" t="s">
        <v>204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2"/>
      <c r="L2" s="47"/>
      <c r="M2" s="47" t="s">
        <v>335</v>
      </c>
      <c r="N2" s="47"/>
    </row>
    <row r="3" spans="1:10" ht="15">
      <c r="A3" s="3" t="s">
        <v>195</v>
      </c>
      <c r="B3" s="3">
        <v>232</v>
      </c>
      <c r="C3" s="3">
        <v>227</v>
      </c>
      <c r="D3" s="3">
        <v>238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232</v>
      </c>
      <c r="C4" s="3">
        <v>227</v>
      </c>
      <c r="D4" s="3">
        <v>238</v>
      </c>
      <c r="E4" s="3">
        <v>31</v>
      </c>
      <c r="F4" s="3">
        <v>38</v>
      </c>
      <c r="G4" s="31">
        <v>36</v>
      </c>
      <c r="H4" s="3">
        <f>B4*E4</f>
        <v>7192</v>
      </c>
      <c r="I4" s="3">
        <f>C4*F4</f>
        <v>8626</v>
      </c>
      <c r="J4" s="3">
        <f>D4*G4</f>
        <v>8568</v>
      </c>
    </row>
    <row r="5" spans="1:10" ht="15">
      <c r="A5" s="3" t="s">
        <v>3</v>
      </c>
      <c r="B5" s="3">
        <v>232</v>
      </c>
      <c r="C5" s="3">
        <v>227</v>
      </c>
      <c r="D5" s="3">
        <v>238</v>
      </c>
      <c r="E5" s="3">
        <v>71</v>
      </c>
      <c r="F5" s="3">
        <v>69</v>
      </c>
      <c r="G5" s="31">
        <v>84</v>
      </c>
      <c r="H5" s="3">
        <f aca="true" t="shared" si="0" ref="H5:H16">B5*E5</f>
        <v>16472</v>
      </c>
      <c r="I5" s="3">
        <f aca="true" t="shared" si="1" ref="I5:I16">C5*F5</f>
        <v>15663</v>
      </c>
      <c r="J5" s="3">
        <f aca="true" t="shared" si="2" ref="J5:J16">D5*G5</f>
        <v>19992</v>
      </c>
    </row>
    <row r="6" spans="1:10" ht="15">
      <c r="A6" s="3" t="s">
        <v>4</v>
      </c>
      <c r="B6" s="3">
        <v>232</v>
      </c>
      <c r="C6" s="3">
        <v>227</v>
      </c>
      <c r="D6" s="3">
        <v>238</v>
      </c>
      <c r="E6" s="3">
        <v>0</v>
      </c>
      <c r="F6" s="3">
        <v>1</v>
      </c>
      <c r="G6" s="31">
        <v>1</v>
      </c>
      <c r="H6" s="3">
        <f t="shared" si="0"/>
        <v>0</v>
      </c>
      <c r="I6" s="3">
        <f t="shared" si="1"/>
        <v>227</v>
      </c>
      <c r="J6" s="3">
        <f t="shared" si="2"/>
        <v>238</v>
      </c>
    </row>
    <row r="7" spans="1:10" ht="15">
      <c r="A7" s="3" t="s">
        <v>5</v>
      </c>
      <c r="B7" s="3">
        <v>232</v>
      </c>
      <c r="C7" s="3">
        <v>227</v>
      </c>
      <c r="D7" s="3">
        <v>238</v>
      </c>
      <c r="E7" s="3">
        <v>95</v>
      </c>
      <c r="F7" s="3">
        <v>136</v>
      </c>
      <c r="G7" s="31">
        <v>124</v>
      </c>
      <c r="H7" s="3">
        <f t="shared" si="0"/>
        <v>22040</v>
      </c>
      <c r="I7" s="3">
        <f t="shared" si="1"/>
        <v>30872</v>
      </c>
      <c r="J7" s="3">
        <f t="shared" si="2"/>
        <v>29512</v>
      </c>
    </row>
    <row r="8" spans="1:13" ht="15">
      <c r="A8" s="3" t="s">
        <v>6</v>
      </c>
      <c r="B8" s="3">
        <v>232</v>
      </c>
      <c r="C8" s="3">
        <v>227</v>
      </c>
      <c r="D8" s="3">
        <v>238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  <c r="K8" s="1" t="s">
        <v>262</v>
      </c>
      <c r="L8" s="1" t="s">
        <v>263</v>
      </c>
      <c r="M8" s="1" t="s">
        <v>268</v>
      </c>
    </row>
    <row r="9" spans="1:13" ht="15">
      <c r="A9" s="3"/>
      <c r="B9" s="3"/>
      <c r="C9" s="3"/>
      <c r="D9" s="3"/>
      <c r="E9" s="3">
        <f aca="true" t="shared" si="3" ref="E9:J9">SUM(E4:E8)</f>
        <v>197</v>
      </c>
      <c r="F9" s="3">
        <f t="shared" si="3"/>
        <v>244</v>
      </c>
      <c r="G9" s="31">
        <f t="shared" si="3"/>
        <v>245</v>
      </c>
      <c r="H9" s="3">
        <f t="shared" si="3"/>
        <v>45704</v>
      </c>
      <c r="I9" s="3">
        <f t="shared" si="3"/>
        <v>55388</v>
      </c>
      <c r="J9" s="3">
        <f t="shared" si="3"/>
        <v>58310</v>
      </c>
      <c r="K9" s="1">
        <f>SUM(H9:J9)</f>
        <v>159402</v>
      </c>
      <c r="L9" s="1"/>
      <c r="M9" s="1"/>
    </row>
    <row r="10" spans="1:10" ht="15">
      <c r="A10" s="3" t="s">
        <v>196</v>
      </c>
      <c r="B10" s="3">
        <v>222</v>
      </c>
      <c r="C10" s="3">
        <v>230</v>
      </c>
      <c r="D10" s="3">
        <v>229</v>
      </c>
      <c r="E10" s="3"/>
      <c r="F10" s="3"/>
      <c r="G10" s="31"/>
      <c r="H10" s="3"/>
      <c r="I10" s="3"/>
      <c r="J10" s="3"/>
    </row>
    <row r="11" spans="1:10" ht="15">
      <c r="A11" s="4" t="s">
        <v>10</v>
      </c>
      <c r="B11" s="3">
        <v>222</v>
      </c>
      <c r="C11" s="3">
        <v>230</v>
      </c>
      <c r="D11" s="3">
        <v>229</v>
      </c>
      <c r="E11" s="3">
        <v>55</v>
      </c>
      <c r="F11" s="3">
        <v>41</v>
      </c>
      <c r="G11" s="31">
        <v>57</v>
      </c>
      <c r="H11" s="3">
        <f t="shared" si="0"/>
        <v>12210</v>
      </c>
      <c r="I11" s="3">
        <f t="shared" si="1"/>
        <v>9430</v>
      </c>
      <c r="J11" s="3">
        <f t="shared" si="2"/>
        <v>13053</v>
      </c>
    </row>
    <row r="12" spans="1:10" ht="15">
      <c r="A12" s="4" t="s">
        <v>11</v>
      </c>
      <c r="B12" s="3">
        <v>222</v>
      </c>
      <c r="C12" s="3">
        <v>230</v>
      </c>
      <c r="D12" s="3">
        <v>229</v>
      </c>
      <c r="E12" s="3">
        <v>0</v>
      </c>
      <c r="F12" s="3">
        <v>0</v>
      </c>
      <c r="G12" s="31">
        <v>0</v>
      </c>
      <c r="H12" s="3">
        <f t="shared" si="0"/>
        <v>0</v>
      </c>
      <c r="I12" s="3">
        <f t="shared" si="1"/>
        <v>0</v>
      </c>
      <c r="J12" s="3">
        <f t="shared" si="2"/>
        <v>0</v>
      </c>
    </row>
    <row r="13" spans="1:10" ht="15">
      <c r="A13" s="4" t="s">
        <v>12</v>
      </c>
      <c r="B13" s="3">
        <v>222</v>
      </c>
      <c r="C13" s="3">
        <v>230</v>
      </c>
      <c r="D13" s="3">
        <v>229</v>
      </c>
      <c r="E13" s="11">
        <v>25</v>
      </c>
      <c r="F13" s="11">
        <v>10</v>
      </c>
      <c r="G13" s="28">
        <v>17</v>
      </c>
      <c r="H13" s="3">
        <f t="shared" si="0"/>
        <v>5550</v>
      </c>
      <c r="I13" s="3">
        <f t="shared" si="1"/>
        <v>2300</v>
      </c>
      <c r="J13" s="3">
        <f t="shared" si="2"/>
        <v>3893</v>
      </c>
    </row>
    <row r="14" spans="1:10" ht="15">
      <c r="A14" s="4" t="s">
        <v>13</v>
      </c>
      <c r="B14" s="3">
        <v>222</v>
      </c>
      <c r="C14" s="3">
        <v>230</v>
      </c>
      <c r="D14" s="3">
        <v>229</v>
      </c>
      <c r="E14" s="11">
        <v>0</v>
      </c>
      <c r="F14" s="11">
        <v>0</v>
      </c>
      <c r="G14" s="28">
        <v>0</v>
      </c>
      <c r="H14" s="3">
        <f t="shared" si="0"/>
        <v>0</v>
      </c>
      <c r="I14" s="3">
        <f t="shared" si="1"/>
        <v>0</v>
      </c>
      <c r="J14" s="3">
        <f t="shared" si="2"/>
        <v>0</v>
      </c>
    </row>
    <row r="15" spans="1:10" ht="15">
      <c r="A15" s="4" t="s">
        <v>15</v>
      </c>
      <c r="B15" s="3">
        <v>222</v>
      </c>
      <c r="C15" s="3">
        <v>230</v>
      </c>
      <c r="D15" s="3">
        <v>229</v>
      </c>
      <c r="E15" s="11">
        <v>0</v>
      </c>
      <c r="F15" s="11">
        <v>0</v>
      </c>
      <c r="G15" s="28">
        <v>0</v>
      </c>
      <c r="H15" s="3">
        <f t="shared" si="0"/>
        <v>0</v>
      </c>
      <c r="I15" s="3">
        <f t="shared" si="1"/>
        <v>0</v>
      </c>
      <c r="J15" s="3">
        <f t="shared" si="2"/>
        <v>0</v>
      </c>
    </row>
    <row r="16" spans="1:13" ht="15">
      <c r="A16" s="12" t="s">
        <v>17</v>
      </c>
      <c r="B16" s="3">
        <v>222</v>
      </c>
      <c r="C16" s="3">
        <v>230</v>
      </c>
      <c r="D16" s="3">
        <v>229</v>
      </c>
      <c r="E16" s="11">
        <v>0</v>
      </c>
      <c r="F16" s="11">
        <v>0</v>
      </c>
      <c r="G16" s="28">
        <v>0</v>
      </c>
      <c r="H16" s="3">
        <f t="shared" si="0"/>
        <v>0</v>
      </c>
      <c r="I16" s="3">
        <f t="shared" si="1"/>
        <v>0</v>
      </c>
      <c r="J16" s="3">
        <f t="shared" si="2"/>
        <v>0</v>
      </c>
      <c r="K16" s="1" t="s">
        <v>262</v>
      </c>
      <c r="L16" s="1" t="s">
        <v>263</v>
      </c>
      <c r="M16" s="1" t="s">
        <v>268</v>
      </c>
    </row>
    <row r="17" spans="5:13" ht="15">
      <c r="E17" s="1">
        <f aca="true" t="shared" si="4" ref="E17:J17">SUM(E4:E16)</f>
        <v>474</v>
      </c>
      <c r="F17" s="1">
        <f t="shared" si="4"/>
        <v>539</v>
      </c>
      <c r="G17" s="1">
        <f t="shared" si="4"/>
        <v>564</v>
      </c>
      <c r="H17" s="1">
        <f t="shared" si="4"/>
        <v>109168</v>
      </c>
      <c r="I17" s="1">
        <f t="shared" si="4"/>
        <v>122506</v>
      </c>
      <c r="J17" s="1">
        <f t="shared" si="4"/>
        <v>133566</v>
      </c>
      <c r="K17" s="1">
        <f>SUM(H17:J17)</f>
        <v>365240</v>
      </c>
      <c r="L17" s="1"/>
      <c r="M1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9.421875" style="0" customWidth="1"/>
    <col min="2" max="2" width="9.421875" style="0" customWidth="1"/>
    <col min="3" max="3" width="9.57421875" style="0" customWidth="1"/>
    <col min="4" max="4" width="9.7109375" style="0" customWidth="1"/>
  </cols>
  <sheetData>
    <row r="1" spans="1:4" ht="15">
      <c r="A1" s="1" t="s">
        <v>90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334</v>
      </c>
    </row>
    <row r="3" spans="1:10" ht="15">
      <c r="A3" s="3" t="s">
        <v>1</v>
      </c>
      <c r="B3" s="3">
        <v>225</v>
      </c>
      <c r="C3" s="3">
        <v>229</v>
      </c>
      <c r="D3" s="3">
        <v>230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3">
        <v>225</v>
      </c>
      <c r="C4" s="3">
        <v>229</v>
      </c>
      <c r="D4" s="3">
        <v>230</v>
      </c>
      <c r="E4" s="3">
        <v>0</v>
      </c>
      <c r="F4" s="3">
        <v>0</v>
      </c>
      <c r="G4" s="31">
        <v>0</v>
      </c>
      <c r="H4" s="3">
        <f>B4*E4</f>
        <v>0</v>
      </c>
      <c r="I4" s="3">
        <f>C4*F4</f>
        <v>0</v>
      </c>
      <c r="J4" s="3">
        <f>D4*G4</f>
        <v>0</v>
      </c>
      <c r="M4" s="9"/>
    </row>
    <row r="5" spans="1:10" ht="15">
      <c r="A5" s="3" t="s">
        <v>3</v>
      </c>
      <c r="B5" s="3">
        <v>225</v>
      </c>
      <c r="C5" s="3">
        <v>229</v>
      </c>
      <c r="D5" s="3">
        <v>230</v>
      </c>
      <c r="E5" s="3">
        <v>28</v>
      </c>
      <c r="F5" s="3">
        <v>40</v>
      </c>
      <c r="G5" s="31">
        <v>20</v>
      </c>
      <c r="H5" s="3">
        <f aca="true" t="shared" si="0" ref="H5:H15">B5*E5</f>
        <v>6300</v>
      </c>
      <c r="I5" s="3">
        <f aca="true" t="shared" si="1" ref="I5:I15">C5*F5</f>
        <v>9160</v>
      </c>
      <c r="J5" s="3">
        <f aca="true" t="shared" si="2" ref="J5:J15">D5*G5</f>
        <v>4600</v>
      </c>
    </row>
    <row r="6" spans="1:10" ht="15">
      <c r="A6" s="3" t="s">
        <v>4</v>
      </c>
      <c r="B6" s="3">
        <v>225</v>
      </c>
      <c r="C6" s="3">
        <v>229</v>
      </c>
      <c r="D6" s="3">
        <v>230</v>
      </c>
      <c r="E6" s="3">
        <v>60</v>
      </c>
      <c r="F6" s="3">
        <v>50</v>
      </c>
      <c r="G6" s="31">
        <v>36</v>
      </c>
      <c r="H6" s="3">
        <f t="shared" si="0"/>
        <v>13500</v>
      </c>
      <c r="I6" s="3">
        <f t="shared" si="1"/>
        <v>11450</v>
      </c>
      <c r="J6" s="3">
        <f t="shared" si="2"/>
        <v>8280</v>
      </c>
    </row>
    <row r="7" spans="1:13" ht="15">
      <c r="A7" s="3" t="s">
        <v>5</v>
      </c>
      <c r="B7" s="3">
        <v>225</v>
      </c>
      <c r="C7" s="3">
        <v>229</v>
      </c>
      <c r="D7" s="3">
        <v>230</v>
      </c>
      <c r="E7" s="3">
        <v>43</v>
      </c>
      <c r="F7" s="3">
        <v>41</v>
      </c>
      <c r="G7" s="31">
        <v>37</v>
      </c>
      <c r="H7" s="3">
        <f t="shared" si="0"/>
        <v>9675</v>
      </c>
      <c r="I7" s="3">
        <f t="shared" si="1"/>
        <v>9389</v>
      </c>
      <c r="J7" s="3">
        <f t="shared" si="2"/>
        <v>8510</v>
      </c>
      <c r="M7" s="9"/>
    </row>
    <row r="8" spans="1:10" ht="15">
      <c r="A8" s="3" t="s">
        <v>6</v>
      </c>
      <c r="B8" s="3">
        <v>225</v>
      </c>
      <c r="C8" s="3">
        <v>229</v>
      </c>
      <c r="D8" s="3">
        <v>230</v>
      </c>
      <c r="E8" s="3">
        <v>15</v>
      </c>
      <c r="F8" s="3">
        <v>40</v>
      </c>
      <c r="G8" s="31">
        <v>22</v>
      </c>
      <c r="H8" s="3">
        <f t="shared" si="0"/>
        <v>3375</v>
      </c>
      <c r="I8" s="3">
        <f t="shared" si="1"/>
        <v>9160</v>
      </c>
      <c r="J8" s="3">
        <f t="shared" si="2"/>
        <v>5060</v>
      </c>
    </row>
    <row r="9" spans="1:10" ht="15">
      <c r="A9" s="3" t="s">
        <v>7</v>
      </c>
      <c r="B9" s="3">
        <v>225</v>
      </c>
      <c r="C9" s="3">
        <v>229</v>
      </c>
      <c r="D9" s="3">
        <v>230</v>
      </c>
      <c r="E9" s="3">
        <v>35</v>
      </c>
      <c r="F9" s="3">
        <v>19</v>
      </c>
      <c r="G9" s="31">
        <v>13</v>
      </c>
      <c r="H9" s="3">
        <f t="shared" si="0"/>
        <v>7875</v>
      </c>
      <c r="I9" s="3">
        <f t="shared" si="1"/>
        <v>4351</v>
      </c>
      <c r="J9" s="3">
        <f t="shared" si="2"/>
        <v>2990</v>
      </c>
    </row>
    <row r="10" spans="1:13" ht="15">
      <c r="A10" s="4" t="s">
        <v>8</v>
      </c>
      <c r="B10" s="3">
        <v>225</v>
      </c>
      <c r="C10" s="3">
        <v>229</v>
      </c>
      <c r="D10" s="3">
        <v>230</v>
      </c>
      <c r="E10" s="3">
        <v>18</v>
      </c>
      <c r="F10" s="3">
        <v>26</v>
      </c>
      <c r="G10" s="31">
        <v>25</v>
      </c>
      <c r="H10" s="3">
        <f t="shared" si="0"/>
        <v>4050</v>
      </c>
      <c r="I10" s="3">
        <f t="shared" si="1"/>
        <v>5954</v>
      </c>
      <c r="J10" s="3">
        <f t="shared" si="2"/>
        <v>5750</v>
      </c>
      <c r="M10" s="9"/>
    </row>
    <row r="11" spans="1:13" ht="15">
      <c r="A11" s="4" t="s">
        <v>9</v>
      </c>
      <c r="B11" s="3">
        <v>225</v>
      </c>
      <c r="C11" s="3">
        <v>229</v>
      </c>
      <c r="D11" s="3">
        <v>230</v>
      </c>
      <c r="E11" s="3">
        <v>25</v>
      </c>
      <c r="F11" s="3">
        <v>0</v>
      </c>
      <c r="G11" s="31">
        <v>0</v>
      </c>
      <c r="H11" s="3">
        <f t="shared" si="0"/>
        <v>5625</v>
      </c>
      <c r="I11" s="3">
        <f t="shared" si="1"/>
        <v>0</v>
      </c>
      <c r="J11" s="3">
        <f t="shared" si="2"/>
        <v>0</v>
      </c>
      <c r="M11" s="9"/>
    </row>
    <row r="12" spans="1:13" ht="15">
      <c r="A12" s="4" t="s">
        <v>10</v>
      </c>
      <c r="B12" s="3">
        <v>225</v>
      </c>
      <c r="C12" s="3">
        <v>229</v>
      </c>
      <c r="D12" s="3">
        <v>230</v>
      </c>
      <c r="E12" s="3">
        <v>29</v>
      </c>
      <c r="F12" s="3">
        <v>18</v>
      </c>
      <c r="G12" s="31">
        <v>50</v>
      </c>
      <c r="H12" s="3">
        <f t="shared" si="0"/>
        <v>6525</v>
      </c>
      <c r="I12" s="3">
        <f t="shared" si="1"/>
        <v>4122</v>
      </c>
      <c r="J12" s="3">
        <f t="shared" si="2"/>
        <v>11500</v>
      </c>
      <c r="M12" s="9"/>
    </row>
    <row r="13" spans="1:10" ht="15">
      <c r="A13" s="4" t="s">
        <v>11</v>
      </c>
      <c r="B13" s="3">
        <v>225</v>
      </c>
      <c r="C13" s="3">
        <v>229</v>
      </c>
      <c r="D13" s="3">
        <v>230</v>
      </c>
      <c r="E13" s="3">
        <v>12</v>
      </c>
      <c r="F13" s="3">
        <v>10</v>
      </c>
      <c r="G13" s="31">
        <v>1</v>
      </c>
      <c r="H13" s="3">
        <f t="shared" si="0"/>
        <v>2700</v>
      </c>
      <c r="I13" s="3">
        <f t="shared" si="1"/>
        <v>2290</v>
      </c>
      <c r="J13" s="3">
        <f t="shared" si="2"/>
        <v>230</v>
      </c>
    </row>
    <row r="14" spans="1:13" ht="15">
      <c r="A14" s="4" t="s">
        <v>12</v>
      </c>
      <c r="B14" s="3">
        <v>225</v>
      </c>
      <c r="C14" s="3">
        <v>229</v>
      </c>
      <c r="D14" s="3">
        <v>230</v>
      </c>
      <c r="E14" s="3">
        <v>33</v>
      </c>
      <c r="F14" s="3">
        <v>53</v>
      </c>
      <c r="G14" s="31">
        <v>47</v>
      </c>
      <c r="H14" s="3">
        <f t="shared" si="0"/>
        <v>7425</v>
      </c>
      <c r="I14" s="3">
        <f t="shared" si="1"/>
        <v>12137</v>
      </c>
      <c r="J14" s="3">
        <f t="shared" si="2"/>
        <v>10810</v>
      </c>
      <c r="K14" s="1" t="s">
        <v>262</v>
      </c>
      <c r="L14" s="1" t="s">
        <v>263</v>
      </c>
      <c r="M14" s="1" t="s">
        <v>268</v>
      </c>
    </row>
    <row r="15" spans="1:13" ht="15">
      <c r="A15" s="4" t="s">
        <v>13</v>
      </c>
      <c r="B15" s="3">
        <v>225</v>
      </c>
      <c r="C15" s="3">
        <v>229</v>
      </c>
      <c r="D15" s="3">
        <v>230</v>
      </c>
      <c r="E15" s="3">
        <v>4</v>
      </c>
      <c r="F15" s="3">
        <v>16</v>
      </c>
      <c r="G15" s="31">
        <v>13</v>
      </c>
      <c r="H15" s="3">
        <f t="shared" si="0"/>
        <v>900</v>
      </c>
      <c r="I15" s="3">
        <f t="shared" si="1"/>
        <v>3664</v>
      </c>
      <c r="J15" s="3">
        <f t="shared" si="2"/>
        <v>2990</v>
      </c>
      <c r="K15" s="1"/>
      <c r="L15" s="1"/>
      <c r="M15" s="1"/>
    </row>
    <row r="16" spans="5:13" ht="15">
      <c r="E16" s="1">
        <f>SUM(E4:E15)</f>
        <v>302</v>
      </c>
      <c r="F16" s="1">
        <f>SUM(F4:F15)</f>
        <v>313</v>
      </c>
      <c r="G16" s="1">
        <f>SUM(G4:G15)</f>
        <v>264</v>
      </c>
      <c r="H16" s="1">
        <f>SUM(H4:H14)</f>
        <v>67050</v>
      </c>
      <c r="I16" s="1">
        <f>SUM(I4:I14)</f>
        <v>68013</v>
      </c>
      <c r="J16" s="1">
        <f>SUM(J4:J14)</f>
        <v>57730</v>
      </c>
      <c r="K16" s="1">
        <f>SUM(H16:J16)</f>
        <v>192793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95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332</v>
      </c>
      <c r="N2" s="47"/>
    </row>
    <row r="3" spans="1:10" ht="15">
      <c r="A3" s="3" t="s">
        <v>1</v>
      </c>
      <c r="B3" s="3">
        <v>237</v>
      </c>
      <c r="C3" s="3">
        <v>237</v>
      </c>
      <c r="D3" s="3">
        <v>237</v>
      </c>
      <c r="E3" s="3"/>
      <c r="F3" s="3"/>
      <c r="G3" s="31"/>
      <c r="H3" s="3"/>
      <c r="I3" s="3"/>
      <c r="J3" s="3"/>
    </row>
    <row r="4" spans="1:10" ht="15">
      <c r="A4" s="3" t="s">
        <v>4</v>
      </c>
      <c r="B4" s="3">
        <v>237</v>
      </c>
      <c r="C4" s="3">
        <v>237</v>
      </c>
      <c r="D4" s="3">
        <v>237</v>
      </c>
      <c r="E4" s="3">
        <v>27</v>
      </c>
      <c r="F4" s="3">
        <v>18</v>
      </c>
      <c r="G4" s="31">
        <v>5</v>
      </c>
      <c r="H4" s="3">
        <f aca="true" t="shared" si="0" ref="H4:H12">B4*E4</f>
        <v>6399</v>
      </c>
      <c r="I4" s="3">
        <f aca="true" t="shared" si="1" ref="I4:I12">C4*F4</f>
        <v>4266</v>
      </c>
      <c r="J4" s="3">
        <f aca="true" t="shared" si="2" ref="J4:J12">D4*G4</f>
        <v>1185</v>
      </c>
    </row>
    <row r="5" spans="1:10" ht="15">
      <c r="A5" s="3" t="s">
        <v>8</v>
      </c>
      <c r="B5" s="3">
        <v>237</v>
      </c>
      <c r="C5" s="3">
        <v>237</v>
      </c>
      <c r="D5" s="3">
        <v>237</v>
      </c>
      <c r="E5" s="3">
        <v>0</v>
      </c>
      <c r="F5" s="3">
        <v>3</v>
      </c>
      <c r="G5" s="31">
        <v>0</v>
      </c>
      <c r="H5" s="3">
        <f t="shared" si="0"/>
        <v>0</v>
      </c>
      <c r="I5" s="3">
        <f t="shared" si="1"/>
        <v>711</v>
      </c>
      <c r="J5" s="3">
        <f t="shared" si="2"/>
        <v>0</v>
      </c>
    </row>
    <row r="6" spans="1:10" ht="15">
      <c r="A6" s="3" t="s">
        <v>9</v>
      </c>
      <c r="B6" s="3">
        <v>237</v>
      </c>
      <c r="C6" s="3">
        <v>237</v>
      </c>
      <c r="D6" s="3">
        <v>237</v>
      </c>
      <c r="E6" s="3">
        <v>54</v>
      </c>
      <c r="F6" s="3">
        <v>39</v>
      </c>
      <c r="G6" s="31">
        <v>68</v>
      </c>
      <c r="H6" s="3">
        <f t="shared" si="0"/>
        <v>12798</v>
      </c>
      <c r="I6" s="3">
        <f t="shared" si="1"/>
        <v>9243</v>
      </c>
      <c r="J6" s="3">
        <f t="shared" si="2"/>
        <v>16116</v>
      </c>
    </row>
    <row r="7" spans="1:10" ht="15">
      <c r="A7" s="3" t="s">
        <v>11</v>
      </c>
      <c r="B7" s="3">
        <v>237</v>
      </c>
      <c r="C7" s="3">
        <v>237</v>
      </c>
      <c r="D7" s="3">
        <v>237</v>
      </c>
      <c r="E7" s="3">
        <v>0</v>
      </c>
      <c r="F7" s="3">
        <v>0</v>
      </c>
      <c r="G7" s="31">
        <v>0</v>
      </c>
      <c r="H7" s="3">
        <f t="shared" si="0"/>
        <v>0</v>
      </c>
      <c r="I7" s="3">
        <f t="shared" si="1"/>
        <v>0</v>
      </c>
      <c r="J7" s="3">
        <f t="shared" si="2"/>
        <v>0</v>
      </c>
    </row>
    <row r="8" spans="1:10" ht="15">
      <c r="A8" s="3" t="s">
        <v>13</v>
      </c>
      <c r="B8" s="3">
        <v>237</v>
      </c>
      <c r="C8" s="3">
        <v>237</v>
      </c>
      <c r="D8" s="3">
        <v>237</v>
      </c>
      <c r="E8" s="3">
        <v>75</v>
      </c>
      <c r="F8" s="3">
        <v>58</v>
      </c>
      <c r="G8" s="31">
        <v>63</v>
      </c>
      <c r="H8" s="3">
        <f t="shared" si="0"/>
        <v>17775</v>
      </c>
      <c r="I8" s="3">
        <f t="shared" si="1"/>
        <v>13746</v>
      </c>
      <c r="J8" s="3">
        <f t="shared" si="2"/>
        <v>14931</v>
      </c>
    </row>
    <row r="9" spans="1:10" ht="15">
      <c r="A9" s="4" t="s">
        <v>14</v>
      </c>
      <c r="B9" s="3">
        <v>237</v>
      </c>
      <c r="C9" s="3">
        <v>237</v>
      </c>
      <c r="D9" s="3">
        <v>237</v>
      </c>
      <c r="E9" s="3">
        <v>25</v>
      </c>
      <c r="F9" s="3">
        <v>18</v>
      </c>
      <c r="G9" s="31">
        <v>15</v>
      </c>
      <c r="H9" s="3">
        <f t="shared" si="0"/>
        <v>5925</v>
      </c>
      <c r="I9" s="3">
        <f t="shared" si="1"/>
        <v>4266</v>
      </c>
      <c r="J9" s="3">
        <f t="shared" si="2"/>
        <v>3555</v>
      </c>
    </row>
    <row r="10" spans="1:10" ht="15">
      <c r="A10" s="4" t="s">
        <v>15</v>
      </c>
      <c r="B10" s="3">
        <v>237</v>
      </c>
      <c r="C10" s="3">
        <v>237</v>
      </c>
      <c r="D10" s="3">
        <v>237</v>
      </c>
      <c r="E10" s="3">
        <v>100</v>
      </c>
      <c r="F10" s="3">
        <v>93</v>
      </c>
      <c r="G10" s="31">
        <v>175</v>
      </c>
      <c r="H10" s="3">
        <f t="shared" si="0"/>
        <v>23700</v>
      </c>
      <c r="I10" s="3">
        <f t="shared" si="1"/>
        <v>22041</v>
      </c>
      <c r="J10" s="3">
        <f t="shared" si="2"/>
        <v>41475</v>
      </c>
    </row>
    <row r="11" spans="1:10" ht="15">
      <c r="A11" s="12" t="s">
        <v>16</v>
      </c>
      <c r="B11" s="3">
        <v>237</v>
      </c>
      <c r="C11" s="3">
        <v>237</v>
      </c>
      <c r="D11" s="3">
        <v>237</v>
      </c>
      <c r="E11" s="11">
        <v>24</v>
      </c>
      <c r="F11" s="11">
        <v>22</v>
      </c>
      <c r="G11" s="28">
        <v>0</v>
      </c>
      <c r="H11" s="3">
        <f t="shared" si="0"/>
        <v>5688</v>
      </c>
      <c r="I11" s="3">
        <f t="shared" si="1"/>
        <v>5214</v>
      </c>
      <c r="J11" s="3">
        <f t="shared" si="2"/>
        <v>0</v>
      </c>
    </row>
    <row r="12" spans="1:13" ht="15">
      <c r="A12" s="12" t="s">
        <v>17</v>
      </c>
      <c r="B12" s="3">
        <v>237</v>
      </c>
      <c r="C12" s="3">
        <v>237</v>
      </c>
      <c r="D12" s="3">
        <v>237</v>
      </c>
      <c r="E12" s="11">
        <v>24</v>
      </c>
      <c r="F12" s="11">
        <v>21</v>
      </c>
      <c r="G12" s="28">
        <v>30</v>
      </c>
      <c r="H12" s="3">
        <f t="shared" si="0"/>
        <v>5688</v>
      </c>
      <c r="I12" s="3">
        <f t="shared" si="1"/>
        <v>4977</v>
      </c>
      <c r="J12" s="3">
        <f t="shared" si="2"/>
        <v>7110</v>
      </c>
      <c r="K12" s="1" t="s">
        <v>262</v>
      </c>
      <c r="L12" s="1" t="s">
        <v>263</v>
      </c>
      <c r="M12" s="1" t="s">
        <v>268</v>
      </c>
    </row>
    <row r="13" spans="5:13" ht="15">
      <c r="E13" s="1">
        <f aca="true" t="shared" si="3" ref="E13:J13">SUM(E4:E12)</f>
        <v>329</v>
      </c>
      <c r="F13" s="1">
        <f t="shared" si="3"/>
        <v>272</v>
      </c>
      <c r="G13" s="1">
        <f t="shared" si="3"/>
        <v>356</v>
      </c>
      <c r="H13" s="1">
        <f t="shared" si="3"/>
        <v>77973</v>
      </c>
      <c r="I13" s="1">
        <f t="shared" si="3"/>
        <v>64464</v>
      </c>
      <c r="J13" s="1">
        <f t="shared" si="3"/>
        <v>84372</v>
      </c>
      <c r="K13" s="1">
        <f>SUM(H13:J13)</f>
        <v>226809</v>
      </c>
      <c r="L13" s="1"/>
      <c r="M13" s="1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96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333</v>
      </c>
      <c r="N2" s="47"/>
    </row>
    <row r="3" spans="1:10" ht="15">
      <c r="A3" s="3" t="s">
        <v>1</v>
      </c>
      <c r="B3" s="3">
        <v>240</v>
      </c>
      <c r="C3" s="3">
        <v>233</v>
      </c>
      <c r="D3" s="3">
        <v>237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3">
        <v>240</v>
      </c>
      <c r="C4" s="3">
        <v>233</v>
      </c>
      <c r="D4" s="3">
        <v>237</v>
      </c>
      <c r="E4" s="3">
        <v>10</v>
      </c>
      <c r="F4" s="3">
        <v>9</v>
      </c>
      <c r="G4" s="31">
        <v>18</v>
      </c>
      <c r="H4" s="3">
        <f>B4*E4</f>
        <v>2400</v>
      </c>
      <c r="I4" s="3">
        <f>C4*F4</f>
        <v>2097</v>
      </c>
      <c r="J4" s="3">
        <f>D4*G4</f>
        <v>4266</v>
      </c>
      <c r="M4" s="9"/>
    </row>
    <row r="5" spans="1:13" ht="15">
      <c r="A5" s="3" t="s">
        <v>283</v>
      </c>
      <c r="B5" s="3">
        <v>240</v>
      </c>
      <c r="C5" s="3">
        <v>233</v>
      </c>
      <c r="D5" s="3">
        <v>237</v>
      </c>
      <c r="E5" s="3">
        <v>16</v>
      </c>
      <c r="F5" s="3">
        <v>49</v>
      </c>
      <c r="G5" s="31">
        <v>28</v>
      </c>
      <c r="H5" s="3">
        <f aca="true" t="shared" si="0" ref="H5:H17">B5*E5</f>
        <v>3840</v>
      </c>
      <c r="I5" s="3">
        <f aca="true" t="shared" si="1" ref="I5:I17">C5*F5</f>
        <v>11417</v>
      </c>
      <c r="J5" s="3">
        <f aca="true" t="shared" si="2" ref="J5:J17">D5*G5</f>
        <v>6636</v>
      </c>
      <c r="M5" s="41"/>
    </row>
    <row r="6" spans="1:13" ht="15">
      <c r="A6" s="3" t="s">
        <v>278</v>
      </c>
      <c r="B6" s="3">
        <v>240</v>
      </c>
      <c r="C6" s="3">
        <v>233</v>
      </c>
      <c r="D6" s="3">
        <v>237</v>
      </c>
      <c r="E6" s="3">
        <v>10</v>
      </c>
      <c r="F6" s="3">
        <v>8</v>
      </c>
      <c r="G6" s="31">
        <v>9</v>
      </c>
      <c r="H6" s="3">
        <f t="shared" si="0"/>
        <v>2400</v>
      </c>
      <c r="I6" s="3">
        <f t="shared" si="1"/>
        <v>1864</v>
      </c>
      <c r="J6" s="3">
        <f t="shared" si="2"/>
        <v>2133</v>
      </c>
      <c r="M6" s="41"/>
    </row>
    <row r="7" spans="1:13" ht="15">
      <c r="A7" s="3" t="s">
        <v>284</v>
      </c>
      <c r="B7" s="3">
        <v>240</v>
      </c>
      <c r="C7" s="3">
        <v>233</v>
      </c>
      <c r="D7" s="3">
        <v>237</v>
      </c>
      <c r="E7" s="3">
        <v>21</v>
      </c>
      <c r="F7" s="3">
        <v>19</v>
      </c>
      <c r="G7" s="31">
        <v>3</v>
      </c>
      <c r="H7" s="3">
        <f t="shared" si="0"/>
        <v>5040</v>
      </c>
      <c r="I7" s="3">
        <f t="shared" si="1"/>
        <v>4427</v>
      </c>
      <c r="J7" s="3">
        <f t="shared" si="2"/>
        <v>711</v>
      </c>
      <c r="M7" s="41"/>
    </row>
    <row r="8" spans="1:13" ht="15">
      <c r="A8" s="3" t="s">
        <v>279</v>
      </c>
      <c r="B8" s="3">
        <v>240</v>
      </c>
      <c r="C8" s="3">
        <v>233</v>
      </c>
      <c r="D8" s="3">
        <v>237</v>
      </c>
      <c r="E8" s="3">
        <v>15</v>
      </c>
      <c r="F8" s="3">
        <v>13</v>
      </c>
      <c r="G8" s="31">
        <v>13</v>
      </c>
      <c r="H8" s="3">
        <f t="shared" si="0"/>
        <v>3600</v>
      </c>
      <c r="I8" s="3">
        <f t="shared" si="1"/>
        <v>3029</v>
      </c>
      <c r="J8" s="3">
        <f t="shared" si="2"/>
        <v>3081</v>
      </c>
      <c r="M8" s="41"/>
    </row>
    <row r="9" spans="1:13" ht="15">
      <c r="A9" s="4" t="s">
        <v>285</v>
      </c>
      <c r="B9" s="3">
        <v>240</v>
      </c>
      <c r="C9" s="3">
        <v>233</v>
      </c>
      <c r="D9" s="3">
        <v>237</v>
      </c>
      <c r="E9" s="3">
        <v>0</v>
      </c>
      <c r="F9" s="3">
        <v>0</v>
      </c>
      <c r="G9" s="31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  <c r="M9" s="41"/>
    </row>
    <row r="10" spans="1:13" ht="15">
      <c r="A10" s="4" t="s">
        <v>8</v>
      </c>
      <c r="B10" s="3">
        <v>240</v>
      </c>
      <c r="C10" s="3">
        <v>233</v>
      </c>
      <c r="D10" s="3">
        <v>237</v>
      </c>
      <c r="E10" s="3">
        <v>0</v>
      </c>
      <c r="F10" s="3">
        <v>0</v>
      </c>
      <c r="G10" s="31">
        <v>0</v>
      </c>
      <c r="H10" s="3">
        <f t="shared" si="0"/>
        <v>0</v>
      </c>
      <c r="I10" s="3">
        <f t="shared" si="1"/>
        <v>0</v>
      </c>
      <c r="J10" s="3">
        <f t="shared" si="2"/>
        <v>0</v>
      </c>
      <c r="M10" s="47"/>
    </row>
    <row r="11" spans="1:13" ht="15">
      <c r="A11" s="3" t="s">
        <v>286</v>
      </c>
      <c r="B11" s="3">
        <v>240</v>
      </c>
      <c r="C11" s="3">
        <v>233</v>
      </c>
      <c r="D11" s="3">
        <v>237</v>
      </c>
      <c r="E11" s="3">
        <v>20</v>
      </c>
      <c r="F11" s="3">
        <v>35</v>
      </c>
      <c r="G11" s="31">
        <v>22</v>
      </c>
      <c r="H11" s="3">
        <f t="shared" si="0"/>
        <v>4800</v>
      </c>
      <c r="I11" s="3">
        <f t="shared" si="1"/>
        <v>8155</v>
      </c>
      <c r="J11" s="3">
        <f t="shared" si="2"/>
        <v>5214</v>
      </c>
      <c r="K11" s="1" t="s">
        <v>262</v>
      </c>
      <c r="L11" s="1" t="s">
        <v>263</v>
      </c>
      <c r="M11" s="4" t="s">
        <v>268</v>
      </c>
    </row>
    <row r="12" spans="1:13" ht="15">
      <c r="A12" s="3"/>
      <c r="B12" s="3"/>
      <c r="C12" s="3"/>
      <c r="D12" s="3"/>
      <c r="E12" s="3"/>
      <c r="F12" s="3"/>
      <c r="G12" s="31"/>
      <c r="H12" s="3">
        <f>SUM(H4:H11)</f>
        <v>22080</v>
      </c>
      <c r="I12" s="3">
        <f>SUM(I4:I11)</f>
        <v>30989</v>
      </c>
      <c r="J12" s="3">
        <f>SUM(J4:J11)</f>
        <v>22041</v>
      </c>
      <c r="K12" s="1">
        <f>SUM(H12:J12)</f>
        <v>75110</v>
      </c>
      <c r="L12" s="1"/>
      <c r="M12" s="4"/>
    </row>
    <row r="13" spans="1:13" ht="15">
      <c r="A13" s="3" t="s">
        <v>18</v>
      </c>
      <c r="B13" s="3">
        <v>233</v>
      </c>
      <c r="C13" s="3">
        <v>240</v>
      </c>
      <c r="D13" s="3">
        <v>237</v>
      </c>
      <c r="E13" s="3"/>
      <c r="F13" s="3"/>
      <c r="G13" s="31"/>
      <c r="H13" s="3"/>
      <c r="I13" s="3"/>
      <c r="J13" s="3"/>
      <c r="M13" s="47"/>
    </row>
    <row r="14" spans="1:13" ht="15">
      <c r="A14" s="3" t="s">
        <v>2</v>
      </c>
      <c r="B14" s="3">
        <v>233</v>
      </c>
      <c r="C14" s="3">
        <v>240</v>
      </c>
      <c r="D14" s="3">
        <v>237</v>
      </c>
      <c r="E14" s="3">
        <v>3</v>
      </c>
      <c r="F14" s="3">
        <v>0</v>
      </c>
      <c r="G14" s="31">
        <v>0</v>
      </c>
      <c r="H14" s="3">
        <f t="shared" si="0"/>
        <v>699</v>
      </c>
      <c r="I14" s="3">
        <f t="shared" si="1"/>
        <v>0</v>
      </c>
      <c r="J14" s="3">
        <f t="shared" si="2"/>
        <v>0</v>
      </c>
      <c r="M14" s="41"/>
    </row>
    <row r="15" spans="1:13" ht="15">
      <c r="A15" s="12" t="s">
        <v>3</v>
      </c>
      <c r="B15" s="3">
        <v>233</v>
      </c>
      <c r="C15" s="3">
        <v>240</v>
      </c>
      <c r="D15" s="3">
        <v>237</v>
      </c>
      <c r="E15" s="11">
        <v>22</v>
      </c>
      <c r="F15" s="11">
        <v>23</v>
      </c>
      <c r="G15" s="28">
        <v>17</v>
      </c>
      <c r="H15" s="3">
        <f t="shared" si="0"/>
        <v>5126</v>
      </c>
      <c r="I15" s="3">
        <f t="shared" si="1"/>
        <v>5520</v>
      </c>
      <c r="J15" s="3">
        <f t="shared" si="2"/>
        <v>4029</v>
      </c>
      <c r="M15" s="41"/>
    </row>
    <row r="16" spans="1:13" ht="15">
      <c r="A16" s="12" t="s">
        <v>4</v>
      </c>
      <c r="B16" s="3">
        <v>233</v>
      </c>
      <c r="C16" s="3">
        <v>240</v>
      </c>
      <c r="D16" s="3">
        <v>237</v>
      </c>
      <c r="E16" s="11">
        <v>0</v>
      </c>
      <c r="F16" s="11">
        <v>0</v>
      </c>
      <c r="G16" s="28">
        <v>0</v>
      </c>
      <c r="H16" s="3">
        <f t="shared" si="0"/>
        <v>0</v>
      </c>
      <c r="I16" s="3">
        <f t="shared" si="1"/>
        <v>0</v>
      </c>
      <c r="J16" s="3">
        <f t="shared" si="2"/>
        <v>0</v>
      </c>
      <c r="K16" s="1" t="s">
        <v>262</v>
      </c>
      <c r="L16" s="1" t="s">
        <v>263</v>
      </c>
      <c r="M16" s="4" t="s">
        <v>268</v>
      </c>
    </row>
    <row r="17" spans="1:13" ht="15">
      <c r="A17" s="12" t="s">
        <v>5</v>
      </c>
      <c r="B17" s="3">
        <v>233</v>
      </c>
      <c r="C17" s="3">
        <v>240</v>
      </c>
      <c r="D17" s="3">
        <v>237</v>
      </c>
      <c r="E17" s="11">
        <v>20</v>
      </c>
      <c r="F17" s="11">
        <v>3</v>
      </c>
      <c r="G17" s="11">
        <v>1</v>
      </c>
      <c r="H17" s="3">
        <f t="shared" si="0"/>
        <v>4660</v>
      </c>
      <c r="I17" s="3">
        <f t="shared" si="1"/>
        <v>720</v>
      </c>
      <c r="J17" s="3">
        <f t="shared" si="2"/>
        <v>237</v>
      </c>
      <c r="K17" s="1"/>
      <c r="L17" s="1"/>
      <c r="M17" s="4"/>
    </row>
    <row r="18" spans="5:13" ht="15">
      <c r="E18" s="59">
        <f aca="true" t="shared" si="3" ref="E18:J18">SUM(E14:E17)</f>
        <v>45</v>
      </c>
      <c r="F18" s="59">
        <f t="shared" si="3"/>
        <v>26</v>
      </c>
      <c r="G18" s="59">
        <f t="shared" si="3"/>
        <v>18</v>
      </c>
      <c r="H18" s="59">
        <f t="shared" si="3"/>
        <v>10485</v>
      </c>
      <c r="I18" s="59">
        <f t="shared" si="3"/>
        <v>6240</v>
      </c>
      <c r="J18" s="59">
        <f t="shared" si="3"/>
        <v>4266</v>
      </c>
      <c r="K18" s="59">
        <f>SUM(H18:J18)</f>
        <v>20991</v>
      </c>
      <c r="L18" s="59"/>
      <c r="M18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194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1" t="s">
        <v>261</v>
      </c>
      <c r="K2" s="1"/>
      <c r="L2" s="4"/>
      <c r="M2" s="65">
        <v>43106</v>
      </c>
      <c r="N2" s="4"/>
    </row>
    <row r="3" spans="1:14" ht="15">
      <c r="A3" s="3" t="s">
        <v>195</v>
      </c>
      <c r="B3" s="3">
        <v>240</v>
      </c>
      <c r="C3" s="3">
        <v>245</v>
      </c>
      <c r="D3" s="3">
        <v>240</v>
      </c>
      <c r="E3" s="3"/>
      <c r="F3" s="3"/>
      <c r="G3" s="31"/>
      <c r="H3" s="3"/>
      <c r="I3" s="3"/>
      <c r="J3" s="31"/>
      <c r="K3" s="1"/>
      <c r="L3" s="1"/>
      <c r="M3" s="1"/>
      <c r="N3" s="1"/>
    </row>
    <row r="4" spans="1:14" ht="15">
      <c r="A4" s="26" t="s">
        <v>4</v>
      </c>
      <c r="B4" s="3">
        <v>240</v>
      </c>
      <c r="C4" s="3">
        <v>245</v>
      </c>
      <c r="D4" s="3">
        <v>240</v>
      </c>
      <c r="E4" s="18">
        <v>6</v>
      </c>
      <c r="F4" s="18">
        <v>0</v>
      </c>
      <c r="G4" s="51">
        <v>0</v>
      </c>
      <c r="H4" s="18">
        <f aca="true" t="shared" si="0" ref="H4:J5">B4*E4</f>
        <v>1440</v>
      </c>
      <c r="I4" s="18">
        <f t="shared" si="0"/>
        <v>0</v>
      </c>
      <c r="J4" s="51">
        <f t="shared" si="0"/>
        <v>0</v>
      </c>
      <c r="K4" s="35"/>
      <c r="L4" s="35"/>
      <c r="M4" s="35"/>
      <c r="N4" s="35"/>
    </row>
    <row r="5" spans="1:14" ht="15">
      <c r="A5" s="18" t="s">
        <v>5</v>
      </c>
      <c r="B5" s="3">
        <v>240</v>
      </c>
      <c r="C5" s="3">
        <v>245</v>
      </c>
      <c r="D5" s="3">
        <v>240</v>
      </c>
      <c r="E5" s="18">
        <v>114</v>
      </c>
      <c r="F5" s="18">
        <v>137</v>
      </c>
      <c r="G5" s="51">
        <v>115</v>
      </c>
      <c r="H5" s="18">
        <f t="shared" si="0"/>
        <v>27360</v>
      </c>
      <c r="I5" s="18">
        <f t="shared" si="0"/>
        <v>33565</v>
      </c>
      <c r="J5" s="51">
        <f t="shared" si="0"/>
        <v>27600</v>
      </c>
      <c r="K5" s="35"/>
      <c r="L5" s="35"/>
      <c r="M5" s="35"/>
      <c r="N5" s="35"/>
    </row>
    <row r="6" spans="1:14" ht="15">
      <c r="A6" s="18" t="s">
        <v>9</v>
      </c>
      <c r="B6" s="3">
        <v>240</v>
      </c>
      <c r="C6" s="3">
        <v>245</v>
      </c>
      <c r="D6" s="3">
        <v>240</v>
      </c>
      <c r="E6" s="18">
        <v>165</v>
      </c>
      <c r="F6" s="18">
        <v>134</v>
      </c>
      <c r="G6" s="51">
        <v>167</v>
      </c>
      <c r="H6" s="18">
        <f>B6*E6</f>
        <v>39600</v>
      </c>
      <c r="I6" s="18">
        <f>C6*F6</f>
        <v>32830</v>
      </c>
      <c r="J6" s="51">
        <f>D6*G6</f>
        <v>40080</v>
      </c>
      <c r="K6" s="35" t="s">
        <v>262</v>
      </c>
      <c r="L6" s="35" t="s">
        <v>263</v>
      </c>
      <c r="M6" s="18" t="s">
        <v>268</v>
      </c>
      <c r="N6" s="35"/>
    </row>
    <row r="7" spans="1:14" ht="15">
      <c r="A7" s="18"/>
      <c r="B7" s="18"/>
      <c r="C7" s="18"/>
      <c r="D7" s="18"/>
      <c r="E7" s="18"/>
      <c r="F7" s="18"/>
      <c r="G7" s="51"/>
      <c r="H7" s="18">
        <f>SUM(H4:H6)</f>
        <v>68400</v>
      </c>
      <c r="I7" s="18">
        <f>SUM(I4:I6)</f>
        <v>66395</v>
      </c>
      <c r="J7" s="51">
        <f>SUM(J4:J6)</f>
        <v>67680</v>
      </c>
      <c r="K7" s="35">
        <f>SUM(H7:J7)</f>
        <v>202475</v>
      </c>
      <c r="L7" s="35">
        <v>630000</v>
      </c>
      <c r="M7" s="18">
        <f>K7/L7</f>
        <v>0.3213888888888889</v>
      </c>
      <c r="N7" s="35"/>
    </row>
    <row r="8" spans="1:14" ht="15">
      <c r="A8" s="18" t="s">
        <v>196</v>
      </c>
      <c r="B8" s="18">
        <v>239</v>
      </c>
      <c r="C8" s="18">
        <v>237</v>
      </c>
      <c r="D8" s="18">
        <v>233</v>
      </c>
      <c r="E8" s="18"/>
      <c r="F8" s="18"/>
      <c r="G8" s="51"/>
      <c r="H8" s="18"/>
      <c r="I8" s="18"/>
      <c r="J8" s="51"/>
      <c r="K8" s="35"/>
      <c r="L8" s="35"/>
      <c r="M8" s="35"/>
      <c r="N8" s="35"/>
    </row>
    <row r="9" spans="1:14" ht="15">
      <c r="A9" s="18" t="s">
        <v>14</v>
      </c>
      <c r="B9" s="18">
        <v>239</v>
      </c>
      <c r="C9" s="18">
        <v>237</v>
      </c>
      <c r="D9" s="18">
        <v>233</v>
      </c>
      <c r="E9" s="18">
        <v>80</v>
      </c>
      <c r="F9" s="18">
        <v>76</v>
      </c>
      <c r="G9" s="51">
        <v>70</v>
      </c>
      <c r="H9" s="18">
        <f aca="true" t="shared" si="1" ref="H9:J12">B9*E9</f>
        <v>19120</v>
      </c>
      <c r="I9" s="18">
        <f t="shared" si="1"/>
        <v>18012</v>
      </c>
      <c r="J9" s="51">
        <f t="shared" si="1"/>
        <v>16310</v>
      </c>
      <c r="K9" s="35"/>
      <c r="L9" s="35"/>
      <c r="M9" s="35"/>
      <c r="N9" s="35"/>
    </row>
    <row r="10" spans="1:14" ht="15">
      <c r="A10" s="18" t="s">
        <v>17</v>
      </c>
      <c r="B10" s="18">
        <v>239</v>
      </c>
      <c r="C10" s="18">
        <v>237</v>
      </c>
      <c r="D10" s="18">
        <v>233</v>
      </c>
      <c r="E10" s="18">
        <v>9</v>
      </c>
      <c r="F10" s="18">
        <v>29</v>
      </c>
      <c r="G10" s="51">
        <v>5</v>
      </c>
      <c r="H10" s="18">
        <f t="shared" si="1"/>
        <v>2151</v>
      </c>
      <c r="I10" s="18">
        <f t="shared" si="1"/>
        <v>6873</v>
      </c>
      <c r="J10" s="51">
        <f t="shared" si="1"/>
        <v>1165</v>
      </c>
      <c r="K10" s="35"/>
      <c r="L10" s="35"/>
      <c r="M10" s="35"/>
      <c r="N10" s="35"/>
    </row>
    <row r="11" spans="1:14" ht="15">
      <c r="A11" s="18" t="s">
        <v>46</v>
      </c>
      <c r="B11" s="18">
        <v>239</v>
      </c>
      <c r="C11" s="18">
        <v>237</v>
      </c>
      <c r="D11" s="18">
        <v>233</v>
      </c>
      <c r="E11" s="18">
        <v>30</v>
      </c>
      <c r="F11" s="18">
        <v>58</v>
      </c>
      <c r="G11" s="51">
        <v>35</v>
      </c>
      <c r="H11" s="18">
        <f t="shared" si="1"/>
        <v>7170</v>
      </c>
      <c r="I11" s="18">
        <f t="shared" si="1"/>
        <v>13746</v>
      </c>
      <c r="J11" s="51">
        <f t="shared" si="1"/>
        <v>8155</v>
      </c>
      <c r="K11" s="35"/>
      <c r="L11" s="35"/>
      <c r="M11" s="35"/>
      <c r="N11" s="35"/>
    </row>
    <row r="12" spans="1:14" ht="15">
      <c r="A12" s="24" t="s">
        <v>47</v>
      </c>
      <c r="B12" s="18">
        <v>239</v>
      </c>
      <c r="C12" s="18">
        <v>237</v>
      </c>
      <c r="D12" s="18">
        <v>233</v>
      </c>
      <c r="E12" s="11">
        <v>1.5</v>
      </c>
      <c r="F12" s="11">
        <v>1</v>
      </c>
      <c r="G12" s="28">
        <v>1</v>
      </c>
      <c r="H12" s="18">
        <f t="shared" si="1"/>
        <v>358.5</v>
      </c>
      <c r="I12" s="18">
        <f t="shared" si="1"/>
        <v>237</v>
      </c>
      <c r="J12" s="51">
        <f t="shared" si="1"/>
        <v>233</v>
      </c>
      <c r="K12" s="1"/>
      <c r="L12" s="1"/>
      <c r="M12" s="1"/>
      <c r="N12" s="35"/>
    </row>
    <row r="13" spans="1:14" ht="15">
      <c r="A13" s="18" t="s">
        <v>14</v>
      </c>
      <c r="B13" s="18">
        <v>239</v>
      </c>
      <c r="C13" s="18">
        <v>237</v>
      </c>
      <c r="D13" s="18">
        <v>233</v>
      </c>
      <c r="E13" s="18">
        <v>35</v>
      </c>
      <c r="F13" s="18">
        <v>30</v>
      </c>
      <c r="G13" s="51">
        <v>20</v>
      </c>
      <c r="H13" s="18">
        <f aca="true" t="shared" si="2" ref="H13:J16">B13*E13</f>
        <v>8365</v>
      </c>
      <c r="I13" s="18">
        <f t="shared" si="2"/>
        <v>7110</v>
      </c>
      <c r="J13" s="51">
        <f t="shared" si="2"/>
        <v>4660</v>
      </c>
      <c r="K13" s="1"/>
      <c r="L13" s="1"/>
      <c r="M13" s="1"/>
      <c r="N13" s="1"/>
    </row>
    <row r="14" spans="1:14" ht="15">
      <c r="A14" s="18" t="s">
        <v>17</v>
      </c>
      <c r="B14" s="18">
        <v>239</v>
      </c>
      <c r="C14" s="18">
        <v>237</v>
      </c>
      <c r="D14" s="18">
        <v>233</v>
      </c>
      <c r="E14" s="18">
        <v>0</v>
      </c>
      <c r="F14" s="18">
        <v>0</v>
      </c>
      <c r="G14" s="51">
        <v>0</v>
      </c>
      <c r="H14" s="18">
        <f t="shared" si="2"/>
        <v>0</v>
      </c>
      <c r="I14" s="18">
        <f t="shared" si="2"/>
        <v>0</v>
      </c>
      <c r="J14" s="51">
        <f t="shared" si="2"/>
        <v>0</v>
      </c>
      <c r="K14" s="1"/>
      <c r="L14" s="1"/>
      <c r="M14" s="1"/>
      <c r="N14" s="1"/>
    </row>
    <row r="15" spans="1:14" ht="15">
      <c r="A15" s="18" t="s">
        <v>46</v>
      </c>
      <c r="B15" s="18">
        <v>239</v>
      </c>
      <c r="C15" s="18">
        <v>237</v>
      </c>
      <c r="D15" s="18">
        <v>233</v>
      </c>
      <c r="E15" s="18">
        <v>1</v>
      </c>
      <c r="F15" s="18">
        <v>0</v>
      </c>
      <c r="G15" s="51">
        <v>0</v>
      </c>
      <c r="H15" s="18">
        <f t="shared" si="2"/>
        <v>239</v>
      </c>
      <c r="I15" s="18">
        <f t="shared" si="2"/>
        <v>0</v>
      </c>
      <c r="J15" s="51">
        <f t="shared" si="2"/>
        <v>0</v>
      </c>
      <c r="K15" s="1"/>
      <c r="L15" s="1"/>
      <c r="M15" s="1"/>
      <c r="N15" s="1"/>
    </row>
    <row r="16" spans="1:14" ht="15">
      <c r="A16" s="24" t="s">
        <v>47</v>
      </c>
      <c r="B16" s="18">
        <v>239</v>
      </c>
      <c r="C16" s="18">
        <v>237</v>
      </c>
      <c r="D16" s="18">
        <v>233</v>
      </c>
      <c r="E16" s="11">
        <v>129</v>
      </c>
      <c r="F16" s="11">
        <v>80</v>
      </c>
      <c r="G16" s="28">
        <v>70</v>
      </c>
      <c r="H16" s="18">
        <f t="shared" si="2"/>
        <v>30831</v>
      </c>
      <c r="I16" s="18">
        <f t="shared" si="2"/>
        <v>18960</v>
      </c>
      <c r="J16" s="51">
        <f t="shared" si="2"/>
        <v>16310</v>
      </c>
      <c r="K16" s="1" t="s">
        <v>262</v>
      </c>
      <c r="L16" s="1" t="s">
        <v>263</v>
      </c>
      <c r="M16" s="1" t="s">
        <v>268</v>
      </c>
      <c r="N16" s="1"/>
    </row>
    <row r="17" spans="5:14" ht="15">
      <c r="E17" s="1">
        <f aca="true" t="shared" si="3" ref="E17:J17">SUM(E9:E12)</f>
        <v>120.5</v>
      </c>
      <c r="F17" s="1">
        <f t="shared" si="3"/>
        <v>164</v>
      </c>
      <c r="G17" s="1">
        <f t="shared" si="3"/>
        <v>111</v>
      </c>
      <c r="H17" s="1">
        <f t="shared" si="3"/>
        <v>28799.5</v>
      </c>
      <c r="I17" s="1">
        <f t="shared" si="3"/>
        <v>38868</v>
      </c>
      <c r="J17" s="30">
        <f t="shared" si="3"/>
        <v>25863</v>
      </c>
      <c r="K17" s="1">
        <f>SUM(H22:J22)</f>
        <v>0</v>
      </c>
      <c r="L17" s="1">
        <v>630000</v>
      </c>
      <c r="M17" s="1">
        <f>K17/L17</f>
        <v>0</v>
      </c>
      <c r="N1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106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380</v>
      </c>
      <c r="N2" s="32"/>
    </row>
    <row r="3" spans="1:10" ht="15">
      <c r="A3" s="3" t="s">
        <v>1</v>
      </c>
      <c r="B3" s="3">
        <v>230</v>
      </c>
      <c r="C3" s="3">
        <v>230</v>
      </c>
      <c r="D3" s="3">
        <v>231</v>
      </c>
      <c r="E3" s="3"/>
      <c r="F3" s="3"/>
      <c r="G3" s="3"/>
      <c r="H3" s="3"/>
      <c r="I3" s="3"/>
      <c r="J3" s="3"/>
    </row>
    <row r="4" spans="1:10" ht="15">
      <c r="A4" s="3" t="s">
        <v>2</v>
      </c>
      <c r="B4" s="3">
        <v>230</v>
      </c>
      <c r="C4" s="3">
        <v>230</v>
      </c>
      <c r="D4" s="3">
        <v>231</v>
      </c>
      <c r="E4" s="3">
        <v>15</v>
      </c>
      <c r="F4" s="3">
        <v>12</v>
      </c>
      <c r="G4" s="3">
        <v>8</v>
      </c>
      <c r="H4" s="3">
        <f aca="true" t="shared" si="0" ref="H4:J8">B4*E4</f>
        <v>3450</v>
      </c>
      <c r="I4" s="3">
        <f t="shared" si="0"/>
        <v>2760</v>
      </c>
      <c r="J4" s="3">
        <f t="shared" si="0"/>
        <v>1848</v>
      </c>
    </row>
    <row r="5" spans="1:10" ht="15">
      <c r="A5" s="3" t="s">
        <v>3</v>
      </c>
      <c r="B5" s="3">
        <v>230</v>
      </c>
      <c r="C5" s="3">
        <v>230</v>
      </c>
      <c r="D5" s="3">
        <v>231</v>
      </c>
      <c r="E5" s="3">
        <v>15</v>
      </c>
      <c r="F5" s="3">
        <v>6</v>
      </c>
      <c r="G5" s="3">
        <v>18</v>
      </c>
      <c r="H5" s="3">
        <f t="shared" si="0"/>
        <v>3450</v>
      </c>
      <c r="I5" s="3">
        <f t="shared" si="0"/>
        <v>1380</v>
      </c>
      <c r="J5" s="3">
        <f t="shared" si="0"/>
        <v>4158</v>
      </c>
    </row>
    <row r="6" spans="1:10" ht="15">
      <c r="A6" s="3" t="s">
        <v>4</v>
      </c>
      <c r="B6" s="3">
        <v>230</v>
      </c>
      <c r="C6" s="3">
        <v>230</v>
      </c>
      <c r="D6" s="3">
        <v>231</v>
      </c>
      <c r="E6" s="3">
        <v>17</v>
      </c>
      <c r="F6" s="3">
        <v>38</v>
      </c>
      <c r="G6" s="3">
        <v>14</v>
      </c>
      <c r="H6" s="3">
        <f t="shared" si="0"/>
        <v>3910</v>
      </c>
      <c r="I6" s="3">
        <f t="shared" si="0"/>
        <v>8740</v>
      </c>
      <c r="J6" s="3">
        <f t="shared" si="0"/>
        <v>3234</v>
      </c>
    </row>
    <row r="7" spans="1:10" ht="15">
      <c r="A7" s="3" t="s">
        <v>5</v>
      </c>
      <c r="B7" s="3">
        <v>230</v>
      </c>
      <c r="C7" s="3">
        <v>230</v>
      </c>
      <c r="D7" s="3">
        <v>231</v>
      </c>
      <c r="E7" s="3">
        <v>0</v>
      </c>
      <c r="F7" s="3">
        <v>0</v>
      </c>
      <c r="G7" s="3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</row>
    <row r="8" spans="1:13" ht="15">
      <c r="A8" s="4" t="s">
        <v>7</v>
      </c>
      <c r="B8" s="3">
        <v>230</v>
      </c>
      <c r="C8" s="3">
        <v>230</v>
      </c>
      <c r="D8" s="3">
        <v>231</v>
      </c>
      <c r="E8" s="3">
        <v>82</v>
      </c>
      <c r="F8" s="3">
        <v>82</v>
      </c>
      <c r="G8" s="3">
        <v>81</v>
      </c>
      <c r="H8" s="3">
        <f t="shared" si="0"/>
        <v>18860</v>
      </c>
      <c r="I8" s="3">
        <f t="shared" si="0"/>
        <v>18860</v>
      </c>
      <c r="J8" s="3">
        <f t="shared" si="0"/>
        <v>18711</v>
      </c>
      <c r="K8" s="1" t="s">
        <v>262</v>
      </c>
      <c r="L8" s="1" t="s">
        <v>263</v>
      </c>
      <c r="M8" s="1" t="s">
        <v>268</v>
      </c>
    </row>
    <row r="9" spans="1:13" ht="15">
      <c r="A9" s="4"/>
      <c r="B9" s="3"/>
      <c r="C9" s="3"/>
      <c r="D9" s="3"/>
      <c r="E9" s="3"/>
      <c r="F9" s="3"/>
      <c r="G9" s="3"/>
      <c r="H9" s="3">
        <f>SUM(H4:H8)</f>
        <v>29670</v>
      </c>
      <c r="I9" s="3">
        <f>SUM(I4:I8)</f>
        <v>31740</v>
      </c>
      <c r="J9" s="3">
        <f>SUM(J4:J8)</f>
        <v>27951</v>
      </c>
      <c r="K9" s="1">
        <f>SUM(H9:J9)</f>
        <v>89361</v>
      </c>
      <c r="L9" s="1">
        <v>400000</v>
      </c>
      <c r="M9" s="1">
        <f>K9/L9</f>
        <v>0.2234025</v>
      </c>
    </row>
    <row r="10" spans="1:10" ht="15">
      <c r="A10" s="3" t="s">
        <v>18</v>
      </c>
      <c r="B10" s="3">
        <v>230</v>
      </c>
      <c r="C10" s="3">
        <v>231</v>
      </c>
      <c r="D10" s="3">
        <v>230</v>
      </c>
      <c r="E10" s="3"/>
      <c r="F10" s="3"/>
      <c r="G10" s="3"/>
      <c r="H10" s="3"/>
      <c r="I10" s="3"/>
      <c r="J10" s="3"/>
    </row>
    <row r="11" spans="1:10" ht="15">
      <c r="A11" s="3" t="s">
        <v>3</v>
      </c>
      <c r="B11" s="3">
        <v>230</v>
      </c>
      <c r="C11" s="3">
        <v>231</v>
      </c>
      <c r="D11" s="3">
        <v>230</v>
      </c>
      <c r="E11" s="3">
        <v>20</v>
      </c>
      <c r="F11" s="3">
        <v>31</v>
      </c>
      <c r="G11" s="3">
        <v>13</v>
      </c>
      <c r="H11" s="3">
        <f aca="true" t="shared" si="1" ref="H11:J14">B11*E11</f>
        <v>4600</v>
      </c>
      <c r="I11" s="3">
        <f t="shared" si="1"/>
        <v>7161</v>
      </c>
      <c r="J11" s="3">
        <f t="shared" si="1"/>
        <v>2990</v>
      </c>
    </row>
    <row r="12" spans="1:10" ht="15">
      <c r="A12" s="3" t="s">
        <v>4</v>
      </c>
      <c r="B12" s="3">
        <v>230</v>
      </c>
      <c r="C12" s="3">
        <v>231</v>
      </c>
      <c r="D12" s="3">
        <v>230</v>
      </c>
      <c r="E12" s="3">
        <v>0</v>
      </c>
      <c r="F12" s="3">
        <v>0</v>
      </c>
      <c r="G12" s="3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3" t="s">
        <v>5</v>
      </c>
      <c r="B13" s="3">
        <v>230</v>
      </c>
      <c r="C13" s="3">
        <v>231</v>
      </c>
      <c r="D13" s="3">
        <v>230</v>
      </c>
      <c r="E13" s="3">
        <v>15</v>
      </c>
      <c r="F13" s="3">
        <v>18</v>
      </c>
      <c r="G13" s="3">
        <v>13</v>
      </c>
      <c r="H13" s="3">
        <f t="shared" si="1"/>
        <v>3450</v>
      </c>
      <c r="I13" s="3">
        <f t="shared" si="1"/>
        <v>4158</v>
      </c>
      <c r="J13" s="3">
        <f t="shared" si="1"/>
        <v>2990</v>
      </c>
    </row>
    <row r="14" spans="1:10" ht="15">
      <c r="A14" s="3" t="s">
        <v>7</v>
      </c>
      <c r="B14" s="3">
        <v>230</v>
      </c>
      <c r="C14" s="3">
        <v>231</v>
      </c>
      <c r="D14" s="3">
        <v>230</v>
      </c>
      <c r="E14" s="3">
        <v>0</v>
      </c>
      <c r="F14" s="3">
        <v>0</v>
      </c>
      <c r="G14" s="3"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</row>
    <row r="15" spans="5:13" ht="15">
      <c r="E15" s="1">
        <f aca="true" t="shared" si="2" ref="E15:J15">SUM(E11:E14)</f>
        <v>35</v>
      </c>
      <c r="F15" s="1">
        <f t="shared" si="2"/>
        <v>49</v>
      </c>
      <c r="G15" s="1">
        <f t="shared" si="2"/>
        <v>26</v>
      </c>
      <c r="H15" s="1">
        <f t="shared" si="2"/>
        <v>8050</v>
      </c>
      <c r="I15" s="1">
        <f t="shared" si="2"/>
        <v>11319</v>
      </c>
      <c r="J15" s="1">
        <f t="shared" si="2"/>
        <v>5980</v>
      </c>
      <c r="K15" s="1">
        <f>SUM(H15:J15)</f>
        <v>25349</v>
      </c>
      <c r="L15" s="1">
        <v>400000</v>
      </c>
      <c r="M15" s="1">
        <f>K15/L15</f>
        <v>0.0633725</v>
      </c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20.140625" style="0" customWidth="1"/>
    <col min="13" max="13" width="10.140625" style="0" bestFit="1" customWidth="1"/>
  </cols>
  <sheetData>
    <row r="1" spans="1:4" ht="15">
      <c r="A1" s="1" t="s">
        <v>107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L2" s="32"/>
      <c r="M2" s="64">
        <v>43132</v>
      </c>
      <c r="N2" s="32"/>
    </row>
    <row r="3" spans="1:10" ht="15">
      <c r="A3" s="3" t="s">
        <v>1</v>
      </c>
      <c r="B3" s="3">
        <v>219</v>
      </c>
      <c r="C3" s="3">
        <v>222</v>
      </c>
      <c r="D3" s="3">
        <v>224</v>
      </c>
      <c r="E3" s="3"/>
      <c r="F3" s="3"/>
      <c r="G3" s="3"/>
      <c r="H3" s="3"/>
      <c r="I3" s="3"/>
      <c r="J3" s="3"/>
    </row>
    <row r="4" spans="1:10" ht="15">
      <c r="A4" s="3" t="s">
        <v>3</v>
      </c>
      <c r="B4" s="3">
        <v>219</v>
      </c>
      <c r="C4" s="3">
        <v>222</v>
      </c>
      <c r="D4" s="3">
        <v>224</v>
      </c>
      <c r="E4" s="3">
        <v>80</v>
      </c>
      <c r="F4" s="3">
        <v>59</v>
      </c>
      <c r="G4" s="3">
        <v>68</v>
      </c>
      <c r="H4" s="3">
        <f aca="true" t="shared" si="0" ref="H4:J6">B4*E4</f>
        <v>17520</v>
      </c>
      <c r="I4" s="3">
        <f t="shared" si="0"/>
        <v>13098</v>
      </c>
      <c r="J4" s="3">
        <f t="shared" si="0"/>
        <v>15232</v>
      </c>
    </row>
    <row r="5" spans="1:10" ht="15">
      <c r="A5" s="3" t="s">
        <v>5</v>
      </c>
      <c r="B5" s="3">
        <v>219</v>
      </c>
      <c r="C5" s="3">
        <v>222</v>
      </c>
      <c r="D5" s="3">
        <v>224</v>
      </c>
      <c r="E5" s="3">
        <v>0</v>
      </c>
      <c r="F5" s="3">
        <v>0</v>
      </c>
      <c r="G5" s="3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3" ht="15">
      <c r="A6" s="3" t="s">
        <v>9</v>
      </c>
      <c r="B6" s="3">
        <v>219</v>
      </c>
      <c r="C6" s="3">
        <v>222</v>
      </c>
      <c r="D6" s="3">
        <v>224</v>
      </c>
      <c r="E6" s="3">
        <v>0</v>
      </c>
      <c r="F6" s="3">
        <v>0</v>
      </c>
      <c r="G6" s="3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1" t="s">
        <v>262</v>
      </c>
      <c r="L6" s="1" t="s">
        <v>263</v>
      </c>
      <c r="M6" s="1" t="s">
        <v>268</v>
      </c>
    </row>
    <row r="7" spans="1:13" ht="15">
      <c r="A7" s="3"/>
      <c r="B7" s="3"/>
      <c r="C7" s="3"/>
      <c r="D7" s="3"/>
      <c r="E7" s="3"/>
      <c r="F7" s="3"/>
      <c r="G7" s="3"/>
      <c r="H7" s="3">
        <f>SUM(H4:H6)</f>
        <v>17520</v>
      </c>
      <c r="I7" s="3">
        <f>SUM(I4:I6)</f>
        <v>13098</v>
      </c>
      <c r="J7" s="3">
        <f>SUM(J4:J6)</f>
        <v>15232</v>
      </c>
      <c r="K7" s="1">
        <f>SUM(H7:J7)</f>
        <v>45850</v>
      </c>
      <c r="L7" s="1">
        <v>400000</v>
      </c>
      <c r="M7" s="1">
        <f>K7/L7</f>
        <v>0.114625</v>
      </c>
    </row>
    <row r="8" spans="1:10" ht="15">
      <c r="A8" s="3" t="s">
        <v>18</v>
      </c>
      <c r="B8" s="3">
        <v>220</v>
      </c>
      <c r="C8" s="3">
        <v>225</v>
      </c>
      <c r="D8" s="3">
        <v>223</v>
      </c>
      <c r="E8" s="3"/>
      <c r="F8" s="3"/>
      <c r="G8" s="3"/>
      <c r="H8" s="3"/>
      <c r="I8" s="3"/>
      <c r="J8" s="3"/>
    </row>
    <row r="9" spans="1:10" ht="15">
      <c r="A9" s="3" t="s">
        <v>3</v>
      </c>
      <c r="B9" s="3">
        <v>220</v>
      </c>
      <c r="C9" s="3">
        <v>225</v>
      </c>
      <c r="D9" s="3">
        <v>223</v>
      </c>
      <c r="E9" s="3">
        <v>59</v>
      </c>
      <c r="F9" s="3">
        <v>29</v>
      </c>
      <c r="G9" s="3">
        <v>105</v>
      </c>
      <c r="H9" s="3">
        <f aca="true" t="shared" si="1" ref="H9:J11">B9*E9</f>
        <v>12980</v>
      </c>
      <c r="I9" s="3">
        <f t="shared" si="1"/>
        <v>6525</v>
      </c>
      <c r="J9" s="3">
        <f t="shared" si="1"/>
        <v>23415</v>
      </c>
    </row>
    <row r="10" spans="1:10" ht="15">
      <c r="A10" s="3" t="s">
        <v>5</v>
      </c>
      <c r="B10" s="3">
        <v>220</v>
      </c>
      <c r="C10" s="3">
        <v>225</v>
      </c>
      <c r="D10" s="3">
        <v>223</v>
      </c>
      <c r="E10" s="3">
        <v>70</v>
      </c>
      <c r="F10" s="3">
        <v>53</v>
      </c>
      <c r="G10" s="3">
        <v>67</v>
      </c>
      <c r="H10" s="3">
        <f t="shared" si="1"/>
        <v>15400</v>
      </c>
      <c r="I10" s="3">
        <f t="shared" si="1"/>
        <v>11925</v>
      </c>
      <c r="J10" s="3">
        <f t="shared" si="1"/>
        <v>14941</v>
      </c>
    </row>
    <row r="11" spans="1:10" ht="15">
      <c r="A11" s="3" t="s">
        <v>9</v>
      </c>
      <c r="B11" s="3">
        <v>220</v>
      </c>
      <c r="C11" s="3">
        <v>225</v>
      </c>
      <c r="D11" s="3">
        <v>223</v>
      </c>
      <c r="E11" s="3">
        <v>0</v>
      </c>
      <c r="F11" s="3">
        <v>0</v>
      </c>
      <c r="G11" s="3"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</row>
    <row r="12" spans="5:13" ht="15">
      <c r="E12" s="1">
        <f aca="true" t="shared" si="2" ref="E12:J12">SUM(E9:E11)</f>
        <v>129</v>
      </c>
      <c r="F12" s="1">
        <f t="shared" si="2"/>
        <v>82</v>
      </c>
      <c r="G12" s="1">
        <f t="shared" si="2"/>
        <v>172</v>
      </c>
      <c r="H12" s="1">
        <f t="shared" si="2"/>
        <v>28380</v>
      </c>
      <c r="I12" s="1">
        <f t="shared" si="2"/>
        <v>18450</v>
      </c>
      <c r="J12" s="1">
        <f t="shared" si="2"/>
        <v>38356</v>
      </c>
      <c r="K12" s="1">
        <f>SUM(H12:J12)</f>
        <v>85186</v>
      </c>
      <c r="L12" s="1">
        <v>400000</v>
      </c>
      <c r="M12" s="1">
        <f>K12/L12</f>
        <v>0.212965</v>
      </c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16.57421875" style="0" customWidth="1"/>
    <col min="13" max="13" width="10.140625" style="0" bestFit="1" customWidth="1"/>
  </cols>
  <sheetData>
    <row r="1" spans="1:4" ht="15">
      <c r="A1" s="1" t="s">
        <v>215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43106</v>
      </c>
      <c r="N2" s="10"/>
    </row>
    <row r="3" spans="1:10" ht="15">
      <c r="A3" s="4" t="s">
        <v>195</v>
      </c>
      <c r="B3" s="4">
        <v>228</v>
      </c>
      <c r="C3" s="4">
        <v>226</v>
      </c>
      <c r="D3" s="4">
        <v>227</v>
      </c>
      <c r="E3" s="4"/>
      <c r="F3" s="4"/>
      <c r="G3" s="49"/>
      <c r="H3" s="4"/>
      <c r="I3" s="4"/>
      <c r="J3" s="4"/>
    </row>
    <row r="4" spans="1:10" ht="15">
      <c r="A4" s="4" t="s">
        <v>4</v>
      </c>
      <c r="B4" s="4">
        <v>228</v>
      </c>
      <c r="C4" s="4">
        <v>226</v>
      </c>
      <c r="D4" s="4">
        <v>227</v>
      </c>
      <c r="E4" s="4">
        <v>18</v>
      </c>
      <c r="F4" s="4">
        <v>23</v>
      </c>
      <c r="G4" s="49">
        <v>20</v>
      </c>
      <c r="H4" s="4">
        <f aca="true" t="shared" si="0" ref="H4:J9">B4*E4</f>
        <v>4104</v>
      </c>
      <c r="I4" s="4">
        <f t="shared" si="0"/>
        <v>5198</v>
      </c>
      <c r="J4" s="4">
        <f t="shared" si="0"/>
        <v>4540</v>
      </c>
    </row>
    <row r="5" spans="1:12" ht="15">
      <c r="A5" s="4" t="s">
        <v>6</v>
      </c>
      <c r="B5" s="4">
        <v>228</v>
      </c>
      <c r="C5" s="4">
        <v>226</v>
      </c>
      <c r="D5" s="4">
        <v>227</v>
      </c>
      <c r="E5" s="4">
        <v>2</v>
      </c>
      <c r="F5" s="4">
        <v>1.5</v>
      </c>
      <c r="G5" s="49">
        <v>3.7</v>
      </c>
      <c r="H5" s="4">
        <f t="shared" si="0"/>
        <v>456</v>
      </c>
      <c r="I5" s="4">
        <f t="shared" si="0"/>
        <v>339</v>
      </c>
      <c r="J5" s="4">
        <f t="shared" si="0"/>
        <v>839.9000000000001</v>
      </c>
      <c r="L5" s="9"/>
    </row>
    <row r="6" spans="1:10" ht="15">
      <c r="A6" s="4" t="s">
        <v>7</v>
      </c>
      <c r="B6" s="4">
        <v>228</v>
      </c>
      <c r="C6" s="4">
        <v>226</v>
      </c>
      <c r="D6" s="4">
        <v>227</v>
      </c>
      <c r="E6" s="4">
        <v>0</v>
      </c>
      <c r="F6" s="4">
        <v>0</v>
      </c>
      <c r="G6" s="49">
        <v>2.5</v>
      </c>
      <c r="H6" s="4">
        <f t="shared" si="0"/>
        <v>0</v>
      </c>
      <c r="I6" s="4">
        <f t="shared" si="0"/>
        <v>0</v>
      </c>
      <c r="J6" s="4">
        <f t="shared" si="0"/>
        <v>567.5</v>
      </c>
    </row>
    <row r="7" spans="1:10" ht="15">
      <c r="A7" s="4" t="s">
        <v>8</v>
      </c>
      <c r="B7" s="4">
        <v>228</v>
      </c>
      <c r="C7" s="4">
        <v>226</v>
      </c>
      <c r="D7" s="4">
        <v>227</v>
      </c>
      <c r="E7" s="4">
        <v>0</v>
      </c>
      <c r="F7" s="4">
        <v>0</v>
      </c>
      <c r="G7" s="49">
        <v>0</v>
      </c>
      <c r="H7" s="4">
        <f>B7*E7</f>
        <v>0</v>
      </c>
      <c r="I7" s="4">
        <f>C7*F7</f>
        <v>0</v>
      </c>
      <c r="J7" s="4">
        <f>D7*G7</f>
        <v>0</v>
      </c>
    </row>
    <row r="8" spans="1:13" ht="15">
      <c r="A8" s="4" t="s">
        <v>9</v>
      </c>
      <c r="B8" s="4">
        <v>228</v>
      </c>
      <c r="C8" s="4">
        <v>226</v>
      </c>
      <c r="D8" s="4">
        <v>227</v>
      </c>
      <c r="E8" s="4">
        <v>25</v>
      </c>
      <c r="F8" s="4">
        <v>33</v>
      </c>
      <c r="G8" s="49">
        <v>30</v>
      </c>
      <c r="H8" s="4">
        <f t="shared" si="0"/>
        <v>5700</v>
      </c>
      <c r="I8" s="4">
        <f t="shared" si="0"/>
        <v>7458</v>
      </c>
      <c r="J8" s="4">
        <f t="shared" si="0"/>
        <v>6810</v>
      </c>
      <c r="K8" s="1" t="s">
        <v>262</v>
      </c>
      <c r="L8" s="1" t="s">
        <v>263</v>
      </c>
      <c r="M8" s="1" t="s">
        <v>268</v>
      </c>
    </row>
    <row r="9" spans="1:13" ht="15">
      <c r="A9" s="4" t="s">
        <v>10</v>
      </c>
      <c r="B9" s="4">
        <v>228</v>
      </c>
      <c r="C9" s="4">
        <v>226</v>
      </c>
      <c r="D9" s="4">
        <v>227</v>
      </c>
      <c r="E9" s="4">
        <v>27</v>
      </c>
      <c r="F9" s="4">
        <v>11</v>
      </c>
      <c r="G9" s="49">
        <v>33</v>
      </c>
      <c r="H9" s="4">
        <f t="shared" si="0"/>
        <v>6156</v>
      </c>
      <c r="I9" s="4">
        <f t="shared" si="0"/>
        <v>2486</v>
      </c>
      <c r="J9" s="4">
        <f t="shared" si="0"/>
        <v>7491</v>
      </c>
      <c r="K9" s="1">
        <f>SUM(H10:J10)</f>
        <v>52145.4</v>
      </c>
      <c r="L9" s="1">
        <v>320000</v>
      </c>
      <c r="M9" s="1">
        <f>K9/L9</f>
        <v>0.162954375</v>
      </c>
    </row>
    <row r="10" spans="1:10" ht="15">
      <c r="A10" s="4"/>
      <c r="B10" s="4"/>
      <c r="C10" s="4"/>
      <c r="D10" s="4"/>
      <c r="E10" s="4"/>
      <c r="F10" s="4"/>
      <c r="G10" s="49"/>
      <c r="H10" s="4">
        <f>SUM(H4:H9)</f>
        <v>16416</v>
      </c>
      <c r="I10" s="4">
        <f>SUM(I4:I9)</f>
        <v>15481</v>
      </c>
      <c r="J10" s="4">
        <f>SUM(J4:J9)</f>
        <v>20248.4</v>
      </c>
    </row>
    <row r="11" spans="1:10" ht="15">
      <c r="A11" s="4" t="s">
        <v>196</v>
      </c>
      <c r="B11" s="4">
        <v>230</v>
      </c>
      <c r="C11" s="4">
        <v>250</v>
      </c>
      <c r="D11" s="4">
        <v>240</v>
      </c>
      <c r="E11" s="4"/>
      <c r="F11" s="4"/>
      <c r="G11" s="49"/>
      <c r="H11" s="4"/>
      <c r="I11" s="4"/>
      <c r="J11" s="4"/>
    </row>
    <row r="12" spans="1:10" ht="15">
      <c r="A12" s="4" t="s">
        <v>12</v>
      </c>
      <c r="B12" s="4">
        <v>230</v>
      </c>
      <c r="C12" s="4">
        <v>250</v>
      </c>
      <c r="D12" s="4">
        <v>240</v>
      </c>
      <c r="E12" s="4">
        <v>98</v>
      </c>
      <c r="F12" s="4">
        <v>27</v>
      </c>
      <c r="G12" s="49">
        <v>115</v>
      </c>
      <c r="H12" s="4">
        <f aca="true" t="shared" si="1" ref="H12:J17">B12*E12</f>
        <v>22540</v>
      </c>
      <c r="I12" s="4">
        <f t="shared" si="1"/>
        <v>6750</v>
      </c>
      <c r="J12" s="4">
        <f t="shared" si="1"/>
        <v>27600</v>
      </c>
    </row>
    <row r="13" spans="1:10" ht="15">
      <c r="A13" s="4" t="s">
        <v>13</v>
      </c>
      <c r="B13" s="4">
        <v>230</v>
      </c>
      <c r="C13" s="4">
        <v>250</v>
      </c>
      <c r="D13" s="4">
        <v>240</v>
      </c>
      <c r="E13" s="4">
        <v>0</v>
      </c>
      <c r="F13" s="4">
        <v>0</v>
      </c>
      <c r="G13" s="49"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</row>
    <row r="14" spans="1:10" ht="15">
      <c r="A14" s="4" t="s">
        <v>14</v>
      </c>
      <c r="B14" s="4">
        <v>230</v>
      </c>
      <c r="C14" s="4">
        <v>250</v>
      </c>
      <c r="D14" s="4">
        <v>240</v>
      </c>
      <c r="E14" s="4">
        <v>78</v>
      </c>
      <c r="F14" s="4">
        <v>48</v>
      </c>
      <c r="G14" s="49">
        <v>50</v>
      </c>
      <c r="H14" s="4">
        <f t="shared" si="1"/>
        <v>17940</v>
      </c>
      <c r="I14" s="4">
        <f t="shared" si="1"/>
        <v>12000</v>
      </c>
      <c r="J14" s="4">
        <f t="shared" si="1"/>
        <v>12000</v>
      </c>
    </row>
    <row r="15" spans="1:10" ht="15">
      <c r="A15" s="12" t="s">
        <v>16</v>
      </c>
      <c r="B15" s="4">
        <v>230</v>
      </c>
      <c r="C15" s="4">
        <v>250</v>
      </c>
      <c r="D15" s="4">
        <v>240</v>
      </c>
      <c r="E15" s="12">
        <v>0</v>
      </c>
      <c r="F15" s="12">
        <v>0</v>
      </c>
      <c r="G15" s="48"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</row>
    <row r="16" spans="1:10" ht="15">
      <c r="A16" s="12" t="s">
        <v>46</v>
      </c>
      <c r="B16" s="4">
        <v>230</v>
      </c>
      <c r="C16" s="4">
        <v>250</v>
      </c>
      <c r="D16" s="4">
        <v>240</v>
      </c>
      <c r="E16" s="12">
        <v>87</v>
      </c>
      <c r="F16" s="12">
        <v>94</v>
      </c>
      <c r="G16" s="48">
        <v>81</v>
      </c>
      <c r="H16" s="4">
        <f t="shared" si="1"/>
        <v>20010</v>
      </c>
      <c r="I16" s="4">
        <f t="shared" si="1"/>
        <v>23500</v>
      </c>
      <c r="J16" s="4">
        <f t="shared" si="1"/>
        <v>19440</v>
      </c>
    </row>
    <row r="17" spans="1:13" ht="15">
      <c r="A17" s="12" t="s">
        <v>47</v>
      </c>
      <c r="B17" s="4">
        <v>230</v>
      </c>
      <c r="C17" s="4">
        <v>250</v>
      </c>
      <c r="D17" s="4">
        <v>240</v>
      </c>
      <c r="E17" s="12">
        <v>0</v>
      </c>
      <c r="F17" s="12">
        <v>0</v>
      </c>
      <c r="G17" s="48">
        <v>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1">
        <f>SUM(H18:J18)</f>
        <v>161780</v>
      </c>
      <c r="L17" s="1">
        <v>400000</v>
      </c>
      <c r="M17" s="1">
        <f>K17/L17</f>
        <v>0.40445</v>
      </c>
    </row>
    <row r="18" spans="5:10" ht="15">
      <c r="E18" s="1">
        <f aca="true" t="shared" si="2" ref="E18:J18">SUM(E12:E17)</f>
        <v>263</v>
      </c>
      <c r="F18" s="1">
        <f t="shared" si="2"/>
        <v>169</v>
      </c>
      <c r="G18" s="1">
        <f t="shared" si="2"/>
        <v>246</v>
      </c>
      <c r="H18" s="1">
        <f t="shared" si="2"/>
        <v>60490</v>
      </c>
      <c r="I18" s="1">
        <f t="shared" si="2"/>
        <v>42250</v>
      </c>
      <c r="J18" s="1">
        <f t="shared" si="2"/>
        <v>59040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249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43106</v>
      </c>
      <c r="N2" s="10"/>
    </row>
    <row r="3" spans="1:10" ht="15">
      <c r="A3" s="3" t="s">
        <v>363</v>
      </c>
      <c r="B3" s="3">
        <v>237</v>
      </c>
      <c r="C3" s="3">
        <v>237</v>
      </c>
      <c r="D3" s="3">
        <v>245</v>
      </c>
      <c r="E3" s="3"/>
      <c r="F3" s="3"/>
      <c r="G3" s="3"/>
      <c r="H3" s="3"/>
      <c r="I3" s="3"/>
      <c r="J3" s="3"/>
    </row>
    <row r="4" spans="1:10" ht="15">
      <c r="A4" s="3" t="s">
        <v>3</v>
      </c>
      <c r="B4" s="3">
        <v>237</v>
      </c>
      <c r="C4" s="3">
        <v>237</v>
      </c>
      <c r="D4" s="3">
        <v>245</v>
      </c>
      <c r="E4" s="3">
        <v>6</v>
      </c>
      <c r="F4" s="3">
        <v>0</v>
      </c>
      <c r="G4" s="3">
        <v>0</v>
      </c>
      <c r="H4" s="3">
        <f aca="true" t="shared" si="0" ref="H4:J11">B4*E4</f>
        <v>1422</v>
      </c>
      <c r="I4" s="3">
        <f t="shared" si="0"/>
        <v>0</v>
      </c>
      <c r="J4" s="3">
        <f t="shared" si="0"/>
        <v>0</v>
      </c>
    </row>
    <row r="5" spans="1:10" ht="15">
      <c r="A5" s="3" t="s">
        <v>4</v>
      </c>
      <c r="B5" s="3">
        <v>237</v>
      </c>
      <c r="C5" s="3">
        <v>237</v>
      </c>
      <c r="D5" s="3">
        <v>245</v>
      </c>
      <c r="E5" s="3">
        <v>4</v>
      </c>
      <c r="F5" s="3">
        <v>8</v>
      </c>
      <c r="G5" s="3">
        <v>13</v>
      </c>
      <c r="H5" s="3">
        <f t="shared" si="0"/>
        <v>948</v>
      </c>
      <c r="I5" s="3">
        <f t="shared" si="0"/>
        <v>1896</v>
      </c>
      <c r="J5" s="3">
        <f t="shared" si="0"/>
        <v>3185</v>
      </c>
    </row>
    <row r="6" spans="1:10" ht="15">
      <c r="A6" s="3" t="s">
        <v>6</v>
      </c>
      <c r="B6" s="3">
        <v>237</v>
      </c>
      <c r="C6" s="3">
        <v>237</v>
      </c>
      <c r="D6" s="3">
        <v>245</v>
      </c>
      <c r="E6" s="3">
        <v>184</v>
      </c>
      <c r="F6" s="3">
        <v>227</v>
      </c>
      <c r="G6" s="3">
        <v>159</v>
      </c>
      <c r="H6" s="3">
        <f>B6*E6</f>
        <v>43608</v>
      </c>
      <c r="I6" s="3">
        <f>C6*F6</f>
        <v>53799</v>
      </c>
      <c r="J6" s="3">
        <f>D6*G6</f>
        <v>38955</v>
      </c>
    </row>
    <row r="7" spans="1:13" ht="15">
      <c r="A7" s="3" t="s">
        <v>196</v>
      </c>
      <c r="B7" s="3">
        <v>230</v>
      </c>
      <c r="C7" s="3">
        <v>236</v>
      </c>
      <c r="D7" s="3">
        <v>235</v>
      </c>
      <c r="E7" s="3"/>
      <c r="F7" s="3"/>
      <c r="G7" s="3"/>
      <c r="H7" s="3"/>
      <c r="I7" s="3"/>
      <c r="J7" s="3"/>
      <c r="M7" s="9"/>
    </row>
    <row r="8" spans="1:13" ht="15">
      <c r="A8" s="3" t="s">
        <v>12</v>
      </c>
      <c r="B8" s="3">
        <v>230</v>
      </c>
      <c r="C8" s="3">
        <v>236</v>
      </c>
      <c r="D8" s="3">
        <v>235</v>
      </c>
      <c r="E8" s="3">
        <v>16</v>
      </c>
      <c r="F8" s="3">
        <v>5.5</v>
      </c>
      <c r="G8" s="3">
        <v>14</v>
      </c>
      <c r="H8" s="3">
        <f t="shared" si="0"/>
        <v>3680</v>
      </c>
      <c r="I8" s="3">
        <f t="shared" si="0"/>
        <v>1298</v>
      </c>
      <c r="J8" s="3">
        <f t="shared" si="0"/>
        <v>3290</v>
      </c>
      <c r="K8" s="1" t="s">
        <v>262</v>
      </c>
      <c r="L8" s="1" t="s">
        <v>263</v>
      </c>
      <c r="M8" s="1" t="s">
        <v>268</v>
      </c>
    </row>
    <row r="9" spans="1:13" ht="15">
      <c r="A9" s="3" t="s">
        <v>13</v>
      </c>
      <c r="B9" s="3">
        <v>230</v>
      </c>
      <c r="C9" s="3">
        <v>236</v>
      </c>
      <c r="D9" s="3">
        <v>235</v>
      </c>
      <c r="E9" s="3">
        <v>0</v>
      </c>
      <c r="F9" s="3">
        <v>0</v>
      </c>
      <c r="G9" s="3"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1">
        <f>SUM(H12:J12)</f>
        <v>203310</v>
      </c>
      <c r="L9" s="1">
        <v>250000</v>
      </c>
      <c r="M9" s="1">
        <f>K9/L9</f>
        <v>0.81324</v>
      </c>
    </row>
    <row r="10" spans="1:10" ht="15">
      <c r="A10" s="4" t="s">
        <v>14</v>
      </c>
      <c r="B10" s="3">
        <v>230</v>
      </c>
      <c r="C10" s="3">
        <v>236</v>
      </c>
      <c r="D10" s="3">
        <v>235</v>
      </c>
      <c r="E10" s="3">
        <v>65</v>
      </c>
      <c r="F10" s="3">
        <v>89</v>
      </c>
      <c r="G10" s="3">
        <v>65</v>
      </c>
      <c r="H10" s="3">
        <f t="shared" si="0"/>
        <v>14950</v>
      </c>
      <c r="I10" s="3">
        <f t="shared" si="0"/>
        <v>21004</v>
      </c>
      <c r="J10" s="3">
        <f t="shared" si="0"/>
        <v>15275</v>
      </c>
    </row>
    <row r="11" spans="1:10" ht="15">
      <c r="A11" s="4" t="s">
        <v>15</v>
      </c>
      <c r="B11" s="3">
        <v>230</v>
      </c>
      <c r="C11" s="3">
        <v>236</v>
      </c>
      <c r="D11" s="3">
        <v>235</v>
      </c>
      <c r="E11" s="3">
        <v>0</v>
      </c>
      <c r="F11" s="3">
        <v>0</v>
      </c>
      <c r="G11" s="3"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</row>
    <row r="12" spans="5:10" ht="15">
      <c r="E12" s="1">
        <f aca="true" t="shared" si="1" ref="E12:J12">SUM(E4:E11)</f>
        <v>275</v>
      </c>
      <c r="F12" s="1">
        <f t="shared" si="1"/>
        <v>329.5</v>
      </c>
      <c r="G12" s="1">
        <f t="shared" si="1"/>
        <v>251</v>
      </c>
      <c r="H12" s="1">
        <f t="shared" si="1"/>
        <v>64608</v>
      </c>
      <c r="I12" s="1">
        <f t="shared" si="1"/>
        <v>77997</v>
      </c>
      <c r="J12" s="1">
        <f t="shared" si="1"/>
        <v>60705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0.28125" style="0" customWidth="1"/>
  </cols>
  <sheetData>
    <row r="1" spans="1:4" ht="15">
      <c r="A1" s="1" t="s">
        <v>58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10" t="s">
        <v>345</v>
      </c>
      <c r="N2" s="10"/>
    </row>
    <row r="3" spans="1:10" ht="15">
      <c r="A3" s="3" t="s">
        <v>1</v>
      </c>
      <c r="B3" s="3">
        <v>231</v>
      </c>
      <c r="C3" s="3">
        <v>230</v>
      </c>
      <c r="D3" s="3">
        <v>230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3">
        <v>231</v>
      </c>
      <c r="C4" s="3">
        <v>230</v>
      </c>
      <c r="D4" s="3">
        <v>230</v>
      </c>
      <c r="E4" s="3">
        <v>0</v>
      </c>
      <c r="F4" s="3">
        <v>0</v>
      </c>
      <c r="G4" s="31">
        <v>0</v>
      </c>
      <c r="H4" s="3">
        <f aca="true" t="shared" si="0" ref="H4:J9">B4*E4</f>
        <v>0</v>
      </c>
      <c r="I4" s="3">
        <f t="shared" si="0"/>
        <v>0</v>
      </c>
      <c r="J4" s="3">
        <f t="shared" si="0"/>
        <v>0</v>
      </c>
      <c r="M4" s="9"/>
    </row>
    <row r="5" spans="1:13" ht="15">
      <c r="A5" s="3" t="s">
        <v>3</v>
      </c>
      <c r="B5" s="3">
        <v>231</v>
      </c>
      <c r="C5" s="3">
        <v>230</v>
      </c>
      <c r="D5" s="3">
        <v>230</v>
      </c>
      <c r="E5" s="3">
        <v>32</v>
      </c>
      <c r="F5" s="3">
        <v>34</v>
      </c>
      <c r="G5" s="31">
        <v>30</v>
      </c>
      <c r="H5" s="3">
        <f t="shared" si="0"/>
        <v>7392</v>
      </c>
      <c r="I5" s="3">
        <f t="shared" si="0"/>
        <v>7820</v>
      </c>
      <c r="J5" s="3">
        <f t="shared" si="0"/>
        <v>6900</v>
      </c>
      <c r="M5" s="9"/>
    </row>
    <row r="6" spans="1:13" ht="15">
      <c r="A6" s="3" t="s">
        <v>5</v>
      </c>
      <c r="B6" s="3">
        <v>231</v>
      </c>
      <c r="C6" s="3">
        <v>230</v>
      </c>
      <c r="D6" s="3">
        <v>230</v>
      </c>
      <c r="E6" s="3">
        <v>4</v>
      </c>
      <c r="F6" s="3">
        <v>5</v>
      </c>
      <c r="G6" s="31">
        <v>3</v>
      </c>
      <c r="H6" s="3">
        <f t="shared" si="0"/>
        <v>924</v>
      </c>
      <c r="I6" s="3">
        <f t="shared" si="0"/>
        <v>1150</v>
      </c>
      <c r="J6" s="3">
        <f t="shared" si="0"/>
        <v>690</v>
      </c>
      <c r="M6" s="9"/>
    </row>
    <row r="7" spans="1:13" ht="15">
      <c r="A7" s="3" t="s">
        <v>6</v>
      </c>
      <c r="B7" s="3">
        <v>231</v>
      </c>
      <c r="C7" s="3">
        <v>230</v>
      </c>
      <c r="D7" s="3">
        <v>230</v>
      </c>
      <c r="E7" s="3">
        <v>2</v>
      </c>
      <c r="F7" s="3">
        <v>10</v>
      </c>
      <c r="G7" s="31">
        <v>5</v>
      </c>
      <c r="H7" s="3">
        <f t="shared" si="0"/>
        <v>462</v>
      </c>
      <c r="I7" s="3">
        <f t="shared" si="0"/>
        <v>2300</v>
      </c>
      <c r="J7" s="3">
        <f t="shared" si="0"/>
        <v>1150</v>
      </c>
      <c r="M7" s="9"/>
    </row>
    <row r="8" spans="1:10" ht="15">
      <c r="A8" s="3" t="s">
        <v>7</v>
      </c>
      <c r="B8" s="3">
        <v>231</v>
      </c>
      <c r="C8" s="3">
        <v>230</v>
      </c>
      <c r="D8" s="3">
        <v>230</v>
      </c>
      <c r="E8" s="3">
        <v>0</v>
      </c>
      <c r="F8" s="3">
        <v>2</v>
      </c>
      <c r="G8" s="31">
        <v>4</v>
      </c>
      <c r="H8" s="3">
        <f t="shared" si="0"/>
        <v>0</v>
      </c>
      <c r="I8" s="3">
        <f t="shared" si="0"/>
        <v>460</v>
      </c>
      <c r="J8" s="3">
        <f t="shared" si="0"/>
        <v>920</v>
      </c>
    </row>
    <row r="9" spans="1:13" ht="15">
      <c r="A9" s="4" t="s">
        <v>8</v>
      </c>
      <c r="B9" s="3">
        <v>231</v>
      </c>
      <c r="C9" s="3">
        <v>230</v>
      </c>
      <c r="D9" s="3">
        <v>230</v>
      </c>
      <c r="E9" s="3">
        <v>20</v>
      </c>
      <c r="F9" s="3">
        <v>21</v>
      </c>
      <c r="G9" s="31">
        <v>24</v>
      </c>
      <c r="H9" s="3">
        <f t="shared" si="0"/>
        <v>4620</v>
      </c>
      <c r="I9" s="3">
        <f t="shared" si="0"/>
        <v>4830</v>
      </c>
      <c r="J9" s="3">
        <f t="shared" si="0"/>
        <v>5520</v>
      </c>
      <c r="K9" s="1" t="s">
        <v>262</v>
      </c>
      <c r="L9" s="1" t="s">
        <v>263</v>
      </c>
      <c r="M9" s="4" t="s">
        <v>266</v>
      </c>
    </row>
    <row r="10" spans="5:13" ht="15">
      <c r="E10" s="1">
        <f aca="true" t="shared" si="1" ref="E10:J10">SUM(E4:E9)</f>
        <v>58</v>
      </c>
      <c r="F10" s="1">
        <f t="shared" si="1"/>
        <v>72</v>
      </c>
      <c r="G10" s="1">
        <f t="shared" si="1"/>
        <v>66</v>
      </c>
      <c r="H10" s="1">
        <f t="shared" si="1"/>
        <v>13398</v>
      </c>
      <c r="I10" s="1">
        <f t="shared" si="1"/>
        <v>16560</v>
      </c>
      <c r="J10" s="1">
        <f t="shared" si="1"/>
        <v>15180</v>
      </c>
      <c r="K10" s="1">
        <f>SUM(H10:J10)</f>
        <v>45138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250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43106</v>
      </c>
      <c r="N2" s="10"/>
    </row>
    <row r="3" spans="1:10" ht="15">
      <c r="A3" s="3" t="s">
        <v>1</v>
      </c>
      <c r="B3" s="3">
        <v>230</v>
      </c>
      <c r="C3" s="3">
        <v>230</v>
      </c>
      <c r="D3" s="3">
        <v>230</v>
      </c>
      <c r="E3" s="3"/>
      <c r="F3" s="3"/>
      <c r="G3" s="31"/>
      <c r="H3" s="3"/>
      <c r="I3" s="3"/>
      <c r="J3" s="3"/>
    </row>
    <row r="4" spans="1:10" ht="15">
      <c r="A4" s="3" t="s">
        <v>9</v>
      </c>
      <c r="B4" s="3">
        <v>230</v>
      </c>
      <c r="C4" s="3">
        <v>230</v>
      </c>
      <c r="D4" s="3">
        <v>230</v>
      </c>
      <c r="E4" s="3">
        <v>43</v>
      </c>
      <c r="F4" s="3">
        <v>35</v>
      </c>
      <c r="G4" s="31">
        <v>25</v>
      </c>
      <c r="H4" s="3">
        <f aca="true" t="shared" si="0" ref="H4:J7">B4*E4</f>
        <v>9890</v>
      </c>
      <c r="I4" s="3">
        <f t="shared" si="0"/>
        <v>8050</v>
      </c>
      <c r="J4" s="3">
        <f t="shared" si="0"/>
        <v>5750</v>
      </c>
    </row>
    <row r="5" spans="1:13" ht="15">
      <c r="A5" s="3" t="s">
        <v>12</v>
      </c>
      <c r="B5" s="3">
        <v>230</v>
      </c>
      <c r="C5" s="3">
        <v>230</v>
      </c>
      <c r="D5" s="3">
        <v>230</v>
      </c>
      <c r="E5" s="3">
        <v>2.5</v>
      </c>
      <c r="F5" s="3">
        <v>1.5</v>
      </c>
      <c r="G5" s="31">
        <v>0.5</v>
      </c>
      <c r="H5" s="3">
        <f t="shared" si="0"/>
        <v>575</v>
      </c>
      <c r="I5" s="3">
        <f t="shared" si="0"/>
        <v>345</v>
      </c>
      <c r="J5" s="3">
        <f t="shared" si="0"/>
        <v>115</v>
      </c>
      <c r="M5" s="9"/>
    </row>
    <row r="6" spans="1:13" ht="15">
      <c r="A6" s="3" t="s">
        <v>17</v>
      </c>
      <c r="B6" s="3">
        <v>230</v>
      </c>
      <c r="C6" s="3">
        <v>230</v>
      </c>
      <c r="D6" s="3">
        <v>230</v>
      </c>
      <c r="E6" s="3">
        <v>0</v>
      </c>
      <c r="F6" s="3">
        <v>2.5</v>
      </c>
      <c r="G6" s="31">
        <v>0.5</v>
      </c>
      <c r="H6" s="3">
        <f>B6*E6</f>
        <v>0</v>
      </c>
      <c r="I6" s="3">
        <f>C6*F6</f>
        <v>575</v>
      </c>
      <c r="J6" s="3">
        <f>D6*G6</f>
        <v>115</v>
      </c>
      <c r="M6" s="47"/>
    </row>
    <row r="7" spans="1:13" ht="15">
      <c r="A7" s="3" t="s">
        <v>47</v>
      </c>
      <c r="B7" s="3">
        <v>230</v>
      </c>
      <c r="C7" s="3">
        <v>230</v>
      </c>
      <c r="D7" s="3">
        <v>230</v>
      </c>
      <c r="E7" s="3">
        <v>30</v>
      </c>
      <c r="F7" s="3">
        <v>17.5</v>
      </c>
      <c r="G7" s="31">
        <v>32</v>
      </c>
      <c r="H7" s="3">
        <f t="shared" si="0"/>
        <v>6900</v>
      </c>
      <c r="I7" s="3">
        <f t="shared" si="0"/>
        <v>4025</v>
      </c>
      <c r="J7" s="3">
        <f t="shared" si="0"/>
        <v>7360</v>
      </c>
      <c r="K7" s="1" t="s">
        <v>262</v>
      </c>
      <c r="L7" s="1" t="s">
        <v>263</v>
      </c>
      <c r="M7" s="1" t="s">
        <v>268</v>
      </c>
    </row>
    <row r="8" spans="5:13" ht="15">
      <c r="E8" s="1">
        <f aca="true" t="shared" si="1" ref="E8:J8">SUM(E4:E7)</f>
        <v>75.5</v>
      </c>
      <c r="F8" s="1">
        <f t="shared" si="1"/>
        <v>56.5</v>
      </c>
      <c r="G8" s="1">
        <f t="shared" si="1"/>
        <v>58</v>
      </c>
      <c r="H8" s="1">
        <f t="shared" si="1"/>
        <v>17365</v>
      </c>
      <c r="I8" s="1">
        <f t="shared" si="1"/>
        <v>12995</v>
      </c>
      <c r="J8" s="1">
        <f t="shared" si="1"/>
        <v>13340</v>
      </c>
      <c r="K8" s="1">
        <f>SUM(H8:J8)</f>
        <v>43700</v>
      </c>
      <c r="L8" s="1">
        <v>320000</v>
      </c>
      <c r="M8" s="1">
        <f>K8/L8</f>
        <v>0.1365625</v>
      </c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111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43106</v>
      </c>
      <c r="N2" s="10"/>
    </row>
    <row r="3" spans="1:10" ht="15">
      <c r="A3" s="3" t="s">
        <v>1</v>
      </c>
      <c r="B3" s="3">
        <v>247</v>
      </c>
      <c r="C3" s="3">
        <v>228</v>
      </c>
      <c r="D3" s="3">
        <v>240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247</v>
      </c>
      <c r="C4" s="3">
        <v>228</v>
      </c>
      <c r="D4" s="3">
        <v>240</v>
      </c>
      <c r="E4" s="3">
        <v>0</v>
      </c>
      <c r="F4" s="3">
        <v>0</v>
      </c>
      <c r="G4" s="31">
        <v>0</v>
      </c>
      <c r="H4" s="3">
        <f aca="true" t="shared" si="0" ref="H4:J9">B4*E4</f>
        <v>0</v>
      </c>
      <c r="I4" s="3">
        <f t="shared" si="0"/>
        <v>0</v>
      </c>
      <c r="J4" s="3">
        <f t="shared" si="0"/>
        <v>0</v>
      </c>
    </row>
    <row r="5" spans="1:10" ht="15">
      <c r="A5" s="3" t="s">
        <v>3</v>
      </c>
      <c r="B5" s="3">
        <v>247</v>
      </c>
      <c r="C5" s="3">
        <v>228</v>
      </c>
      <c r="D5" s="3">
        <v>240</v>
      </c>
      <c r="E5" s="3">
        <v>0</v>
      </c>
      <c r="F5" s="3">
        <v>1</v>
      </c>
      <c r="G5" s="31">
        <v>2</v>
      </c>
      <c r="H5" s="3">
        <f t="shared" si="0"/>
        <v>0</v>
      </c>
      <c r="I5" s="3">
        <f t="shared" si="0"/>
        <v>228</v>
      </c>
      <c r="J5" s="3">
        <f t="shared" si="0"/>
        <v>480</v>
      </c>
    </row>
    <row r="6" spans="1:10" ht="15">
      <c r="A6" s="3" t="s">
        <v>6</v>
      </c>
      <c r="B6" s="3">
        <v>247</v>
      </c>
      <c r="C6" s="3">
        <v>228</v>
      </c>
      <c r="D6" s="3">
        <v>240</v>
      </c>
      <c r="E6" s="3">
        <v>10</v>
      </c>
      <c r="F6" s="3">
        <v>13</v>
      </c>
      <c r="G6" s="31">
        <v>0</v>
      </c>
      <c r="H6" s="3">
        <f t="shared" si="0"/>
        <v>2470</v>
      </c>
      <c r="I6" s="3">
        <f t="shared" si="0"/>
        <v>2964</v>
      </c>
      <c r="J6" s="3">
        <f t="shared" si="0"/>
        <v>0</v>
      </c>
    </row>
    <row r="7" spans="1:10" ht="15">
      <c r="A7" s="3" t="s">
        <v>7</v>
      </c>
      <c r="B7" s="3">
        <v>247</v>
      </c>
      <c r="C7" s="3">
        <v>228</v>
      </c>
      <c r="D7" s="3">
        <v>240</v>
      </c>
      <c r="E7" s="3">
        <v>57</v>
      </c>
      <c r="F7" s="3">
        <v>160</v>
      </c>
      <c r="G7" s="31">
        <v>68</v>
      </c>
      <c r="H7" s="3">
        <f t="shared" si="0"/>
        <v>14079</v>
      </c>
      <c r="I7" s="3">
        <f t="shared" si="0"/>
        <v>36480</v>
      </c>
      <c r="J7" s="3">
        <f t="shared" si="0"/>
        <v>16320</v>
      </c>
    </row>
    <row r="8" spans="1:10" ht="15">
      <c r="A8" s="3" t="s">
        <v>10</v>
      </c>
      <c r="B8" s="3">
        <v>247</v>
      </c>
      <c r="C8" s="3">
        <v>228</v>
      </c>
      <c r="D8" s="3">
        <v>240</v>
      </c>
      <c r="E8" s="3">
        <v>15</v>
      </c>
      <c r="F8" s="3">
        <v>21</v>
      </c>
      <c r="G8" s="31">
        <v>18</v>
      </c>
      <c r="H8" s="3">
        <f t="shared" si="0"/>
        <v>3705</v>
      </c>
      <c r="I8" s="3">
        <f t="shared" si="0"/>
        <v>4788</v>
      </c>
      <c r="J8" s="3">
        <f t="shared" si="0"/>
        <v>4320</v>
      </c>
    </row>
    <row r="9" spans="1:13" ht="15">
      <c r="A9" s="12" t="s">
        <v>9</v>
      </c>
      <c r="B9" s="3">
        <v>247</v>
      </c>
      <c r="C9" s="3">
        <v>228</v>
      </c>
      <c r="D9" s="3">
        <v>240</v>
      </c>
      <c r="E9" s="11">
        <v>156</v>
      </c>
      <c r="F9" s="11">
        <v>230</v>
      </c>
      <c r="G9" s="28">
        <v>190</v>
      </c>
      <c r="H9" s="3">
        <f t="shared" si="0"/>
        <v>38532</v>
      </c>
      <c r="I9" s="3">
        <f t="shared" si="0"/>
        <v>52440</v>
      </c>
      <c r="J9" s="3">
        <f t="shared" si="0"/>
        <v>45600</v>
      </c>
      <c r="K9" s="1" t="s">
        <v>262</v>
      </c>
      <c r="L9" s="1" t="s">
        <v>263</v>
      </c>
      <c r="M9" s="1" t="s">
        <v>268</v>
      </c>
    </row>
    <row r="10" spans="5:13" ht="15">
      <c r="E10" s="1">
        <f aca="true" t="shared" si="1" ref="E10:J10">SUM(E4:E9)</f>
        <v>238</v>
      </c>
      <c r="F10" s="1">
        <f t="shared" si="1"/>
        <v>425</v>
      </c>
      <c r="G10" s="1">
        <f t="shared" si="1"/>
        <v>278</v>
      </c>
      <c r="H10" s="1">
        <f t="shared" si="1"/>
        <v>58786</v>
      </c>
      <c r="I10" s="1">
        <f t="shared" si="1"/>
        <v>96900</v>
      </c>
      <c r="J10" s="1">
        <f t="shared" si="1"/>
        <v>66720</v>
      </c>
      <c r="K10" s="1">
        <f>SUM(H10:J10)</f>
        <v>222406</v>
      </c>
      <c r="L10" s="1">
        <v>400000</v>
      </c>
      <c r="M10" s="1">
        <f>K10/L10</f>
        <v>0.556015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0.140625" style="0" customWidth="1"/>
    <col min="13" max="13" width="10.140625" style="0" bestFit="1" customWidth="1"/>
  </cols>
  <sheetData>
    <row r="1" spans="1:4" ht="15">
      <c r="A1" s="1" t="s">
        <v>108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43106</v>
      </c>
      <c r="N2" s="10"/>
    </row>
    <row r="3" spans="1:10" ht="15">
      <c r="A3" s="3" t="s">
        <v>1</v>
      </c>
      <c r="B3" s="3">
        <v>240</v>
      </c>
      <c r="C3" s="3">
        <v>242</v>
      </c>
      <c r="D3" s="3">
        <v>240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240</v>
      </c>
      <c r="C4" s="3">
        <v>242</v>
      </c>
      <c r="D4" s="3">
        <v>240</v>
      </c>
      <c r="E4" s="3">
        <v>160</v>
      </c>
      <c r="F4" s="3">
        <v>130</v>
      </c>
      <c r="G4" s="31">
        <v>150</v>
      </c>
      <c r="H4" s="3">
        <f aca="true" t="shared" si="0" ref="H4:J5">B4*E4</f>
        <v>38400</v>
      </c>
      <c r="I4" s="3">
        <f t="shared" si="0"/>
        <v>31460</v>
      </c>
      <c r="J4" s="3">
        <f t="shared" si="0"/>
        <v>36000</v>
      </c>
    </row>
    <row r="5" spans="1:10" ht="15">
      <c r="A5" s="3" t="s">
        <v>5</v>
      </c>
      <c r="B5" s="3">
        <v>240</v>
      </c>
      <c r="C5" s="3">
        <v>242</v>
      </c>
      <c r="D5" s="3">
        <v>240</v>
      </c>
      <c r="E5" s="3">
        <v>15</v>
      </c>
      <c r="F5" s="3">
        <v>6</v>
      </c>
      <c r="G5" s="31">
        <v>9</v>
      </c>
      <c r="H5" s="3">
        <f t="shared" si="0"/>
        <v>3600</v>
      </c>
      <c r="I5" s="3">
        <f t="shared" si="0"/>
        <v>1452</v>
      </c>
      <c r="J5" s="3">
        <f t="shared" si="0"/>
        <v>2160</v>
      </c>
    </row>
    <row r="6" spans="1:13" ht="15">
      <c r="A6" s="3"/>
      <c r="B6" s="3"/>
      <c r="C6" s="3"/>
      <c r="D6" s="3"/>
      <c r="E6" s="3"/>
      <c r="F6" s="3"/>
      <c r="G6" s="31"/>
      <c r="H6" s="3">
        <f>SUM(H4:H5)</f>
        <v>42000</v>
      </c>
      <c r="I6" s="3">
        <f>SUM(I4:I5)</f>
        <v>32912</v>
      </c>
      <c r="J6" s="3">
        <f>SUM(J4:J5)</f>
        <v>38160</v>
      </c>
      <c r="K6" s="1">
        <f>SUM(H6:J6)</f>
        <v>113072</v>
      </c>
      <c r="L6" s="1">
        <v>160000</v>
      </c>
      <c r="M6" s="1">
        <f>K6/L6</f>
        <v>0.7067</v>
      </c>
    </row>
    <row r="7" spans="1:10" ht="15">
      <c r="A7" s="3" t="s">
        <v>18</v>
      </c>
      <c r="B7" s="3">
        <v>233</v>
      </c>
      <c r="C7" s="3">
        <v>230</v>
      </c>
      <c r="D7" s="3">
        <v>233</v>
      </c>
      <c r="E7" s="3"/>
      <c r="F7" s="3"/>
      <c r="G7" s="31"/>
      <c r="H7" s="3"/>
      <c r="I7" s="3"/>
      <c r="J7" s="3"/>
    </row>
    <row r="8" spans="1:10" ht="15">
      <c r="A8" s="3" t="s">
        <v>6</v>
      </c>
      <c r="B8" s="3">
        <v>233</v>
      </c>
      <c r="C8" s="3">
        <v>230</v>
      </c>
      <c r="D8" s="3">
        <v>233</v>
      </c>
      <c r="E8" s="3">
        <v>6</v>
      </c>
      <c r="F8" s="3">
        <v>13</v>
      </c>
      <c r="G8" s="31">
        <v>21</v>
      </c>
      <c r="H8" s="3">
        <f aca="true" t="shared" si="1" ref="H8:J11">B8*E8</f>
        <v>1398</v>
      </c>
      <c r="I8" s="3">
        <f t="shared" si="1"/>
        <v>2990</v>
      </c>
      <c r="J8" s="3">
        <f t="shared" si="1"/>
        <v>4893</v>
      </c>
    </row>
    <row r="9" spans="1:10" ht="15">
      <c r="A9" s="3" t="s">
        <v>7</v>
      </c>
      <c r="B9" s="3">
        <v>233</v>
      </c>
      <c r="C9" s="3">
        <v>230</v>
      </c>
      <c r="D9" s="3">
        <v>233</v>
      </c>
      <c r="E9" s="3">
        <v>25</v>
      </c>
      <c r="F9" s="3">
        <v>20</v>
      </c>
      <c r="G9" s="31">
        <v>32</v>
      </c>
      <c r="H9" s="3">
        <f t="shared" si="1"/>
        <v>5825</v>
      </c>
      <c r="I9" s="3">
        <f t="shared" si="1"/>
        <v>4600</v>
      </c>
      <c r="J9" s="3">
        <f t="shared" si="1"/>
        <v>7456</v>
      </c>
    </row>
    <row r="10" spans="1:10" ht="15">
      <c r="A10" s="3"/>
      <c r="B10" s="3">
        <v>233</v>
      </c>
      <c r="C10" s="3">
        <v>230</v>
      </c>
      <c r="D10" s="3">
        <v>233</v>
      </c>
      <c r="E10" s="3">
        <v>37</v>
      </c>
      <c r="F10" s="3">
        <v>51</v>
      </c>
      <c r="G10" s="31">
        <v>20</v>
      </c>
      <c r="H10" s="3">
        <f t="shared" si="1"/>
        <v>8621</v>
      </c>
      <c r="I10" s="3">
        <f t="shared" si="1"/>
        <v>11730</v>
      </c>
      <c r="J10" s="3">
        <f t="shared" si="1"/>
        <v>4660</v>
      </c>
    </row>
    <row r="11" spans="1:10" ht="15">
      <c r="A11" s="3" t="s">
        <v>9</v>
      </c>
      <c r="B11" s="3">
        <v>233</v>
      </c>
      <c r="C11" s="3">
        <v>230</v>
      </c>
      <c r="D11" s="3">
        <v>233</v>
      </c>
      <c r="E11" s="3">
        <v>17</v>
      </c>
      <c r="F11" s="3">
        <v>17</v>
      </c>
      <c r="G11" s="31">
        <v>18</v>
      </c>
      <c r="H11" s="3">
        <f t="shared" si="1"/>
        <v>3961</v>
      </c>
      <c r="I11" s="3">
        <f t="shared" si="1"/>
        <v>3910</v>
      </c>
      <c r="J11" s="3">
        <f t="shared" si="1"/>
        <v>4194</v>
      </c>
    </row>
    <row r="12" spans="5:13" ht="15">
      <c r="E12" s="1">
        <f aca="true" t="shared" si="2" ref="E12:J12">SUM(E8:E11)</f>
        <v>85</v>
      </c>
      <c r="F12" s="1">
        <f t="shared" si="2"/>
        <v>101</v>
      </c>
      <c r="G12" s="1">
        <f t="shared" si="2"/>
        <v>91</v>
      </c>
      <c r="H12" s="1">
        <f t="shared" si="2"/>
        <v>19805</v>
      </c>
      <c r="I12" s="1">
        <f t="shared" si="2"/>
        <v>23230</v>
      </c>
      <c r="J12" s="1">
        <f t="shared" si="2"/>
        <v>21203</v>
      </c>
      <c r="K12" s="1">
        <f>SUM(H12:J12)</f>
        <v>64238</v>
      </c>
      <c r="L12" s="1">
        <v>160000</v>
      </c>
      <c r="M12" s="1">
        <f>K12/L12</f>
        <v>0.4014875</v>
      </c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76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43130</v>
      </c>
      <c r="N2" s="10"/>
    </row>
    <row r="3" spans="1:10" ht="15">
      <c r="A3" s="3" t="s">
        <v>1</v>
      </c>
      <c r="B3" s="3">
        <v>230</v>
      </c>
      <c r="C3" s="3">
        <v>234</v>
      </c>
      <c r="D3" s="3">
        <v>238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230</v>
      </c>
      <c r="C4" s="3">
        <v>234</v>
      </c>
      <c r="D4" s="3">
        <v>238</v>
      </c>
      <c r="E4" s="3">
        <v>85</v>
      </c>
      <c r="F4" s="3">
        <v>98</v>
      </c>
      <c r="G4" s="31">
        <v>80</v>
      </c>
      <c r="H4" s="3">
        <f aca="true" t="shared" si="0" ref="H4:J8">B4*E4</f>
        <v>19550</v>
      </c>
      <c r="I4" s="3">
        <f t="shared" si="0"/>
        <v>22932</v>
      </c>
      <c r="J4" s="3">
        <f t="shared" si="0"/>
        <v>19040</v>
      </c>
    </row>
    <row r="5" spans="1:10" ht="15">
      <c r="A5" s="3" t="s">
        <v>3</v>
      </c>
      <c r="B5" s="3">
        <v>230</v>
      </c>
      <c r="C5" s="3">
        <v>234</v>
      </c>
      <c r="D5" s="3">
        <v>238</v>
      </c>
      <c r="E5" s="3">
        <v>10</v>
      </c>
      <c r="F5" s="3">
        <v>14</v>
      </c>
      <c r="G5" s="31">
        <v>15</v>
      </c>
      <c r="H5" s="3">
        <f t="shared" si="0"/>
        <v>2300</v>
      </c>
      <c r="I5" s="3">
        <f t="shared" si="0"/>
        <v>3276</v>
      </c>
      <c r="J5" s="3">
        <f t="shared" si="0"/>
        <v>3570</v>
      </c>
    </row>
    <row r="6" spans="1:10" ht="15">
      <c r="A6" s="3" t="s">
        <v>4</v>
      </c>
      <c r="B6" s="3">
        <v>230</v>
      </c>
      <c r="C6" s="3">
        <v>234</v>
      </c>
      <c r="D6" s="3">
        <v>238</v>
      </c>
      <c r="E6" s="3">
        <v>182</v>
      </c>
      <c r="F6" s="3">
        <v>231</v>
      </c>
      <c r="G6" s="31">
        <v>191</v>
      </c>
      <c r="H6" s="3">
        <f t="shared" si="0"/>
        <v>41860</v>
      </c>
      <c r="I6" s="3">
        <f t="shared" si="0"/>
        <v>54054</v>
      </c>
      <c r="J6" s="3">
        <f t="shared" si="0"/>
        <v>45458</v>
      </c>
    </row>
    <row r="7" spans="1:10" ht="15">
      <c r="A7" s="3" t="s">
        <v>6</v>
      </c>
      <c r="B7" s="3">
        <v>230</v>
      </c>
      <c r="C7" s="3">
        <v>234</v>
      </c>
      <c r="D7" s="3">
        <v>238</v>
      </c>
      <c r="E7" s="3">
        <v>6</v>
      </c>
      <c r="F7" s="3">
        <v>13</v>
      </c>
      <c r="G7" s="31">
        <v>18</v>
      </c>
      <c r="H7" s="3">
        <f t="shared" si="0"/>
        <v>1380</v>
      </c>
      <c r="I7" s="3">
        <f t="shared" si="0"/>
        <v>3042</v>
      </c>
      <c r="J7" s="3">
        <f t="shared" si="0"/>
        <v>4284</v>
      </c>
    </row>
    <row r="8" spans="1:13" ht="15">
      <c r="A8" s="3" t="s">
        <v>9</v>
      </c>
      <c r="B8" s="3">
        <v>230</v>
      </c>
      <c r="C8" s="3">
        <v>234</v>
      </c>
      <c r="D8" s="3">
        <v>238</v>
      </c>
      <c r="E8" s="3">
        <v>8</v>
      </c>
      <c r="F8" s="3">
        <v>16</v>
      </c>
      <c r="G8" s="31">
        <v>20</v>
      </c>
      <c r="H8" s="3">
        <f t="shared" si="0"/>
        <v>1840</v>
      </c>
      <c r="I8" s="3">
        <f t="shared" si="0"/>
        <v>3744</v>
      </c>
      <c r="J8" s="3">
        <f t="shared" si="0"/>
        <v>4760</v>
      </c>
      <c r="K8" s="1" t="s">
        <v>262</v>
      </c>
      <c r="L8" s="1" t="s">
        <v>263</v>
      </c>
      <c r="M8" s="1" t="s">
        <v>268</v>
      </c>
    </row>
    <row r="9" spans="5:13" ht="15">
      <c r="E9" s="1">
        <f aca="true" t="shared" si="1" ref="E9:J9">SUM(E4:E8)</f>
        <v>291</v>
      </c>
      <c r="F9" s="1">
        <f t="shared" si="1"/>
        <v>372</v>
      </c>
      <c r="G9" s="1">
        <f t="shared" si="1"/>
        <v>324</v>
      </c>
      <c r="H9" s="1">
        <f t="shared" si="1"/>
        <v>66930</v>
      </c>
      <c r="I9" s="1">
        <f t="shared" si="1"/>
        <v>87048</v>
      </c>
      <c r="J9" s="1">
        <f t="shared" si="1"/>
        <v>77112</v>
      </c>
      <c r="K9" s="1">
        <f>SUM(H9:J9)</f>
        <v>231090</v>
      </c>
      <c r="L9" s="1">
        <v>400000</v>
      </c>
      <c r="M9" s="1">
        <f>K9/L9</f>
        <v>0.577725</v>
      </c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110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43130</v>
      </c>
      <c r="N2" s="10"/>
    </row>
    <row r="3" spans="1:10" ht="15">
      <c r="A3" s="3" t="s">
        <v>1</v>
      </c>
      <c r="B3" s="3">
        <v>238</v>
      </c>
      <c r="C3" s="3">
        <v>233</v>
      </c>
      <c r="D3" s="3">
        <v>233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3">
        <v>238</v>
      </c>
      <c r="C4" s="3">
        <v>233</v>
      </c>
      <c r="D4" s="3">
        <v>233</v>
      </c>
      <c r="E4" s="3">
        <v>19</v>
      </c>
      <c r="F4" s="3">
        <v>43</v>
      </c>
      <c r="G4" s="31">
        <v>29</v>
      </c>
      <c r="H4" s="3">
        <f aca="true" t="shared" si="0" ref="H4:J9">B4*E4</f>
        <v>4522</v>
      </c>
      <c r="I4" s="3">
        <f t="shared" si="0"/>
        <v>10019</v>
      </c>
      <c r="J4" s="3">
        <f t="shared" si="0"/>
        <v>6757</v>
      </c>
      <c r="M4" s="9"/>
    </row>
    <row r="5" spans="1:10" ht="15">
      <c r="A5" s="3" t="s">
        <v>3</v>
      </c>
      <c r="B5" s="3">
        <v>238</v>
      </c>
      <c r="C5" s="3">
        <v>233</v>
      </c>
      <c r="D5" s="3">
        <v>233</v>
      </c>
      <c r="E5" s="3">
        <v>20</v>
      </c>
      <c r="F5" s="3">
        <v>16</v>
      </c>
      <c r="G5" s="31">
        <v>20</v>
      </c>
      <c r="H5" s="3">
        <f t="shared" si="0"/>
        <v>4760</v>
      </c>
      <c r="I5" s="3">
        <f t="shared" si="0"/>
        <v>3728</v>
      </c>
      <c r="J5" s="3">
        <f t="shared" si="0"/>
        <v>4660</v>
      </c>
    </row>
    <row r="6" spans="1:10" ht="15">
      <c r="A6" s="3" t="s">
        <v>4</v>
      </c>
      <c r="B6" s="3">
        <v>238</v>
      </c>
      <c r="C6" s="3">
        <v>233</v>
      </c>
      <c r="D6" s="3">
        <v>233</v>
      </c>
      <c r="E6" s="3">
        <v>40</v>
      </c>
      <c r="F6" s="3">
        <v>55</v>
      </c>
      <c r="G6" s="31">
        <v>88</v>
      </c>
      <c r="H6" s="3">
        <f t="shared" si="0"/>
        <v>9520</v>
      </c>
      <c r="I6" s="3">
        <f t="shared" si="0"/>
        <v>12815</v>
      </c>
      <c r="J6" s="3">
        <f t="shared" si="0"/>
        <v>20504</v>
      </c>
    </row>
    <row r="7" spans="1:10" ht="15">
      <c r="A7" s="3" t="s">
        <v>5</v>
      </c>
      <c r="B7" s="3">
        <v>238</v>
      </c>
      <c r="C7" s="3">
        <v>233</v>
      </c>
      <c r="D7" s="3">
        <v>233</v>
      </c>
      <c r="E7" s="3">
        <v>45</v>
      </c>
      <c r="F7" s="3">
        <v>11</v>
      </c>
      <c r="G7" s="31">
        <v>0</v>
      </c>
      <c r="H7" s="3">
        <f t="shared" si="0"/>
        <v>10710</v>
      </c>
      <c r="I7" s="3">
        <f t="shared" si="0"/>
        <v>2563</v>
      </c>
      <c r="J7" s="3">
        <f t="shared" si="0"/>
        <v>0</v>
      </c>
    </row>
    <row r="8" spans="1:10" ht="15">
      <c r="A8" s="3" t="s">
        <v>7</v>
      </c>
      <c r="B8" s="3">
        <v>238</v>
      </c>
      <c r="C8" s="3">
        <v>233</v>
      </c>
      <c r="D8" s="3">
        <v>233</v>
      </c>
      <c r="E8" s="3">
        <v>5</v>
      </c>
      <c r="F8" s="3">
        <v>2</v>
      </c>
      <c r="G8" s="31">
        <v>0</v>
      </c>
      <c r="H8" s="3">
        <f t="shared" si="0"/>
        <v>1190</v>
      </c>
      <c r="I8" s="3">
        <f t="shared" si="0"/>
        <v>466</v>
      </c>
      <c r="J8" s="3">
        <f t="shared" si="0"/>
        <v>0</v>
      </c>
    </row>
    <row r="9" spans="1:13" ht="15">
      <c r="A9" s="3" t="s">
        <v>8</v>
      </c>
      <c r="B9" s="3">
        <v>238</v>
      </c>
      <c r="C9" s="3">
        <v>233</v>
      </c>
      <c r="D9" s="3">
        <v>233</v>
      </c>
      <c r="E9" s="3">
        <v>50</v>
      </c>
      <c r="F9" s="3">
        <v>99</v>
      </c>
      <c r="G9" s="31">
        <v>92</v>
      </c>
      <c r="H9" s="3">
        <f t="shared" si="0"/>
        <v>11900</v>
      </c>
      <c r="I9" s="3">
        <f t="shared" si="0"/>
        <v>23067</v>
      </c>
      <c r="J9" s="3">
        <f t="shared" si="0"/>
        <v>21436</v>
      </c>
      <c r="K9" s="1" t="s">
        <v>262</v>
      </c>
      <c r="L9" s="1" t="s">
        <v>263</v>
      </c>
      <c r="M9" s="1" t="s">
        <v>268</v>
      </c>
    </row>
    <row r="10" spans="5:13" ht="15">
      <c r="E10" s="1">
        <f aca="true" t="shared" si="1" ref="E10:J10">SUM(E4:E9)</f>
        <v>179</v>
      </c>
      <c r="F10" s="1">
        <f t="shared" si="1"/>
        <v>226</v>
      </c>
      <c r="G10" s="1">
        <f t="shared" si="1"/>
        <v>229</v>
      </c>
      <c r="H10" s="1">
        <f t="shared" si="1"/>
        <v>42602</v>
      </c>
      <c r="I10" s="1">
        <f t="shared" si="1"/>
        <v>52658</v>
      </c>
      <c r="J10" s="1">
        <f t="shared" si="1"/>
        <v>53357</v>
      </c>
      <c r="K10" s="1">
        <f>SUM(H10:J10)</f>
        <v>148617</v>
      </c>
      <c r="L10" s="1">
        <v>160000</v>
      </c>
      <c r="M10" s="1">
        <f>K10/L10</f>
        <v>0.92885625</v>
      </c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112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43130</v>
      </c>
      <c r="N2" s="10"/>
    </row>
    <row r="3" spans="1:10" ht="15">
      <c r="A3" s="3" t="s">
        <v>1</v>
      </c>
      <c r="B3" s="3">
        <v>210</v>
      </c>
      <c r="C3" s="3">
        <v>225</v>
      </c>
      <c r="D3" s="3">
        <v>233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210</v>
      </c>
      <c r="C4" s="3">
        <v>225</v>
      </c>
      <c r="D4" s="3">
        <v>233</v>
      </c>
      <c r="E4" s="3">
        <v>28</v>
      </c>
      <c r="F4" s="3">
        <v>11</v>
      </c>
      <c r="G4" s="31">
        <v>28</v>
      </c>
      <c r="H4" s="3">
        <f aca="true" t="shared" si="0" ref="H4:J6">B4*E4</f>
        <v>5880</v>
      </c>
      <c r="I4" s="3">
        <f t="shared" si="0"/>
        <v>2475</v>
      </c>
      <c r="J4" s="3">
        <f t="shared" si="0"/>
        <v>6524</v>
      </c>
    </row>
    <row r="5" spans="1:10" ht="15">
      <c r="A5" s="3" t="s">
        <v>4</v>
      </c>
      <c r="B5" s="3">
        <v>210</v>
      </c>
      <c r="C5" s="3">
        <v>225</v>
      </c>
      <c r="D5" s="3">
        <v>233</v>
      </c>
      <c r="E5" s="3">
        <v>48</v>
      </c>
      <c r="F5" s="3">
        <v>22</v>
      </c>
      <c r="G5" s="31">
        <v>48</v>
      </c>
      <c r="H5" s="3">
        <f t="shared" si="0"/>
        <v>10080</v>
      </c>
      <c r="I5" s="3">
        <f t="shared" si="0"/>
        <v>4950</v>
      </c>
      <c r="J5" s="3">
        <f t="shared" si="0"/>
        <v>11184</v>
      </c>
    </row>
    <row r="6" spans="1:13" ht="15">
      <c r="A6" s="3" t="s">
        <v>5</v>
      </c>
      <c r="B6" s="3">
        <v>210</v>
      </c>
      <c r="C6" s="3">
        <v>225</v>
      </c>
      <c r="D6" s="3">
        <v>233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1" t="s">
        <v>262</v>
      </c>
      <c r="L6" s="1" t="s">
        <v>263</v>
      </c>
      <c r="M6" s="1" t="s">
        <v>268</v>
      </c>
    </row>
    <row r="7" spans="5:13" ht="15">
      <c r="E7" s="1">
        <f aca="true" t="shared" si="1" ref="E7:J7">SUM(E4:E6)</f>
        <v>76</v>
      </c>
      <c r="F7" s="1">
        <f t="shared" si="1"/>
        <v>33</v>
      </c>
      <c r="G7" s="1">
        <f t="shared" si="1"/>
        <v>76</v>
      </c>
      <c r="H7" s="1">
        <f t="shared" si="1"/>
        <v>15960</v>
      </c>
      <c r="I7" s="1">
        <f t="shared" si="1"/>
        <v>7425</v>
      </c>
      <c r="J7" s="1">
        <f t="shared" si="1"/>
        <v>17708</v>
      </c>
      <c r="K7" s="1">
        <f>SUM(H7:J7)</f>
        <v>41093</v>
      </c>
      <c r="L7" s="1">
        <v>63000</v>
      </c>
      <c r="M7" s="1">
        <f>K7/L7</f>
        <v>0.6522698412698412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113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43157</v>
      </c>
      <c r="N2" s="10"/>
    </row>
    <row r="3" spans="1:10" ht="15">
      <c r="A3" s="3" t="s">
        <v>1</v>
      </c>
      <c r="B3" s="3">
        <v>239</v>
      </c>
      <c r="C3" s="3">
        <v>238</v>
      </c>
      <c r="D3" s="3">
        <v>238</v>
      </c>
      <c r="E3" s="3"/>
      <c r="F3" s="3"/>
      <c r="G3" s="31"/>
      <c r="H3" s="3"/>
      <c r="I3" s="3"/>
      <c r="J3" s="3"/>
    </row>
    <row r="4" spans="1:10" s="66" customFormat="1" ht="15">
      <c r="A4" s="68" t="s">
        <v>4</v>
      </c>
      <c r="B4" s="68">
        <v>239</v>
      </c>
      <c r="C4" s="68">
        <v>238</v>
      </c>
      <c r="D4" s="68">
        <v>238</v>
      </c>
      <c r="E4" s="68">
        <v>9</v>
      </c>
      <c r="F4" s="68">
        <v>11</v>
      </c>
      <c r="G4" s="74">
        <v>7</v>
      </c>
      <c r="H4" s="68">
        <f aca="true" t="shared" si="0" ref="H4:J5">B4*E4</f>
        <v>2151</v>
      </c>
      <c r="I4" s="68">
        <f t="shared" si="0"/>
        <v>2618</v>
      </c>
      <c r="J4" s="68">
        <f t="shared" si="0"/>
        <v>1666</v>
      </c>
    </row>
    <row r="5" spans="1:10" s="66" customFormat="1" ht="15">
      <c r="A5" s="68" t="s">
        <v>6</v>
      </c>
      <c r="B5" s="68">
        <v>239</v>
      </c>
      <c r="C5" s="68">
        <v>238</v>
      </c>
      <c r="D5" s="68">
        <v>238</v>
      </c>
      <c r="E5" s="68">
        <v>12</v>
      </c>
      <c r="F5" s="68">
        <v>4</v>
      </c>
      <c r="G5" s="74">
        <v>3</v>
      </c>
      <c r="H5" s="68">
        <f t="shared" si="0"/>
        <v>2868</v>
      </c>
      <c r="I5" s="68">
        <f t="shared" si="0"/>
        <v>952</v>
      </c>
      <c r="J5" s="68">
        <f t="shared" si="0"/>
        <v>714</v>
      </c>
    </row>
    <row r="6" spans="1:10" ht="15">
      <c r="A6" s="3" t="s">
        <v>8</v>
      </c>
      <c r="B6" s="68">
        <v>239</v>
      </c>
      <c r="C6" s="68">
        <v>238</v>
      </c>
      <c r="D6" s="68">
        <v>238</v>
      </c>
      <c r="E6" s="3">
        <v>10</v>
      </c>
      <c r="F6" s="3">
        <v>11</v>
      </c>
      <c r="G6" s="31">
        <v>7</v>
      </c>
      <c r="H6" s="3">
        <f aca="true" t="shared" si="1" ref="H6:J7">B6*E6</f>
        <v>2390</v>
      </c>
      <c r="I6" s="3">
        <f t="shared" si="1"/>
        <v>2618</v>
      </c>
      <c r="J6" s="3">
        <f t="shared" si="1"/>
        <v>1666</v>
      </c>
    </row>
    <row r="7" spans="1:13" ht="15">
      <c r="A7" s="3" t="s">
        <v>9</v>
      </c>
      <c r="B7" s="68">
        <v>239</v>
      </c>
      <c r="C7" s="68">
        <v>238</v>
      </c>
      <c r="D7" s="68">
        <v>238</v>
      </c>
      <c r="E7" s="3">
        <v>0</v>
      </c>
      <c r="F7" s="3">
        <v>5</v>
      </c>
      <c r="G7" s="31">
        <v>0</v>
      </c>
      <c r="H7" s="3">
        <f t="shared" si="1"/>
        <v>0</v>
      </c>
      <c r="I7" s="3">
        <f t="shared" si="1"/>
        <v>1190</v>
      </c>
      <c r="J7" s="3">
        <f t="shared" si="1"/>
        <v>0</v>
      </c>
      <c r="K7" s="1" t="s">
        <v>262</v>
      </c>
      <c r="L7" s="1" t="s">
        <v>263</v>
      </c>
      <c r="M7" s="1" t="s">
        <v>268</v>
      </c>
    </row>
    <row r="8" spans="5:13" ht="15">
      <c r="E8" s="1">
        <f aca="true" t="shared" si="2" ref="E8:J8">SUM(E6:E7)</f>
        <v>10</v>
      </c>
      <c r="F8" s="1">
        <f t="shared" si="2"/>
        <v>16</v>
      </c>
      <c r="G8" s="1">
        <f t="shared" si="2"/>
        <v>7</v>
      </c>
      <c r="H8" s="1">
        <f t="shared" si="2"/>
        <v>2390</v>
      </c>
      <c r="I8" s="1">
        <f t="shared" si="2"/>
        <v>3808</v>
      </c>
      <c r="J8" s="1">
        <f t="shared" si="2"/>
        <v>1666</v>
      </c>
      <c r="K8" s="1">
        <f>SUM(H8:J8)</f>
        <v>7864</v>
      </c>
      <c r="L8" s="1">
        <v>400000</v>
      </c>
      <c r="M8" s="1">
        <f>K8/L8</f>
        <v>0.01966</v>
      </c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114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43136</v>
      </c>
    </row>
    <row r="3" spans="1:10" ht="15">
      <c r="A3" s="3" t="s">
        <v>1</v>
      </c>
      <c r="B3" s="3">
        <v>220</v>
      </c>
      <c r="C3" s="3">
        <v>223</v>
      </c>
      <c r="D3" s="3">
        <v>221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220</v>
      </c>
      <c r="C4" s="3">
        <v>223</v>
      </c>
      <c r="D4" s="3">
        <v>221</v>
      </c>
      <c r="E4" s="3">
        <v>41</v>
      </c>
      <c r="F4" s="3">
        <v>33</v>
      </c>
      <c r="G4" s="31">
        <v>57</v>
      </c>
      <c r="H4" s="3">
        <f aca="true" t="shared" si="0" ref="H4:J8">B4*E4</f>
        <v>9020</v>
      </c>
      <c r="I4" s="3">
        <f t="shared" si="0"/>
        <v>7359</v>
      </c>
      <c r="J4" s="3">
        <f t="shared" si="0"/>
        <v>12597</v>
      </c>
    </row>
    <row r="5" spans="1:10" ht="15">
      <c r="A5" s="3" t="s">
        <v>3</v>
      </c>
      <c r="B5" s="3">
        <v>220</v>
      </c>
      <c r="C5" s="3">
        <v>223</v>
      </c>
      <c r="D5" s="3">
        <v>221</v>
      </c>
      <c r="E5" s="3">
        <v>0</v>
      </c>
      <c r="F5" s="3">
        <v>0</v>
      </c>
      <c r="G5" s="31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3" t="s">
        <v>5</v>
      </c>
      <c r="B6" s="3">
        <v>220</v>
      </c>
      <c r="C6" s="3">
        <v>223</v>
      </c>
      <c r="D6" s="3">
        <v>221</v>
      </c>
      <c r="E6" s="3">
        <v>26</v>
      </c>
      <c r="F6" s="3">
        <v>32</v>
      </c>
      <c r="G6" s="31">
        <v>36</v>
      </c>
      <c r="H6" s="3">
        <f t="shared" si="0"/>
        <v>5720</v>
      </c>
      <c r="I6" s="3">
        <f t="shared" si="0"/>
        <v>7136</v>
      </c>
      <c r="J6" s="3">
        <f t="shared" si="0"/>
        <v>7956</v>
      </c>
    </row>
    <row r="7" spans="1:10" ht="15">
      <c r="A7" s="3" t="s">
        <v>8</v>
      </c>
      <c r="B7" s="3">
        <v>220</v>
      </c>
      <c r="C7" s="3">
        <v>223</v>
      </c>
      <c r="D7" s="3">
        <v>221</v>
      </c>
      <c r="E7" s="3">
        <v>14</v>
      </c>
      <c r="F7" s="3">
        <v>7</v>
      </c>
      <c r="G7" s="31">
        <v>17</v>
      </c>
      <c r="H7" s="3">
        <f t="shared" si="0"/>
        <v>3080</v>
      </c>
      <c r="I7" s="3">
        <f t="shared" si="0"/>
        <v>1561</v>
      </c>
      <c r="J7" s="3">
        <f t="shared" si="0"/>
        <v>3757</v>
      </c>
    </row>
    <row r="8" spans="1:13" ht="15">
      <c r="A8" s="3" t="s">
        <v>9</v>
      </c>
      <c r="B8" s="3">
        <v>220</v>
      </c>
      <c r="C8" s="3">
        <v>223</v>
      </c>
      <c r="D8" s="3">
        <v>221</v>
      </c>
      <c r="E8" s="3">
        <v>23</v>
      </c>
      <c r="F8" s="3">
        <v>23</v>
      </c>
      <c r="G8" s="31">
        <v>10</v>
      </c>
      <c r="H8" s="3">
        <f t="shared" si="0"/>
        <v>5060</v>
      </c>
      <c r="I8" s="3">
        <f t="shared" si="0"/>
        <v>5129</v>
      </c>
      <c r="J8" s="3">
        <f t="shared" si="0"/>
        <v>2210</v>
      </c>
      <c r="K8" s="1" t="s">
        <v>262</v>
      </c>
      <c r="L8" s="1" t="s">
        <v>263</v>
      </c>
      <c r="M8" s="1" t="s">
        <v>268</v>
      </c>
    </row>
    <row r="9" spans="1:13" ht="15">
      <c r="A9" s="3"/>
      <c r="B9" s="3"/>
      <c r="C9" s="3"/>
      <c r="D9" s="3"/>
      <c r="E9" s="3"/>
      <c r="F9" s="3"/>
      <c r="G9" s="31"/>
      <c r="H9" s="3">
        <f>SUM(H4:H8)</f>
        <v>22880</v>
      </c>
      <c r="I9" s="3">
        <f>SUM(I4:I8)</f>
        <v>21185</v>
      </c>
      <c r="J9" s="3">
        <f>SUM(J4:J8)</f>
        <v>26520</v>
      </c>
      <c r="K9" s="1">
        <f>SUM(H9:J9)</f>
        <v>70585</v>
      </c>
      <c r="L9" s="1">
        <v>400000</v>
      </c>
      <c r="M9" s="1">
        <f>K9/L9</f>
        <v>0.1764625</v>
      </c>
    </row>
    <row r="10" spans="1:10" ht="15">
      <c r="A10" s="3" t="s">
        <v>18</v>
      </c>
      <c r="B10" s="3">
        <v>220</v>
      </c>
      <c r="C10" s="3">
        <v>223</v>
      </c>
      <c r="D10" s="3">
        <v>219</v>
      </c>
      <c r="E10" s="3"/>
      <c r="F10" s="3"/>
      <c r="G10" s="31"/>
      <c r="H10" s="3"/>
      <c r="I10" s="3"/>
      <c r="J10" s="3"/>
    </row>
    <row r="11" spans="1:10" ht="15">
      <c r="A11" s="3" t="s">
        <v>5</v>
      </c>
      <c r="B11" s="3">
        <v>220</v>
      </c>
      <c r="C11" s="3">
        <v>223</v>
      </c>
      <c r="D11" s="3">
        <v>219</v>
      </c>
      <c r="E11" s="3">
        <v>0</v>
      </c>
      <c r="F11" s="3">
        <v>0</v>
      </c>
      <c r="G11" s="31">
        <v>0</v>
      </c>
      <c r="H11" s="3">
        <f aca="true" t="shared" si="1" ref="H11:I14">B11*E11</f>
        <v>0</v>
      </c>
      <c r="I11" s="3">
        <f t="shared" si="1"/>
        <v>0</v>
      </c>
      <c r="J11" s="3">
        <f>G11</f>
        <v>0</v>
      </c>
    </row>
    <row r="12" spans="1:10" ht="15">
      <c r="A12" s="3" t="s">
        <v>6</v>
      </c>
      <c r="B12" s="3">
        <v>220</v>
      </c>
      <c r="C12" s="3">
        <v>223</v>
      </c>
      <c r="D12" s="3">
        <v>219</v>
      </c>
      <c r="E12" s="3">
        <v>0</v>
      </c>
      <c r="F12" s="3">
        <v>0</v>
      </c>
      <c r="G12" s="31">
        <v>0</v>
      </c>
      <c r="H12" s="3">
        <f t="shared" si="1"/>
        <v>0</v>
      </c>
      <c r="I12" s="3">
        <f t="shared" si="1"/>
        <v>0</v>
      </c>
      <c r="J12" s="3">
        <f>G12</f>
        <v>0</v>
      </c>
    </row>
    <row r="13" spans="1:10" ht="15">
      <c r="A13" s="3" t="s">
        <v>8</v>
      </c>
      <c r="B13" s="3">
        <v>220</v>
      </c>
      <c r="C13" s="3">
        <v>223</v>
      </c>
      <c r="D13" s="3">
        <v>219</v>
      </c>
      <c r="E13" s="3">
        <v>0</v>
      </c>
      <c r="F13" s="3">
        <v>0</v>
      </c>
      <c r="G13" s="31">
        <v>0</v>
      </c>
      <c r="H13" s="3">
        <f t="shared" si="1"/>
        <v>0</v>
      </c>
      <c r="I13" s="3">
        <f t="shared" si="1"/>
        <v>0</v>
      </c>
      <c r="J13" s="3">
        <f>G13</f>
        <v>0</v>
      </c>
    </row>
    <row r="14" spans="1:10" ht="15">
      <c r="A14" s="4" t="s">
        <v>9</v>
      </c>
      <c r="B14" s="3">
        <v>220</v>
      </c>
      <c r="C14" s="3">
        <v>223</v>
      </c>
      <c r="D14" s="3">
        <v>219</v>
      </c>
      <c r="E14" s="3">
        <v>4</v>
      </c>
      <c r="F14" s="3">
        <v>2</v>
      </c>
      <c r="G14" s="31">
        <v>4</v>
      </c>
      <c r="H14" s="3">
        <f t="shared" si="1"/>
        <v>880</v>
      </c>
      <c r="I14" s="3">
        <f t="shared" si="1"/>
        <v>446</v>
      </c>
      <c r="J14" s="3">
        <f>G14</f>
        <v>4</v>
      </c>
    </row>
    <row r="15" spans="5:13" ht="15">
      <c r="E15" s="1">
        <f aca="true" t="shared" si="2" ref="E15:J15">SUM(E11:E14)</f>
        <v>4</v>
      </c>
      <c r="F15" s="1">
        <f t="shared" si="2"/>
        <v>2</v>
      </c>
      <c r="G15" s="1">
        <f t="shared" si="2"/>
        <v>4</v>
      </c>
      <c r="H15" s="1">
        <f t="shared" si="2"/>
        <v>880</v>
      </c>
      <c r="I15" s="1">
        <f t="shared" si="2"/>
        <v>446</v>
      </c>
      <c r="J15" s="1">
        <f t="shared" si="2"/>
        <v>4</v>
      </c>
      <c r="K15" s="1">
        <f>SUM(H15:J15)</f>
        <v>1330</v>
      </c>
      <c r="L15" s="1">
        <v>400000</v>
      </c>
      <c r="M15" s="1">
        <f>K15/L15</f>
        <v>0.003325</v>
      </c>
    </row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9.28125" style="0" customWidth="1"/>
  </cols>
  <sheetData>
    <row r="1" spans="1:4" ht="15">
      <c r="A1" s="1" t="s">
        <v>115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10"/>
      <c r="N2" s="10"/>
    </row>
    <row r="3" spans="1:10" ht="15">
      <c r="A3" s="3" t="s">
        <v>1</v>
      </c>
      <c r="B3" s="3">
        <v>249</v>
      </c>
      <c r="C3" s="3">
        <v>246</v>
      </c>
      <c r="D3" s="3">
        <v>252</v>
      </c>
      <c r="E3" s="3"/>
      <c r="F3" s="3"/>
      <c r="G3" s="31"/>
      <c r="H3" s="3"/>
      <c r="I3" s="3"/>
      <c r="J3" s="3"/>
    </row>
    <row r="4" spans="1:13" ht="15">
      <c r="A4" s="3" t="s">
        <v>2</v>
      </c>
      <c r="B4" s="3">
        <v>249</v>
      </c>
      <c r="C4" s="3">
        <v>246</v>
      </c>
      <c r="D4" s="3">
        <v>252</v>
      </c>
      <c r="E4" s="3">
        <v>1</v>
      </c>
      <c r="F4" s="3">
        <v>0</v>
      </c>
      <c r="G4" s="31">
        <v>0</v>
      </c>
      <c r="H4" s="3">
        <f>B4*E4</f>
        <v>249</v>
      </c>
      <c r="I4" s="3">
        <f>C4*F4</f>
        <v>0</v>
      </c>
      <c r="J4" s="3">
        <f>D4*G4</f>
        <v>0</v>
      </c>
      <c r="M4" t="s">
        <v>350</v>
      </c>
    </row>
    <row r="5" spans="1:10" ht="15">
      <c r="A5" s="3" t="s">
        <v>3</v>
      </c>
      <c r="B5" s="3">
        <v>249</v>
      </c>
      <c r="C5" s="3">
        <v>246</v>
      </c>
      <c r="D5" s="3">
        <v>252</v>
      </c>
      <c r="E5" s="3">
        <v>0</v>
      </c>
      <c r="F5" s="3">
        <v>0</v>
      </c>
      <c r="G5" s="31">
        <v>0</v>
      </c>
      <c r="H5" s="3">
        <f>B5*E5</f>
        <v>0</v>
      </c>
      <c r="I5" s="3">
        <f>C5*F5</f>
        <v>0</v>
      </c>
      <c r="J5" s="3">
        <f>D5*G5</f>
        <v>0</v>
      </c>
    </row>
    <row r="6" spans="1:10" ht="15">
      <c r="A6" s="3" t="s">
        <v>5</v>
      </c>
      <c r="B6" s="3">
        <v>249</v>
      </c>
      <c r="C6" s="3">
        <v>246</v>
      </c>
      <c r="D6" s="3">
        <v>252</v>
      </c>
      <c r="E6" s="3">
        <v>0</v>
      </c>
      <c r="F6" s="3">
        <v>0</v>
      </c>
      <c r="G6" s="31">
        <v>0</v>
      </c>
      <c r="H6" s="3">
        <f>B6*E6</f>
        <v>0</v>
      </c>
      <c r="I6" s="3">
        <f>C6*F6</f>
        <v>0</v>
      </c>
      <c r="J6" s="3">
        <f>D6*G6</f>
        <v>0</v>
      </c>
    </row>
    <row r="7" spans="1:10" ht="15">
      <c r="A7" s="3" t="s">
        <v>6</v>
      </c>
      <c r="B7" s="3">
        <v>249</v>
      </c>
      <c r="C7" s="3">
        <v>246</v>
      </c>
      <c r="D7" s="3">
        <v>252</v>
      </c>
      <c r="E7" s="3">
        <v>13</v>
      </c>
      <c r="F7" s="3">
        <v>21</v>
      </c>
      <c r="G7" s="31">
        <v>65</v>
      </c>
      <c r="H7" s="3">
        <f>B7*E7</f>
        <v>3237</v>
      </c>
      <c r="I7" s="3">
        <f>C7*F7</f>
        <v>5166</v>
      </c>
      <c r="J7" s="3">
        <f>D7*G7</f>
        <v>16380</v>
      </c>
    </row>
    <row r="8" spans="1:10" ht="15">
      <c r="A8" s="4" t="s">
        <v>7</v>
      </c>
      <c r="B8" s="3">
        <v>249</v>
      </c>
      <c r="C8" s="3">
        <v>246</v>
      </c>
      <c r="D8" s="3">
        <v>252</v>
      </c>
      <c r="E8" s="3">
        <v>106</v>
      </c>
      <c r="F8" s="3">
        <v>135</v>
      </c>
      <c r="G8" s="31">
        <v>113</v>
      </c>
      <c r="H8" s="3">
        <f>B8*E8</f>
        <v>26394</v>
      </c>
      <c r="I8" s="3">
        <f>C8*F8</f>
        <v>33210</v>
      </c>
      <c r="J8" s="3">
        <f>D8*G8</f>
        <v>28476</v>
      </c>
    </row>
    <row r="9" spans="1:13" ht="15">
      <c r="A9" s="4" t="s">
        <v>9</v>
      </c>
      <c r="B9" s="3">
        <v>249</v>
      </c>
      <c r="C9" s="3">
        <v>246</v>
      </c>
      <c r="D9" s="3">
        <v>252</v>
      </c>
      <c r="E9" s="3">
        <v>3</v>
      </c>
      <c r="F9" s="3">
        <v>7</v>
      </c>
      <c r="G9" s="31">
        <v>0</v>
      </c>
      <c r="H9" s="3">
        <f>B9*E9</f>
        <v>747</v>
      </c>
      <c r="I9" s="3">
        <f>C9*F9</f>
        <v>1722</v>
      </c>
      <c r="J9" s="3">
        <f>D9*G9</f>
        <v>0</v>
      </c>
      <c r="K9" s="1" t="s">
        <v>262</v>
      </c>
      <c r="L9" s="1" t="s">
        <v>263</v>
      </c>
      <c r="M9" s="1" t="s">
        <v>268</v>
      </c>
    </row>
    <row r="10" spans="1:13" ht="15">
      <c r="A10" s="1" t="s">
        <v>191</v>
      </c>
      <c r="B10" s="3">
        <v>249</v>
      </c>
      <c r="C10" s="3">
        <v>246</v>
      </c>
      <c r="D10" s="3">
        <v>252</v>
      </c>
      <c r="E10" s="1">
        <v>170</v>
      </c>
      <c r="F10" s="1">
        <v>245</v>
      </c>
      <c r="G10" s="1">
        <v>207</v>
      </c>
      <c r="H10" s="1">
        <f>B10*E10</f>
        <v>42330</v>
      </c>
      <c r="I10" s="1">
        <f>C10*F10</f>
        <v>60270</v>
      </c>
      <c r="J10" s="1">
        <f>D10*G10</f>
        <v>52164</v>
      </c>
      <c r="K10" s="1">
        <f>SUM(H10:J10)</f>
        <v>154764</v>
      </c>
      <c r="L10" s="1">
        <v>400000</v>
      </c>
      <c r="M10" s="1">
        <f>K10/L10</f>
        <v>0.38691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116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43160</v>
      </c>
      <c r="N2" s="10"/>
    </row>
    <row r="3" spans="1:10" ht="15">
      <c r="A3" s="3" t="s">
        <v>1</v>
      </c>
      <c r="B3" s="3">
        <v>241</v>
      </c>
      <c r="C3" s="3">
        <v>243</v>
      </c>
      <c r="D3" s="3">
        <v>242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241</v>
      </c>
      <c r="C4" s="3">
        <v>243</v>
      </c>
      <c r="D4" s="3">
        <v>242</v>
      </c>
      <c r="E4" s="3">
        <v>2</v>
      </c>
      <c r="F4" s="3">
        <v>6</v>
      </c>
      <c r="G4" s="31">
        <v>18</v>
      </c>
      <c r="H4" s="3">
        <f aca="true" t="shared" si="0" ref="H4:J9">B4*E4</f>
        <v>482</v>
      </c>
      <c r="I4" s="3">
        <f t="shared" si="0"/>
        <v>1458</v>
      </c>
      <c r="J4" s="3">
        <f t="shared" si="0"/>
        <v>4356</v>
      </c>
    </row>
    <row r="5" spans="1:10" ht="15">
      <c r="A5" s="3" t="s">
        <v>3</v>
      </c>
      <c r="B5" s="3">
        <v>241</v>
      </c>
      <c r="C5" s="3">
        <v>243</v>
      </c>
      <c r="D5" s="3">
        <v>242</v>
      </c>
      <c r="E5" s="3">
        <v>15</v>
      </c>
      <c r="F5" s="3">
        <v>6</v>
      </c>
      <c r="G5" s="31">
        <v>8</v>
      </c>
      <c r="H5" s="3">
        <f t="shared" si="0"/>
        <v>3615</v>
      </c>
      <c r="I5" s="3">
        <f t="shared" si="0"/>
        <v>1458</v>
      </c>
      <c r="J5" s="3">
        <f t="shared" si="0"/>
        <v>1936</v>
      </c>
    </row>
    <row r="6" spans="1:13" ht="15">
      <c r="A6" s="4" t="s">
        <v>5</v>
      </c>
      <c r="B6" s="3">
        <v>241</v>
      </c>
      <c r="C6" s="3">
        <v>243</v>
      </c>
      <c r="D6" s="3">
        <v>242</v>
      </c>
      <c r="E6" s="3">
        <v>89</v>
      </c>
      <c r="F6" s="3">
        <v>58</v>
      </c>
      <c r="G6" s="31">
        <v>65</v>
      </c>
      <c r="H6" s="3">
        <f t="shared" si="0"/>
        <v>21449</v>
      </c>
      <c r="I6" s="3">
        <f t="shared" si="0"/>
        <v>14094</v>
      </c>
      <c r="J6" s="3">
        <f t="shared" si="0"/>
        <v>15730</v>
      </c>
      <c r="M6" s="9"/>
    </row>
    <row r="7" spans="1:13" ht="15">
      <c r="A7" s="4" t="s">
        <v>6</v>
      </c>
      <c r="B7" s="3">
        <v>241</v>
      </c>
      <c r="C7" s="3">
        <v>243</v>
      </c>
      <c r="D7" s="3">
        <v>242</v>
      </c>
      <c r="E7" s="3">
        <v>0</v>
      </c>
      <c r="F7" s="3">
        <v>0</v>
      </c>
      <c r="G7" s="31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M7" s="9"/>
    </row>
    <row r="8" spans="1:13" ht="15">
      <c r="A8" s="4" t="s">
        <v>7</v>
      </c>
      <c r="B8" s="3">
        <v>241</v>
      </c>
      <c r="C8" s="3">
        <v>243</v>
      </c>
      <c r="D8" s="3">
        <v>242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M8" s="9"/>
    </row>
    <row r="9" spans="1:13" ht="15">
      <c r="A9" s="4" t="s">
        <v>8</v>
      </c>
      <c r="B9" s="3">
        <v>241</v>
      </c>
      <c r="C9" s="3">
        <v>243</v>
      </c>
      <c r="D9" s="3">
        <v>242</v>
      </c>
      <c r="E9" s="3">
        <v>7</v>
      </c>
      <c r="F9" s="3">
        <v>1</v>
      </c>
      <c r="G9" s="31">
        <v>0</v>
      </c>
      <c r="H9" s="3">
        <f t="shared" si="0"/>
        <v>1687</v>
      </c>
      <c r="I9" s="3">
        <f t="shared" si="0"/>
        <v>243</v>
      </c>
      <c r="J9" s="3">
        <f t="shared" si="0"/>
        <v>0</v>
      </c>
      <c r="K9" s="1" t="s">
        <v>262</v>
      </c>
      <c r="L9" s="1" t="s">
        <v>263</v>
      </c>
      <c r="M9" s="4" t="s">
        <v>268</v>
      </c>
    </row>
    <row r="10" spans="5:13" ht="15">
      <c r="E10" s="1">
        <f aca="true" t="shared" si="1" ref="E10:J10">SUM(E4:E9)</f>
        <v>113</v>
      </c>
      <c r="F10" s="1">
        <f t="shared" si="1"/>
        <v>71</v>
      </c>
      <c r="G10" s="1">
        <f t="shared" si="1"/>
        <v>91</v>
      </c>
      <c r="H10" s="1">
        <f t="shared" si="1"/>
        <v>27233</v>
      </c>
      <c r="I10" s="1">
        <f t="shared" si="1"/>
        <v>17253</v>
      </c>
      <c r="J10" s="1">
        <f t="shared" si="1"/>
        <v>22022</v>
      </c>
      <c r="K10" s="1">
        <f>SUM(H10:J10)</f>
        <v>66508</v>
      </c>
      <c r="L10" s="1">
        <v>400000</v>
      </c>
      <c r="M10" s="1">
        <f>K10/L10</f>
        <v>0.16627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28125" style="0" customWidth="1"/>
  </cols>
  <sheetData>
    <row r="1" spans="1:4" ht="15">
      <c r="A1" s="1" t="s">
        <v>57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7"/>
      <c r="L2" s="47"/>
      <c r="M2" s="47" t="s">
        <v>347</v>
      </c>
      <c r="N2" s="47"/>
    </row>
    <row r="3" spans="1:10" ht="15">
      <c r="A3" s="3" t="s">
        <v>1</v>
      </c>
      <c r="B3" s="3">
        <v>234</v>
      </c>
      <c r="C3" s="3">
        <v>237</v>
      </c>
      <c r="D3" s="3">
        <v>231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234</v>
      </c>
      <c r="C4" s="3">
        <v>237</v>
      </c>
      <c r="D4" s="3">
        <v>231</v>
      </c>
      <c r="E4" s="3">
        <v>33</v>
      </c>
      <c r="F4" s="3">
        <v>20</v>
      </c>
      <c r="G4" s="31">
        <v>37</v>
      </c>
      <c r="H4" s="3">
        <f aca="true" t="shared" si="0" ref="H4:J7">B4*E4</f>
        <v>7722</v>
      </c>
      <c r="I4" s="3">
        <f t="shared" si="0"/>
        <v>4740</v>
      </c>
      <c r="J4" s="3">
        <f t="shared" si="0"/>
        <v>8547</v>
      </c>
    </row>
    <row r="5" spans="1:13" ht="15">
      <c r="A5" s="3" t="s">
        <v>6</v>
      </c>
      <c r="B5" s="3">
        <v>234</v>
      </c>
      <c r="C5" s="3">
        <v>237</v>
      </c>
      <c r="D5" s="3">
        <v>231</v>
      </c>
      <c r="E5" s="3">
        <v>5</v>
      </c>
      <c r="F5" s="3">
        <v>11</v>
      </c>
      <c r="G5" s="31">
        <v>2</v>
      </c>
      <c r="H5" s="3">
        <f t="shared" si="0"/>
        <v>1170</v>
      </c>
      <c r="I5" s="3">
        <f t="shared" si="0"/>
        <v>2607</v>
      </c>
      <c r="J5" s="3">
        <f t="shared" si="0"/>
        <v>462</v>
      </c>
      <c r="M5" s="9"/>
    </row>
    <row r="6" spans="1:13" ht="15">
      <c r="A6" s="3" t="s">
        <v>7</v>
      </c>
      <c r="B6" s="3">
        <v>234</v>
      </c>
      <c r="C6" s="3">
        <v>237</v>
      </c>
      <c r="D6" s="3">
        <v>231</v>
      </c>
      <c r="E6" s="3">
        <v>66</v>
      </c>
      <c r="F6" s="3">
        <v>94</v>
      </c>
      <c r="G6" s="31">
        <v>110</v>
      </c>
      <c r="H6" s="3">
        <f t="shared" si="0"/>
        <v>15444</v>
      </c>
      <c r="I6" s="3">
        <f t="shared" si="0"/>
        <v>22278</v>
      </c>
      <c r="J6" s="3">
        <f t="shared" si="0"/>
        <v>25410</v>
      </c>
      <c r="M6" s="9"/>
    </row>
    <row r="7" spans="1:13" ht="15">
      <c r="A7" s="3" t="s">
        <v>9</v>
      </c>
      <c r="B7" s="3">
        <v>234</v>
      </c>
      <c r="C7" s="3">
        <v>237</v>
      </c>
      <c r="D7" s="3">
        <v>231</v>
      </c>
      <c r="E7" s="3">
        <v>180</v>
      </c>
      <c r="F7" s="3">
        <v>132</v>
      </c>
      <c r="G7" s="31">
        <v>148</v>
      </c>
      <c r="H7" s="3">
        <f t="shared" si="0"/>
        <v>42120</v>
      </c>
      <c r="I7" s="3">
        <f t="shared" si="0"/>
        <v>31284</v>
      </c>
      <c r="J7" s="3">
        <f t="shared" si="0"/>
        <v>34188</v>
      </c>
      <c r="K7" s="1" t="s">
        <v>262</v>
      </c>
      <c r="L7" s="1" t="s">
        <v>263</v>
      </c>
      <c r="M7" s="1" t="s">
        <v>268</v>
      </c>
    </row>
    <row r="8" spans="1:13" ht="15">
      <c r="A8" s="3"/>
      <c r="B8" s="3"/>
      <c r="C8" s="3"/>
      <c r="D8" s="3"/>
      <c r="E8" s="3"/>
      <c r="F8" s="3"/>
      <c r="G8" s="31"/>
      <c r="H8" s="3">
        <f>SUM(H4:H7)</f>
        <v>66456</v>
      </c>
      <c r="I8" s="3">
        <f>SUM(I4:I7)</f>
        <v>60909</v>
      </c>
      <c r="J8" s="3">
        <f>SUM(J4:J7)</f>
        <v>68607</v>
      </c>
      <c r="K8" s="1">
        <f>SUM(H8:J8)</f>
        <v>195972</v>
      </c>
      <c r="L8" s="1"/>
      <c r="M8" s="1"/>
    </row>
    <row r="9" spans="1:10" ht="15">
      <c r="A9" s="4" t="s">
        <v>18</v>
      </c>
      <c r="B9" s="3">
        <v>234</v>
      </c>
      <c r="C9" s="3">
        <v>233</v>
      </c>
      <c r="D9" s="3">
        <v>232</v>
      </c>
      <c r="E9" s="3"/>
      <c r="F9" s="3"/>
      <c r="G9" s="31"/>
      <c r="H9" s="3"/>
      <c r="I9" s="3"/>
      <c r="J9" s="3"/>
    </row>
    <row r="10" spans="1:10" ht="15">
      <c r="A10" s="3" t="s">
        <v>12</v>
      </c>
      <c r="B10" s="3">
        <v>234</v>
      </c>
      <c r="C10" s="3">
        <v>233</v>
      </c>
      <c r="D10" s="3">
        <v>232</v>
      </c>
      <c r="E10" s="3">
        <v>14</v>
      </c>
      <c r="F10" s="3">
        <v>16</v>
      </c>
      <c r="G10" s="31">
        <v>35</v>
      </c>
      <c r="H10" s="3">
        <f aca="true" t="shared" si="1" ref="H10:J14">B10*E10</f>
        <v>3276</v>
      </c>
      <c r="I10" s="3">
        <f t="shared" si="1"/>
        <v>3728</v>
      </c>
      <c r="J10" s="3">
        <f t="shared" si="1"/>
        <v>8120</v>
      </c>
    </row>
    <row r="11" spans="1:13" ht="15">
      <c r="A11" s="3" t="s">
        <v>14</v>
      </c>
      <c r="B11" s="3">
        <v>234</v>
      </c>
      <c r="C11" s="3">
        <v>233</v>
      </c>
      <c r="D11" s="3">
        <v>232</v>
      </c>
      <c r="E11" s="3">
        <v>1</v>
      </c>
      <c r="F11" s="3">
        <v>0</v>
      </c>
      <c r="G11" s="31">
        <v>0</v>
      </c>
      <c r="H11" s="3">
        <f t="shared" si="1"/>
        <v>234</v>
      </c>
      <c r="I11" s="3">
        <f t="shared" si="1"/>
        <v>0</v>
      </c>
      <c r="J11" s="3">
        <f t="shared" si="1"/>
        <v>0</v>
      </c>
      <c r="M11" s="9"/>
    </row>
    <row r="12" spans="1:10" ht="15">
      <c r="A12" s="3" t="s">
        <v>15</v>
      </c>
      <c r="B12" s="3">
        <v>234</v>
      </c>
      <c r="C12" s="3">
        <v>233</v>
      </c>
      <c r="D12" s="3">
        <v>232</v>
      </c>
      <c r="E12" s="3">
        <v>2</v>
      </c>
      <c r="F12" s="3">
        <v>1</v>
      </c>
      <c r="G12" s="31">
        <v>0</v>
      </c>
      <c r="H12" s="3">
        <f t="shared" si="1"/>
        <v>468</v>
      </c>
      <c r="I12" s="3">
        <f t="shared" si="1"/>
        <v>233</v>
      </c>
      <c r="J12" s="3">
        <f t="shared" si="1"/>
        <v>0</v>
      </c>
    </row>
    <row r="13" spans="1:10" ht="15">
      <c r="A13" s="4" t="s">
        <v>16</v>
      </c>
      <c r="B13" s="3">
        <v>234</v>
      </c>
      <c r="C13" s="3">
        <v>233</v>
      </c>
      <c r="D13" s="3">
        <v>232</v>
      </c>
      <c r="E13" s="3">
        <v>22</v>
      </c>
      <c r="F13" s="3">
        <v>11</v>
      </c>
      <c r="G13" s="31">
        <v>35</v>
      </c>
      <c r="H13" s="3">
        <f t="shared" si="1"/>
        <v>5148</v>
      </c>
      <c r="I13" s="3">
        <f t="shared" si="1"/>
        <v>2563</v>
      </c>
      <c r="J13" s="3">
        <f t="shared" si="1"/>
        <v>8120</v>
      </c>
    </row>
    <row r="14" spans="1:13" ht="15">
      <c r="A14" s="4" t="s">
        <v>17</v>
      </c>
      <c r="B14" s="3">
        <v>234</v>
      </c>
      <c r="C14" s="3">
        <v>233</v>
      </c>
      <c r="D14" s="3">
        <v>232</v>
      </c>
      <c r="E14" s="3">
        <v>78</v>
      </c>
      <c r="F14" s="3">
        <v>97</v>
      </c>
      <c r="G14" s="31">
        <v>93</v>
      </c>
      <c r="H14" s="3">
        <f t="shared" si="1"/>
        <v>18252</v>
      </c>
      <c r="I14" s="3">
        <f t="shared" si="1"/>
        <v>22601</v>
      </c>
      <c r="J14" s="3">
        <f t="shared" si="1"/>
        <v>21576</v>
      </c>
      <c r="K14" s="1" t="s">
        <v>267</v>
      </c>
      <c r="L14" s="1" t="s">
        <v>263</v>
      </c>
      <c r="M14" s="4" t="s">
        <v>266</v>
      </c>
    </row>
    <row r="15" spans="5:13" ht="15">
      <c r="E15" s="1">
        <f aca="true" t="shared" si="2" ref="E15:J15">SUM(E10:E14)</f>
        <v>117</v>
      </c>
      <c r="F15" s="1">
        <f t="shared" si="2"/>
        <v>125</v>
      </c>
      <c r="G15" s="1">
        <f t="shared" si="2"/>
        <v>163</v>
      </c>
      <c r="H15" s="1">
        <f t="shared" si="2"/>
        <v>27378</v>
      </c>
      <c r="I15" s="1">
        <f t="shared" si="2"/>
        <v>29125</v>
      </c>
      <c r="J15" s="1">
        <f t="shared" si="2"/>
        <v>37816</v>
      </c>
      <c r="K15" s="1">
        <f>SUM(H15:J15)</f>
        <v>94319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9.57421875" style="0" customWidth="1"/>
    <col min="2" max="2" width="9.140625" style="0" customWidth="1"/>
    <col min="3" max="4" width="9.28125" style="0" customWidth="1"/>
    <col min="13" max="13" width="10.140625" style="0" bestFit="1" customWidth="1"/>
  </cols>
  <sheetData>
    <row r="1" spans="1:4" ht="15">
      <c r="A1" s="1" t="s">
        <v>117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43160</v>
      </c>
      <c r="N2" s="10"/>
    </row>
    <row r="3" spans="1:10" ht="15">
      <c r="A3" s="3" t="s">
        <v>1</v>
      </c>
      <c r="B3" s="3">
        <v>235</v>
      </c>
      <c r="C3" s="3">
        <v>237</v>
      </c>
      <c r="D3" s="3">
        <v>243</v>
      </c>
      <c r="E3" s="3"/>
      <c r="F3" s="3"/>
      <c r="G3" s="31"/>
      <c r="H3" s="3"/>
      <c r="I3" s="3"/>
      <c r="J3" s="3"/>
    </row>
    <row r="4" spans="1:10" ht="15">
      <c r="A4" s="3" t="s">
        <v>3</v>
      </c>
      <c r="B4" s="3">
        <v>235</v>
      </c>
      <c r="C4" s="3">
        <v>237</v>
      </c>
      <c r="D4" s="3">
        <v>243</v>
      </c>
      <c r="E4" s="3">
        <v>121</v>
      </c>
      <c r="F4" s="3">
        <v>151</v>
      </c>
      <c r="G4" s="31">
        <v>118</v>
      </c>
      <c r="H4" s="3">
        <f aca="true" t="shared" si="0" ref="H4:J8">B4*E4</f>
        <v>28435</v>
      </c>
      <c r="I4" s="3">
        <f t="shared" si="0"/>
        <v>35787</v>
      </c>
      <c r="J4" s="3">
        <f t="shared" si="0"/>
        <v>28674</v>
      </c>
    </row>
    <row r="5" spans="1:10" ht="15">
      <c r="A5" s="3" t="s">
        <v>5</v>
      </c>
      <c r="B5" s="3">
        <v>235</v>
      </c>
      <c r="C5" s="3">
        <v>237</v>
      </c>
      <c r="D5" s="3">
        <v>243</v>
      </c>
      <c r="E5" s="3">
        <v>23</v>
      </c>
      <c r="F5" s="3">
        <v>15</v>
      </c>
      <c r="G5" s="31">
        <v>42</v>
      </c>
      <c r="H5" s="3">
        <f t="shared" si="0"/>
        <v>5405</v>
      </c>
      <c r="I5" s="3">
        <f t="shared" si="0"/>
        <v>3555</v>
      </c>
      <c r="J5" s="3">
        <f t="shared" si="0"/>
        <v>10206</v>
      </c>
    </row>
    <row r="6" spans="1:10" ht="15">
      <c r="A6" s="3" t="s">
        <v>6</v>
      </c>
      <c r="B6" s="3">
        <v>235</v>
      </c>
      <c r="C6" s="3">
        <v>237</v>
      </c>
      <c r="D6" s="3">
        <v>243</v>
      </c>
      <c r="E6" s="3">
        <v>0</v>
      </c>
      <c r="F6" s="3">
        <v>0</v>
      </c>
      <c r="G6" s="31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7</v>
      </c>
      <c r="B7" s="3">
        <v>235</v>
      </c>
      <c r="C7" s="3">
        <v>237</v>
      </c>
      <c r="D7" s="3">
        <v>243</v>
      </c>
      <c r="E7" s="3">
        <v>113</v>
      </c>
      <c r="F7" s="3">
        <v>123</v>
      </c>
      <c r="G7" s="31">
        <v>32</v>
      </c>
      <c r="H7" s="3">
        <f t="shared" si="0"/>
        <v>26555</v>
      </c>
      <c r="I7" s="3">
        <f t="shared" si="0"/>
        <v>29151</v>
      </c>
      <c r="J7" s="3">
        <f t="shared" si="0"/>
        <v>7776</v>
      </c>
    </row>
    <row r="8" spans="1:13" ht="15">
      <c r="A8" s="4" t="s">
        <v>8</v>
      </c>
      <c r="B8" s="3">
        <v>235</v>
      </c>
      <c r="C8" s="3">
        <v>237</v>
      </c>
      <c r="D8" s="3">
        <v>243</v>
      </c>
      <c r="E8" s="3">
        <v>146</v>
      </c>
      <c r="F8" s="3">
        <v>158</v>
      </c>
      <c r="G8" s="31">
        <v>122</v>
      </c>
      <c r="H8" s="3">
        <f t="shared" si="0"/>
        <v>34310</v>
      </c>
      <c r="I8" s="3">
        <f t="shared" si="0"/>
        <v>37446</v>
      </c>
      <c r="J8" s="3">
        <f t="shared" si="0"/>
        <v>29646</v>
      </c>
      <c r="K8" s="1" t="s">
        <v>262</v>
      </c>
      <c r="L8" s="1" t="s">
        <v>263</v>
      </c>
      <c r="M8" s="1" t="s">
        <v>268</v>
      </c>
    </row>
    <row r="9" spans="5:13" ht="15">
      <c r="E9" s="1">
        <f aca="true" t="shared" si="1" ref="E9:J9">SUM(E4:E8)</f>
        <v>403</v>
      </c>
      <c r="F9" s="1">
        <f t="shared" si="1"/>
        <v>447</v>
      </c>
      <c r="G9" s="1">
        <f t="shared" si="1"/>
        <v>314</v>
      </c>
      <c r="H9" s="1">
        <f t="shared" si="1"/>
        <v>94705</v>
      </c>
      <c r="I9" s="1">
        <f t="shared" si="1"/>
        <v>105939</v>
      </c>
      <c r="J9" s="1">
        <f t="shared" si="1"/>
        <v>76302</v>
      </c>
      <c r="K9" s="1">
        <f>SUM(H9:J9)</f>
        <v>276946</v>
      </c>
      <c r="L9" s="1">
        <v>320000</v>
      </c>
      <c r="M9" s="1">
        <f>K9/L9</f>
        <v>0.86545625</v>
      </c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109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43160</v>
      </c>
      <c r="N2" s="10"/>
    </row>
    <row r="3" spans="1:10" ht="15">
      <c r="A3" s="3" t="s">
        <v>1</v>
      </c>
      <c r="B3" s="4">
        <v>241</v>
      </c>
      <c r="C3" s="4">
        <v>242</v>
      </c>
      <c r="D3" s="4">
        <v>241</v>
      </c>
      <c r="E3" s="4"/>
      <c r="F3" s="4"/>
      <c r="G3" s="49"/>
      <c r="H3" s="4"/>
      <c r="I3" s="4"/>
      <c r="J3" s="4"/>
    </row>
    <row r="4" spans="1:13" ht="15">
      <c r="A4" s="3" t="s">
        <v>3</v>
      </c>
      <c r="B4" s="4">
        <v>241</v>
      </c>
      <c r="C4" s="4">
        <v>242</v>
      </c>
      <c r="D4" s="4">
        <v>241</v>
      </c>
      <c r="E4" s="4">
        <v>0</v>
      </c>
      <c r="F4" s="4">
        <v>0</v>
      </c>
      <c r="G4" s="49">
        <v>0</v>
      </c>
      <c r="H4" s="4">
        <f aca="true" t="shared" si="0" ref="H4:J8">B4*E4</f>
        <v>0</v>
      </c>
      <c r="I4" s="4">
        <f t="shared" si="0"/>
        <v>0</v>
      </c>
      <c r="J4" s="4">
        <f t="shared" si="0"/>
        <v>0</v>
      </c>
      <c r="M4" s="9"/>
    </row>
    <row r="5" spans="1:10" ht="15">
      <c r="A5" s="3" t="s">
        <v>4</v>
      </c>
      <c r="B5" s="4">
        <v>241</v>
      </c>
      <c r="C5" s="4">
        <v>242</v>
      </c>
      <c r="D5" s="4">
        <v>241</v>
      </c>
      <c r="E5" s="4">
        <v>61</v>
      </c>
      <c r="F5" s="4">
        <v>59</v>
      </c>
      <c r="G5" s="49">
        <v>70</v>
      </c>
      <c r="H5" s="4">
        <f t="shared" si="0"/>
        <v>14701</v>
      </c>
      <c r="I5" s="4">
        <f t="shared" si="0"/>
        <v>14278</v>
      </c>
      <c r="J5" s="4">
        <f t="shared" si="0"/>
        <v>16870</v>
      </c>
    </row>
    <row r="6" spans="1:13" ht="15">
      <c r="A6" s="3" t="s">
        <v>6</v>
      </c>
      <c r="B6" s="4">
        <v>241</v>
      </c>
      <c r="C6" s="4">
        <v>242</v>
      </c>
      <c r="D6" s="4">
        <v>241</v>
      </c>
      <c r="E6" s="4">
        <v>19</v>
      </c>
      <c r="F6" s="4">
        <v>16</v>
      </c>
      <c r="G6" s="49">
        <v>6</v>
      </c>
      <c r="H6" s="4">
        <f t="shared" si="0"/>
        <v>4579</v>
      </c>
      <c r="I6" s="4">
        <f t="shared" si="0"/>
        <v>3872</v>
      </c>
      <c r="J6" s="4">
        <f t="shared" si="0"/>
        <v>1446</v>
      </c>
      <c r="K6" s="1" t="s">
        <v>262</v>
      </c>
      <c r="L6" s="1" t="s">
        <v>263</v>
      </c>
      <c r="M6" s="1" t="s">
        <v>268</v>
      </c>
    </row>
    <row r="7" spans="1:13" ht="15">
      <c r="A7" s="3" t="s">
        <v>7</v>
      </c>
      <c r="B7" s="4">
        <v>241</v>
      </c>
      <c r="C7" s="4">
        <v>242</v>
      </c>
      <c r="D7" s="4">
        <v>241</v>
      </c>
      <c r="E7" s="4">
        <v>100</v>
      </c>
      <c r="F7" s="4">
        <v>109</v>
      </c>
      <c r="G7" s="49">
        <v>126</v>
      </c>
      <c r="H7" s="4">
        <f t="shared" si="0"/>
        <v>24100</v>
      </c>
      <c r="I7" s="4">
        <f t="shared" si="0"/>
        <v>26378</v>
      </c>
      <c r="J7" s="4">
        <f t="shared" si="0"/>
        <v>30366</v>
      </c>
      <c r="K7" s="1"/>
      <c r="L7" s="1"/>
      <c r="M7" s="1"/>
    </row>
    <row r="8" spans="1:13" ht="15">
      <c r="A8" s="3" t="s">
        <v>9</v>
      </c>
      <c r="B8" s="4">
        <v>241</v>
      </c>
      <c r="C8" s="4">
        <v>242</v>
      </c>
      <c r="D8" s="4">
        <v>241</v>
      </c>
      <c r="E8" s="4">
        <v>40</v>
      </c>
      <c r="F8" s="4">
        <v>40</v>
      </c>
      <c r="G8" s="49">
        <v>30</v>
      </c>
      <c r="H8" s="4">
        <f t="shared" si="0"/>
        <v>9640</v>
      </c>
      <c r="I8" s="4">
        <f t="shared" si="0"/>
        <v>9680</v>
      </c>
      <c r="J8" s="4">
        <f t="shared" si="0"/>
        <v>7230</v>
      </c>
      <c r="K8" s="1"/>
      <c r="L8" s="1"/>
      <c r="M8" s="1"/>
    </row>
    <row r="9" spans="1:13" ht="15">
      <c r="A9" s="3"/>
      <c r="B9" s="4"/>
      <c r="C9" s="4"/>
      <c r="D9" s="4"/>
      <c r="E9" s="4">
        <f>SUM(E4:E8)</f>
        <v>220</v>
      </c>
      <c r="F9" s="4">
        <f>SUM(F4:F8)</f>
        <v>224</v>
      </c>
      <c r="G9" s="49">
        <f>SUM(G4:G8)</f>
        <v>232</v>
      </c>
      <c r="H9" s="4">
        <f>SUM(H4:H6)</f>
        <v>19280</v>
      </c>
      <c r="I9" s="4">
        <f>SUM(I4:I6)</f>
        <v>18150</v>
      </c>
      <c r="J9" s="4">
        <f>SUM(J4:J6)</f>
        <v>18316</v>
      </c>
      <c r="K9" s="1">
        <f>SUM(H9:J9)</f>
        <v>55746</v>
      </c>
      <c r="L9" s="1">
        <v>400000</v>
      </c>
      <c r="M9" s="1">
        <f>K9/L9</f>
        <v>0.139365</v>
      </c>
    </row>
    <row r="10" spans="1:10" ht="15">
      <c r="A10" s="3" t="s">
        <v>18</v>
      </c>
      <c r="B10" s="4">
        <v>244</v>
      </c>
      <c r="C10" s="4">
        <v>246</v>
      </c>
      <c r="D10" s="4">
        <v>248</v>
      </c>
      <c r="E10" s="4"/>
      <c r="F10" s="4"/>
      <c r="G10" s="49"/>
      <c r="H10" s="4"/>
      <c r="I10" s="4"/>
      <c r="J10" s="4"/>
    </row>
    <row r="11" spans="1:10" ht="15">
      <c r="A11" s="3" t="s">
        <v>13</v>
      </c>
      <c r="B11" s="4">
        <v>244</v>
      </c>
      <c r="C11" s="4">
        <v>246</v>
      </c>
      <c r="D11" s="4">
        <v>248</v>
      </c>
      <c r="E11" s="4">
        <v>87</v>
      </c>
      <c r="F11" s="4">
        <v>86</v>
      </c>
      <c r="G11" s="49">
        <v>104</v>
      </c>
      <c r="H11" s="4">
        <f aca="true" t="shared" si="1" ref="H11:J16">B11*E11</f>
        <v>21228</v>
      </c>
      <c r="I11" s="4">
        <f t="shared" si="1"/>
        <v>21156</v>
      </c>
      <c r="J11" s="4">
        <f t="shared" si="1"/>
        <v>25792</v>
      </c>
    </row>
    <row r="12" spans="1:10" ht="15">
      <c r="A12" s="3" t="s">
        <v>16</v>
      </c>
      <c r="B12" s="4">
        <v>244</v>
      </c>
      <c r="C12" s="4">
        <v>246</v>
      </c>
      <c r="D12" s="4">
        <v>248</v>
      </c>
      <c r="E12" s="4">
        <v>28</v>
      </c>
      <c r="F12" s="4">
        <v>14</v>
      </c>
      <c r="G12" s="49">
        <v>34</v>
      </c>
      <c r="H12" s="4">
        <f t="shared" si="1"/>
        <v>6832</v>
      </c>
      <c r="I12" s="4">
        <f t="shared" si="1"/>
        <v>3444</v>
      </c>
      <c r="J12" s="4">
        <f t="shared" si="1"/>
        <v>8432</v>
      </c>
    </row>
    <row r="13" spans="1:10" ht="15">
      <c r="A13" s="3" t="s">
        <v>17</v>
      </c>
      <c r="B13" s="4">
        <v>244</v>
      </c>
      <c r="C13" s="4">
        <v>246</v>
      </c>
      <c r="D13" s="4">
        <v>248</v>
      </c>
      <c r="E13" s="4">
        <v>68</v>
      </c>
      <c r="F13" s="4">
        <v>57</v>
      </c>
      <c r="G13" s="49">
        <v>80</v>
      </c>
      <c r="H13" s="4">
        <f t="shared" si="1"/>
        <v>16592</v>
      </c>
      <c r="I13" s="4">
        <f t="shared" si="1"/>
        <v>14022</v>
      </c>
      <c r="J13" s="4">
        <f t="shared" si="1"/>
        <v>19840</v>
      </c>
    </row>
    <row r="14" spans="1:10" ht="15">
      <c r="A14" s="4" t="s">
        <v>47</v>
      </c>
      <c r="B14" s="4">
        <v>244</v>
      </c>
      <c r="C14" s="4">
        <v>246</v>
      </c>
      <c r="D14" s="4">
        <v>248</v>
      </c>
      <c r="E14" s="4">
        <v>16</v>
      </c>
      <c r="F14" s="4">
        <v>33</v>
      </c>
      <c r="G14" s="49">
        <v>23</v>
      </c>
      <c r="H14" s="4">
        <f t="shared" si="1"/>
        <v>3904</v>
      </c>
      <c r="I14" s="4">
        <f t="shared" si="1"/>
        <v>8118</v>
      </c>
      <c r="J14" s="4">
        <f t="shared" si="1"/>
        <v>5704</v>
      </c>
    </row>
    <row r="15" spans="1:13" ht="15">
      <c r="A15" s="4" t="s">
        <v>48</v>
      </c>
      <c r="B15" s="4">
        <v>244</v>
      </c>
      <c r="C15" s="4">
        <v>246</v>
      </c>
      <c r="D15" s="4">
        <v>248</v>
      </c>
      <c r="E15" s="4">
        <v>0</v>
      </c>
      <c r="F15" s="4">
        <v>0</v>
      </c>
      <c r="G15" s="49"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M15" s="9"/>
    </row>
    <row r="16" spans="1:10" ht="15">
      <c r="A16" s="4" t="s">
        <v>49</v>
      </c>
      <c r="B16" s="4">
        <v>244</v>
      </c>
      <c r="C16" s="4">
        <v>246</v>
      </c>
      <c r="D16" s="4">
        <v>248</v>
      </c>
      <c r="E16" s="4">
        <v>18</v>
      </c>
      <c r="F16" s="4">
        <v>23</v>
      </c>
      <c r="G16" s="49">
        <v>21</v>
      </c>
      <c r="H16" s="4">
        <f t="shared" si="1"/>
        <v>4392</v>
      </c>
      <c r="I16" s="4">
        <f t="shared" si="1"/>
        <v>5658</v>
      </c>
      <c r="J16" s="4">
        <f t="shared" si="1"/>
        <v>5208</v>
      </c>
    </row>
    <row r="17" spans="5:13" ht="15">
      <c r="E17" s="1">
        <f aca="true" t="shared" si="2" ref="E17:J17">SUM(E11:E16)</f>
        <v>217</v>
      </c>
      <c r="F17" s="1">
        <f t="shared" si="2"/>
        <v>213</v>
      </c>
      <c r="G17" s="1">
        <f t="shared" si="2"/>
        <v>262</v>
      </c>
      <c r="H17" s="1">
        <f t="shared" si="2"/>
        <v>52948</v>
      </c>
      <c r="I17" s="1">
        <f t="shared" si="2"/>
        <v>52398</v>
      </c>
      <c r="J17" s="1">
        <f t="shared" si="2"/>
        <v>64976</v>
      </c>
      <c r="K17" s="1">
        <f>SUM(H17:J17)</f>
        <v>170322</v>
      </c>
      <c r="L17" s="1">
        <v>400000</v>
      </c>
      <c r="M17" s="1">
        <f>K17/L17</f>
        <v>0.425805</v>
      </c>
    </row>
  </sheetData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118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10"/>
      <c r="N2" s="10"/>
    </row>
    <row r="3" spans="1:10" ht="15">
      <c r="A3" s="3" t="s">
        <v>1</v>
      </c>
      <c r="B3" s="3">
        <v>246</v>
      </c>
      <c r="C3" s="3">
        <v>246</v>
      </c>
      <c r="D3" s="3">
        <v>243</v>
      </c>
      <c r="E3" s="3"/>
      <c r="F3" s="3"/>
      <c r="G3" s="31"/>
      <c r="H3" s="3"/>
      <c r="I3" s="3"/>
      <c r="J3" s="3"/>
    </row>
    <row r="4" spans="1:13" ht="15">
      <c r="A4" s="3" t="s">
        <v>3</v>
      </c>
      <c r="B4" s="68">
        <v>246</v>
      </c>
      <c r="C4" s="68">
        <v>246</v>
      </c>
      <c r="D4" s="68">
        <v>243</v>
      </c>
      <c r="E4" s="3">
        <v>56</v>
      </c>
      <c r="F4" s="3">
        <v>88</v>
      </c>
      <c r="G4" s="31">
        <v>72</v>
      </c>
      <c r="H4" s="3">
        <f aca="true" t="shared" si="0" ref="H4:J7">B4*E4</f>
        <v>13776</v>
      </c>
      <c r="I4" s="3">
        <f t="shared" si="0"/>
        <v>21648</v>
      </c>
      <c r="J4" s="3">
        <f t="shared" si="0"/>
        <v>17496</v>
      </c>
      <c r="M4" t="s">
        <v>350</v>
      </c>
    </row>
    <row r="5" spans="1:10" ht="15">
      <c r="A5" s="3" t="s">
        <v>5</v>
      </c>
      <c r="B5" s="68">
        <v>246</v>
      </c>
      <c r="C5" s="68">
        <v>246</v>
      </c>
      <c r="D5" s="68">
        <v>243</v>
      </c>
      <c r="E5" s="3">
        <v>0</v>
      </c>
      <c r="F5" s="3">
        <v>6</v>
      </c>
      <c r="G5" s="31">
        <v>7</v>
      </c>
      <c r="H5" s="3">
        <f t="shared" si="0"/>
        <v>0</v>
      </c>
      <c r="I5" s="3">
        <f t="shared" si="0"/>
        <v>1476</v>
      </c>
      <c r="J5" s="3">
        <f t="shared" si="0"/>
        <v>1701</v>
      </c>
    </row>
    <row r="6" spans="1:10" ht="15">
      <c r="A6" s="3" t="s">
        <v>7</v>
      </c>
      <c r="B6" s="68">
        <v>246</v>
      </c>
      <c r="C6" s="68">
        <v>246</v>
      </c>
      <c r="D6" s="68">
        <v>243</v>
      </c>
      <c r="E6" s="3">
        <v>3</v>
      </c>
      <c r="F6" s="3">
        <v>14</v>
      </c>
      <c r="G6" s="31">
        <v>12</v>
      </c>
      <c r="H6" s="3">
        <f t="shared" si="0"/>
        <v>738</v>
      </c>
      <c r="I6" s="3">
        <f t="shared" si="0"/>
        <v>3444</v>
      </c>
      <c r="J6" s="3">
        <f t="shared" si="0"/>
        <v>2916</v>
      </c>
    </row>
    <row r="7" spans="1:13" ht="15">
      <c r="A7" s="3" t="s">
        <v>13</v>
      </c>
      <c r="B7" s="68">
        <v>246</v>
      </c>
      <c r="C7" s="68">
        <v>246</v>
      </c>
      <c r="D7" s="68">
        <v>243</v>
      </c>
      <c r="E7" s="3">
        <v>60</v>
      </c>
      <c r="F7" s="3">
        <v>48</v>
      </c>
      <c r="G7" s="31">
        <v>51</v>
      </c>
      <c r="H7" s="3">
        <f t="shared" si="0"/>
        <v>14760</v>
      </c>
      <c r="I7" s="3">
        <f t="shared" si="0"/>
        <v>11808</v>
      </c>
      <c r="J7" s="3">
        <f t="shared" si="0"/>
        <v>12393</v>
      </c>
      <c r="K7" s="1" t="s">
        <v>262</v>
      </c>
      <c r="L7" s="1" t="s">
        <v>263</v>
      </c>
      <c r="M7" s="1" t="s">
        <v>268</v>
      </c>
    </row>
    <row r="8" spans="1:13" ht="15">
      <c r="A8" s="3" t="s">
        <v>191</v>
      </c>
      <c r="B8" s="68">
        <v>246</v>
      </c>
      <c r="C8" s="68">
        <v>246</v>
      </c>
      <c r="D8" s="68">
        <v>243</v>
      </c>
      <c r="E8" s="3">
        <f>SUM(E4:E7)</f>
        <v>119</v>
      </c>
      <c r="F8" s="3">
        <f>SUM(F4:F7)</f>
        <v>156</v>
      </c>
      <c r="G8" s="31">
        <f>SUM(G4:G7)</f>
        <v>142</v>
      </c>
      <c r="H8" s="3">
        <f>B8*E8</f>
        <v>29274</v>
      </c>
      <c r="I8" s="3">
        <f>C8*F8</f>
        <v>38376</v>
      </c>
      <c r="J8" s="3">
        <f>D8*G8</f>
        <v>34506</v>
      </c>
      <c r="K8" s="1">
        <f>SUM(H8:J8)</f>
        <v>102156</v>
      </c>
      <c r="L8" s="1">
        <v>630000</v>
      </c>
      <c r="M8" s="1">
        <f>K8/L8</f>
        <v>0.16215238095238096</v>
      </c>
    </row>
    <row r="9" spans="1:10" ht="15">
      <c r="A9" s="3" t="s">
        <v>18</v>
      </c>
      <c r="B9" s="3"/>
      <c r="C9" s="3"/>
      <c r="D9" s="3"/>
      <c r="E9" s="3"/>
      <c r="F9" s="3"/>
      <c r="G9" s="31"/>
      <c r="H9" s="3"/>
      <c r="I9" s="3"/>
      <c r="J9" s="3"/>
    </row>
    <row r="10" spans="1:10" ht="15">
      <c r="A10" s="3" t="s">
        <v>16</v>
      </c>
      <c r="B10" s="3">
        <v>246</v>
      </c>
      <c r="C10" s="3">
        <v>245</v>
      </c>
      <c r="D10" s="3">
        <v>243</v>
      </c>
      <c r="E10" s="3">
        <v>7</v>
      </c>
      <c r="F10" s="3">
        <v>2</v>
      </c>
      <c r="G10" s="31">
        <v>11</v>
      </c>
      <c r="H10" s="3">
        <f aca="true" t="shared" si="1" ref="H10:J13">B10*E10</f>
        <v>1722</v>
      </c>
      <c r="I10" s="3">
        <f t="shared" si="1"/>
        <v>490</v>
      </c>
      <c r="J10" s="3">
        <f t="shared" si="1"/>
        <v>2673</v>
      </c>
    </row>
    <row r="11" spans="1:10" ht="15">
      <c r="A11" s="3" t="s">
        <v>17</v>
      </c>
      <c r="B11" s="68">
        <v>246</v>
      </c>
      <c r="C11" s="68">
        <v>245</v>
      </c>
      <c r="D11" s="68">
        <v>243</v>
      </c>
      <c r="E11" s="3">
        <v>94</v>
      </c>
      <c r="F11" s="3">
        <v>71</v>
      </c>
      <c r="G11" s="31">
        <v>76</v>
      </c>
      <c r="H11" s="3">
        <f t="shared" si="1"/>
        <v>23124</v>
      </c>
      <c r="I11" s="3">
        <f t="shared" si="1"/>
        <v>17395</v>
      </c>
      <c r="J11" s="3">
        <f t="shared" si="1"/>
        <v>18468</v>
      </c>
    </row>
    <row r="12" spans="1:10" ht="15">
      <c r="A12" s="12" t="s">
        <v>53</v>
      </c>
      <c r="B12" s="68">
        <v>246</v>
      </c>
      <c r="C12" s="68">
        <v>245</v>
      </c>
      <c r="D12" s="68">
        <v>243</v>
      </c>
      <c r="E12" s="11">
        <v>0</v>
      </c>
      <c r="F12" s="11">
        <v>0</v>
      </c>
      <c r="G12" s="28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12" t="s">
        <v>258</v>
      </c>
      <c r="B13" s="68">
        <v>246</v>
      </c>
      <c r="C13" s="68">
        <v>245</v>
      </c>
      <c r="D13" s="68">
        <v>243</v>
      </c>
      <c r="E13" s="11">
        <v>0</v>
      </c>
      <c r="F13" s="11">
        <v>0</v>
      </c>
      <c r="G13" s="28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1:13" ht="15">
      <c r="A14" s="4" t="s">
        <v>379</v>
      </c>
      <c r="B14" s="68">
        <v>246</v>
      </c>
      <c r="C14" s="68">
        <v>245</v>
      </c>
      <c r="D14" s="68">
        <v>243</v>
      </c>
      <c r="E14" s="1">
        <v>0</v>
      </c>
      <c r="F14" s="1">
        <v>0</v>
      </c>
      <c r="G14" s="1">
        <v>0</v>
      </c>
      <c r="H14" s="1">
        <f>B14*E14</f>
        <v>0</v>
      </c>
      <c r="I14" s="1">
        <f>C14*F14</f>
        <v>0</v>
      </c>
      <c r="J14" s="1">
        <f>D14*G14</f>
        <v>0</v>
      </c>
      <c r="K14" s="1">
        <f>SUM(H14:J14)</f>
        <v>0</v>
      </c>
      <c r="L14" s="1"/>
      <c r="M14" s="1"/>
    </row>
    <row r="15" spans="5:13" ht="15">
      <c r="E15" s="67">
        <f>SUM(E10:E14)</f>
        <v>101</v>
      </c>
      <c r="F15" s="67">
        <f>SUM(F10:F14)</f>
        <v>73</v>
      </c>
      <c r="G15" s="67">
        <f>SUM(G10:G14)</f>
        <v>87</v>
      </c>
      <c r="H15" s="4">
        <f>SUM(H10:H14)</f>
        <v>24846</v>
      </c>
      <c r="I15" s="4">
        <f>SUM(I10:I14)</f>
        <v>17885</v>
      </c>
      <c r="J15" s="4">
        <f>SUM(J10:J14)</f>
        <v>21141</v>
      </c>
      <c r="K15" s="4">
        <f>SUM(H15:J15)</f>
        <v>63872</v>
      </c>
      <c r="L15" s="67">
        <v>630000</v>
      </c>
      <c r="M15" s="67">
        <f>K15/L15</f>
        <v>0.10138412698412698</v>
      </c>
    </row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119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43160</v>
      </c>
      <c r="N2" s="10"/>
    </row>
    <row r="3" spans="1:10" ht="15">
      <c r="A3" s="3" t="s">
        <v>1</v>
      </c>
      <c r="B3" s="3">
        <v>243</v>
      </c>
      <c r="C3" s="3">
        <v>241</v>
      </c>
      <c r="D3" s="3">
        <v>243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243</v>
      </c>
      <c r="C4" s="3">
        <v>241</v>
      </c>
      <c r="D4" s="3">
        <v>243</v>
      </c>
      <c r="E4" s="3">
        <v>0</v>
      </c>
      <c r="F4" s="3">
        <v>0</v>
      </c>
      <c r="G4" s="31">
        <v>0</v>
      </c>
      <c r="H4" s="3">
        <f aca="true" t="shared" si="0" ref="H4:J8">B4*E4</f>
        <v>0</v>
      </c>
      <c r="I4" s="3">
        <f t="shared" si="0"/>
        <v>0</v>
      </c>
      <c r="J4" s="3">
        <f t="shared" si="0"/>
        <v>0</v>
      </c>
    </row>
    <row r="5" spans="1:10" ht="15">
      <c r="A5" s="3" t="s">
        <v>3</v>
      </c>
      <c r="B5" s="3">
        <v>243</v>
      </c>
      <c r="C5" s="3">
        <v>241</v>
      </c>
      <c r="D5" s="3">
        <v>243</v>
      </c>
      <c r="E5" s="3">
        <v>25</v>
      </c>
      <c r="F5" s="3">
        <v>19</v>
      </c>
      <c r="G5" s="31">
        <v>10</v>
      </c>
      <c r="H5" s="3">
        <f t="shared" si="0"/>
        <v>6075</v>
      </c>
      <c r="I5" s="3">
        <f t="shared" si="0"/>
        <v>4579</v>
      </c>
      <c r="J5" s="3">
        <f t="shared" si="0"/>
        <v>2430</v>
      </c>
    </row>
    <row r="6" spans="1:13" ht="15">
      <c r="A6" s="3" t="s">
        <v>4</v>
      </c>
      <c r="B6" s="3">
        <v>243</v>
      </c>
      <c r="C6" s="3">
        <v>241</v>
      </c>
      <c r="D6" s="3">
        <v>243</v>
      </c>
      <c r="E6" s="3">
        <v>0</v>
      </c>
      <c r="F6" s="3">
        <v>4</v>
      </c>
      <c r="G6" s="31">
        <v>4</v>
      </c>
      <c r="H6" s="3">
        <f t="shared" si="0"/>
        <v>0</v>
      </c>
      <c r="I6" s="3">
        <f t="shared" si="0"/>
        <v>964</v>
      </c>
      <c r="J6" s="3">
        <f t="shared" si="0"/>
        <v>972</v>
      </c>
      <c r="K6" s="1" t="s">
        <v>262</v>
      </c>
      <c r="L6" s="1" t="s">
        <v>263</v>
      </c>
      <c r="M6" s="1" t="s">
        <v>268</v>
      </c>
    </row>
    <row r="7" spans="1:13" ht="15">
      <c r="A7" s="3" t="s">
        <v>6</v>
      </c>
      <c r="B7" s="3">
        <v>243</v>
      </c>
      <c r="C7" s="3">
        <v>241</v>
      </c>
      <c r="D7" s="3">
        <v>243</v>
      </c>
      <c r="E7" s="3">
        <v>22</v>
      </c>
      <c r="F7" s="3">
        <v>75</v>
      </c>
      <c r="G7" s="31">
        <v>92</v>
      </c>
      <c r="H7" s="3">
        <f t="shared" si="0"/>
        <v>5346</v>
      </c>
      <c r="I7" s="3">
        <f t="shared" si="0"/>
        <v>18075</v>
      </c>
      <c r="J7" s="3">
        <f t="shared" si="0"/>
        <v>22356</v>
      </c>
      <c r="K7" s="1"/>
      <c r="L7" s="1"/>
      <c r="M7" s="1"/>
    </row>
    <row r="8" spans="1:13" ht="15">
      <c r="A8" s="3" t="s">
        <v>7</v>
      </c>
      <c r="B8" s="3">
        <v>243</v>
      </c>
      <c r="C8" s="3">
        <v>241</v>
      </c>
      <c r="D8" s="3">
        <v>243</v>
      </c>
      <c r="E8" s="3">
        <v>17</v>
      </c>
      <c r="F8" s="3">
        <v>17</v>
      </c>
      <c r="G8" s="31">
        <v>18</v>
      </c>
      <c r="H8" s="3">
        <f t="shared" si="0"/>
        <v>4131</v>
      </c>
      <c r="I8" s="3">
        <f t="shared" si="0"/>
        <v>4097</v>
      </c>
      <c r="J8" s="3">
        <f t="shared" si="0"/>
        <v>4374</v>
      </c>
      <c r="K8" s="1"/>
      <c r="L8" s="1"/>
      <c r="M8" s="1"/>
    </row>
    <row r="9" spans="1:13" ht="15">
      <c r="A9" s="3"/>
      <c r="B9" s="3"/>
      <c r="C9" s="3"/>
      <c r="D9" s="3"/>
      <c r="E9" s="3"/>
      <c r="F9" s="3"/>
      <c r="G9" s="31"/>
      <c r="H9" s="3">
        <f>SUM(H4:H6)</f>
        <v>6075</v>
      </c>
      <c r="I9" s="3">
        <f>SUM(I4:I6)</f>
        <v>5543</v>
      </c>
      <c r="J9" s="3">
        <f>SUM(J4:J6)</f>
        <v>3402</v>
      </c>
      <c r="K9" s="1">
        <f>SUM(H9:J9)</f>
        <v>15020</v>
      </c>
      <c r="L9" s="1">
        <v>250000</v>
      </c>
      <c r="M9" s="1">
        <f>K9/L9</f>
        <v>0.06008</v>
      </c>
    </row>
    <row r="10" spans="1:10" ht="15">
      <c r="A10" s="3" t="s">
        <v>18</v>
      </c>
      <c r="B10" s="3">
        <v>241</v>
      </c>
      <c r="C10" s="3">
        <v>243</v>
      </c>
      <c r="D10" s="3">
        <v>243</v>
      </c>
      <c r="E10" s="3"/>
      <c r="F10" s="3"/>
      <c r="G10" s="31"/>
      <c r="H10" s="3"/>
      <c r="I10" s="3"/>
      <c r="J10" s="3"/>
    </row>
    <row r="11" spans="1:10" ht="15">
      <c r="A11" s="3" t="s">
        <v>5</v>
      </c>
      <c r="B11" s="3">
        <v>241</v>
      </c>
      <c r="C11" s="3">
        <v>243</v>
      </c>
      <c r="D11" s="3">
        <v>243</v>
      </c>
      <c r="E11" s="3">
        <v>0</v>
      </c>
      <c r="F11" s="3">
        <v>0</v>
      </c>
      <c r="G11" s="31">
        <v>0</v>
      </c>
      <c r="H11" s="3">
        <f aca="true" t="shared" si="1" ref="H11:J14">B11*E11</f>
        <v>0</v>
      </c>
      <c r="I11" s="3">
        <f t="shared" si="1"/>
        <v>0</v>
      </c>
      <c r="J11" s="3">
        <f t="shared" si="1"/>
        <v>0</v>
      </c>
    </row>
    <row r="12" spans="1:10" ht="15">
      <c r="A12" s="3" t="s">
        <v>6</v>
      </c>
      <c r="B12" s="3">
        <v>241</v>
      </c>
      <c r="C12" s="3">
        <v>243</v>
      </c>
      <c r="D12" s="3">
        <v>243</v>
      </c>
      <c r="E12" s="3">
        <v>3</v>
      </c>
      <c r="F12" s="3">
        <v>0</v>
      </c>
      <c r="G12" s="31">
        <v>0</v>
      </c>
      <c r="H12" s="3">
        <f t="shared" si="1"/>
        <v>723</v>
      </c>
      <c r="I12" s="3">
        <f t="shared" si="1"/>
        <v>0</v>
      </c>
      <c r="J12" s="3">
        <f t="shared" si="1"/>
        <v>0</v>
      </c>
    </row>
    <row r="13" spans="1:10" ht="15">
      <c r="A13" s="3" t="s">
        <v>7</v>
      </c>
      <c r="B13" s="3">
        <v>241</v>
      </c>
      <c r="C13" s="3">
        <v>243</v>
      </c>
      <c r="D13" s="3">
        <v>243</v>
      </c>
      <c r="E13" s="3">
        <v>0</v>
      </c>
      <c r="F13" s="3">
        <v>0</v>
      </c>
      <c r="G13" s="31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1:10" ht="15">
      <c r="A14" s="4" t="s">
        <v>8</v>
      </c>
      <c r="B14" s="3">
        <v>241</v>
      </c>
      <c r="C14" s="3">
        <v>243</v>
      </c>
      <c r="D14" s="3">
        <v>243</v>
      </c>
      <c r="E14" s="3">
        <v>19</v>
      </c>
      <c r="F14" s="3">
        <v>41</v>
      </c>
      <c r="G14" s="31">
        <v>39</v>
      </c>
      <c r="H14" s="3">
        <f t="shared" si="1"/>
        <v>4579</v>
      </c>
      <c r="I14" s="3">
        <f t="shared" si="1"/>
        <v>9963</v>
      </c>
      <c r="J14" s="3">
        <f t="shared" si="1"/>
        <v>9477</v>
      </c>
    </row>
    <row r="15" spans="5:13" ht="15">
      <c r="E15" s="1">
        <f aca="true" t="shared" si="2" ref="E15:J15">SUM(E11:E14)</f>
        <v>22</v>
      </c>
      <c r="F15" s="1">
        <f t="shared" si="2"/>
        <v>41</v>
      </c>
      <c r="G15" s="1">
        <f t="shared" si="2"/>
        <v>39</v>
      </c>
      <c r="H15" s="1">
        <f t="shared" si="2"/>
        <v>5302</v>
      </c>
      <c r="I15" s="1">
        <f t="shared" si="2"/>
        <v>9963</v>
      </c>
      <c r="J15" s="1">
        <f t="shared" si="2"/>
        <v>9477</v>
      </c>
      <c r="K15" s="1">
        <f>SUM(H15:J15)</f>
        <v>24742</v>
      </c>
      <c r="L15" s="1">
        <v>250000</v>
      </c>
      <c r="M15" s="1">
        <f>K15/L15</f>
        <v>0.098968</v>
      </c>
    </row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124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43130</v>
      </c>
      <c r="N2" s="32"/>
    </row>
    <row r="3" spans="1:10" ht="15">
      <c r="A3" s="3" t="s">
        <v>18</v>
      </c>
      <c r="B3" s="3">
        <v>225</v>
      </c>
      <c r="C3" s="3">
        <v>230</v>
      </c>
      <c r="D3" s="3">
        <v>228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3">
        <v>225</v>
      </c>
      <c r="C4" s="3">
        <v>230</v>
      </c>
      <c r="D4" s="3">
        <v>228</v>
      </c>
      <c r="E4" s="3">
        <v>54</v>
      </c>
      <c r="F4" s="3">
        <v>36</v>
      </c>
      <c r="G4" s="31">
        <v>40</v>
      </c>
      <c r="H4" s="3">
        <f aca="true" t="shared" si="0" ref="H4:J7">B4*E4</f>
        <v>12150</v>
      </c>
      <c r="I4" s="3">
        <f t="shared" si="0"/>
        <v>8280</v>
      </c>
      <c r="J4" s="3">
        <f t="shared" si="0"/>
        <v>9120</v>
      </c>
    </row>
    <row r="5" spans="1:10" ht="15">
      <c r="A5" s="3" t="s">
        <v>4</v>
      </c>
      <c r="B5" s="3">
        <v>225</v>
      </c>
      <c r="C5" s="3">
        <v>230</v>
      </c>
      <c r="D5" s="3">
        <v>228</v>
      </c>
      <c r="E5" s="3">
        <v>28</v>
      </c>
      <c r="F5" s="3">
        <v>20</v>
      </c>
      <c r="G5" s="31">
        <v>15</v>
      </c>
      <c r="H5" s="3">
        <f t="shared" si="0"/>
        <v>6300</v>
      </c>
      <c r="I5" s="3">
        <f t="shared" si="0"/>
        <v>4600</v>
      </c>
      <c r="J5" s="3">
        <f t="shared" si="0"/>
        <v>3420</v>
      </c>
    </row>
    <row r="6" spans="1:13" ht="15">
      <c r="A6" s="3" t="s">
        <v>6</v>
      </c>
      <c r="B6" s="3">
        <v>225</v>
      </c>
      <c r="C6" s="3">
        <v>230</v>
      </c>
      <c r="D6" s="3">
        <v>228</v>
      </c>
      <c r="E6" s="3">
        <v>36</v>
      </c>
      <c r="F6" s="3">
        <v>42</v>
      </c>
      <c r="G6" s="31">
        <v>50</v>
      </c>
      <c r="H6" s="3">
        <f t="shared" si="0"/>
        <v>8100</v>
      </c>
      <c r="I6" s="3">
        <f t="shared" si="0"/>
        <v>9660</v>
      </c>
      <c r="J6" s="3">
        <f t="shared" si="0"/>
        <v>11400</v>
      </c>
      <c r="M6" s="9"/>
    </row>
    <row r="7" spans="1:13" ht="15">
      <c r="A7" s="4" t="s">
        <v>7</v>
      </c>
      <c r="B7" s="3">
        <v>225</v>
      </c>
      <c r="C7" s="3">
        <v>230</v>
      </c>
      <c r="D7" s="3">
        <v>228</v>
      </c>
      <c r="E7" s="3">
        <v>83</v>
      </c>
      <c r="F7" s="3">
        <v>104</v>
      </c>
      <c r="G7" s="31">
        <v>92</v>
      </c>
      <c r="H7" s="3">
        <f t="shared" si="0"/>
        <v>18675</v>
      </c>
      <c r="I7" s="3">
        <f t="shared" si="0"/>
        <v>23920</v>
      </c>
      <c r="J7" s="3">
        <f t="shared" si="0"/>
        <v>20976</v>
      </c>
      <c r="K7" s="1" t="s">
        <v>262</v>
      </c>
      <c r="L7" s="1" t="s">
        <v>263</v>
      </c>
      <c r="M7" s="1" t="s">
        <v>268</v>
      </c>
    </row>
    <row r="8" spans="5:13" ht="15">
      <c r="E8" s="1">
        <f aca="true" t="shared" si="1" ref="E8:J8">SUM(E4:E7)</f>
        <v>201</v>
      </c>
      <c r="F8" s="1">
        <f t="shared" si="1"/>
        <v>202</v>
      </c>
      <c r="G8" s="1">
        <f t="shared" si="1"/>
        <v>197</v>
      </c>
      <c r="H8" s="1">
        <f t="shared" si="1"/>
        <v>45225</v>
      </c>
      <c r="I8" s="1">
        <f t="shared" si="1"/>
        <v>46460</v>
      </c>
      <c r="J8" s="1">
        <f t="shared" si="1"/>
        <v>44916</v>
      </c>
      <c r="K8" s="1">
        <f>SUM(H8:J8)</f>
        <v>136601</v>
      </c>
      <c r="L8" s="1">
        <v>400000</v>
      </c>
      <c r="M8" s="1">
        <f>K8/L8</f>
        <v>0.3415025</v>
      </c>
    </row>
  </sheetData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20.140625" style="0" customWidth="1"/>
    <col min="2" max="2" width="9.28125" style="0" customWidth="1"/>
    <col min="13" max="13" width="10.140625" style="0" bestFit="1" customWidth="1"/>
  </cols>
  <sheetData>
    <row r="1" spans="1:4" ht="15">
      <c r="A1" s="1" t="s">
        <v>216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43130</v>
      </c>
      <c r="N2" s="32"/>
    </row>
    <row r="3" spans="1:10" ht="15">
      <c r="A3" s="3" t="s">
        <v>1</v>
      </c>
      <c r="B3" s="3">
        <v>231</v>
      </c>
      <c r="C3" s="3">
        <v>228</v>
      </c>
      <c r="D3" s="3">
        <v>230</v>
      </c>
      <c r="E3" s="3"/>
      <c r="F3" s="3"/>
      <c r="G3" s="31"/>
      <c r="H3" s="3"/>
      <c r="I3" s="3"/>
      <c r="J3" s="3"/>
    </row>
    <row r="4" spans="1:14" ht="15">
      <c r="A4" s="3" t="s">
        <v>305</v>
      </c>
      <c r="B4" s="68">
        <v>231</v>
      </c>
      <c r="C4" s="68">
        <v>228</v>
      </c>
      <c r="D4" s="68">
        <v>230</v>
      </c>
      <c r="E4" s="18">
        <v>90</v>
      </c>
      <c r="F4" s="18">
        <v>102</v>
      </c>
      <c r="G4" s="51">
        <v>51</v>
      </c>
      <c r="H4" s="18">
        <f>B4*E4</f>
        <v>20790</v>
      </c>
      <c r="I4" s="18">
        <f>C4*F4</f>
        <v>23256</v>
      </c>
      <c r="J4" s="18">
        <f>D4*G4</f>
        <v>11730</v>
      </c>
      <c r="K4" s="19"/>
      <c r="L4" s="19"/>
      <c r="M4" s="19"/>
      <c r="N4" s="19"/>
    </row>
    <row r="5" spans="1:14" ht="15">
      <c r="A5" s="3" t="s">
        <v>306</v>
      </c>
      <c r="B5" s="68">
        <v>231</v>
      </c>
      <c r="C5" s="68">
        <v>228</v>
      </c>
      <c r="D5" s="68">
        <v>230</v>
      </c>
      <c r="E5" s="18">
        <v>33</v>
      </c>
      <c r="F5" s="18">
        <v>64</v>
      </c>
      <c r="G5" s="51">
        <v>34</v>
      </c>
      <c r="H5" s="18">
        <f aca="true" t="shared" si="0" ref="H5:H17">B5*E5</f>
        <v>7623</v>
      </c>
      <c r="I5" s="18">
        <f aca="true" t="shared" si="1" ref="I5:I17">C5*F5</f>
        <v>14592</v>
      </c>
      <c r="J5" s="18">
        <f aca="true" t="shared" si="2" ref="J5:J17">D5*G5</f>
        <v>7820</v>
      </c>
      <c r="K5" s="19"/>
      <c r="L5" s="19"/>
      <c r="M5" s="19"/>
      <c r="N5" s="19"/>
    </row>
    <row r="6" spans="1:14" ht="15">
      <c r="A6" s="3" t="s">
        <v>307</v>
      </c>
      <c r="B6" s="68">
        <v>231</v>
      </c>
      <c r="C6" s="68">
        <v>228</v>
      </c>
      <c r="D6" s="68">
        <v>230</v>
      </c>
      <c r="E6" s="18">
        <v>21</v>
      </c>
      <c r="F6" s="18">
        <v>18</v>
      </c>
      <c r="G6" s="51">
        <v>19</v>
      </c>
      <c r="H6" s="18">
        <f t="shared" si="0"/>
        <v>4851</v>
      </c>
      <c r="I6" s="18">
        <f t="shared" si="1"/>
        <v>4104</v>
      </c>
      <c r="J6" s="18">
        <f t="shared" si="2"/>
        <v>4370</v>
      </c>
      <c r="K6" s="19"/>
      <c r="L6" s="19"/>
      <c r="M6" s="23"/>
      <c r="N6" s="19"/>
    </row>
    <row r="7" spans="1:14" ht="15">
      <c r="A7" s="4" t="s">
        <v>308</v>
      </c>
      <c r="B7" s="68">
        <v>231</v>
      </c>
      <c r="C7" s="68">
        <v>228</v>
      </c>
      <c r="D7" s="68">
        <v>230</v>
      </c>
      <c r="E7" s="18">
        <v>0</v>
      </c>
      <c r="F7" s="18">
        <v>0</v>
      </c>
      <c r="G7" s="51">
        <v>0</v>
      </c>
      <c r="H7" s="18">
        <f t="shared" si="0"/>
        <v>0</v>
      </c>
      <c r="I7" s="18">
        <f t="shared" si="1"/>
        <v>0</v>
      </c>
      <c r="J7" s="18">
        <f t="shared" si="2"/>
        <v>0</v>
      </c>
      <c r="K7" s="19"/>
      <c r="L7" s="19"/>
      <c r="M7" s="19"/>
      <c r="N7" s="19"/>
    </row>
    <row r="8" spans="1:14" ht="15">
      <c r="A8" s="4" t="s">
        <v>309</v>
      </c>
      <c r="B8" s="68">
        <v>231</v>
      </c>
      <c r="C8" s="68">
        <v>228</v>
      </c>
      <c r="D8" s="68">
        <v>230</v>
      </c>
      <c r="E8" s="18">
        <v>14</v>
      </c>
      <c r="F8" s="18">
        <v>20</v>
      </c>
      <c r="G8" s="51">
        <v>5</v>
      </c>
      <c r="H8" s="18">
        <f t="shared" si="0"/>
        <v>3234</v>
      </c>
      <c r="I8" s="18">
        <f t="shared" si="1"/>
        <v>4560</v>
      </c>
      <c r="J8" s="18">
        <f t="shared" si="2"/>
        <v>1150</v>
      </c>
      <c r="K8" s="19"/>
      <c r="L8" s="19"/>
      <c r="M8" s="19"/>
      <c r="N8" s="19"/>
    </row>
    <row r="9" spans="1:14" ht="15">
      <c r="A9" s="4" t="s">
        <v>310</v>
      </c>
      <c r="B9" s="68">
        <v>231</v>
      </c>
      <c r="C9" s="68">
        <v>228</v>
      </c>
      <c r="D9" s="68">
        <v>230</v>
      </c>
      <c r="E9" s="18">
        <v>31</v>
      </c>
      <c r="F9" s="18">
        <v>62</v>
      </c>
      <c r="G9" s="51">
        <v>50</v>
      </c>
      <c r="H9" s="18">
        <f t="shared" si="0"/>
        <v>7161</v>
      </c>
      <c r="I9" s="18">
        <f t="shared" si="1"/>
        <v>14136</v>
      </c>
      <c r="J9" s="18">
        <f t="shared" si="2"/>
        <v>11500</v>
      </c>
      <c r="K9" s="19"/>
      <c r="L9" s="19"/>
      <c r="M9" s="19"/>
      <c r="N9" s="19"/>
    </row>
    <row r="10" spans="1:14" ht="15">
      <c r="A10" s="4" t="s">
        <v>311</v>
      </c>
      <c r="B10" s="68">
        <v>231</v>
      </c>
      <c r="C10" s="68">
        <v>228</v>
      </c>
      <c r="D10" s="68">
        <v>230</v>
      </c>
      <c r="E10" s="18">
        <v>0</v>
      </c>
      <c r="F10" s="18">
        <v>0</v>
      </c>
      <c r="G10" s="51">
        <v>0</v>
      </c>
      <c r="H10" s="18">
        <f t="shared" si="0"/>
        <v>0</v>
      </c>
      <c r="I10" s="18">
        <f t="shared" si="1"/>
        <v>0</v>
      </c>
      <c r="J10" s="18">
        <f t="shared" si="2"/>
        <v>0</v>
      </c>
      <c r="K10" s="19"/>
      <c r="L10" s="19"/>
      <c r="M10" s="19"/>
      <c r="N10" s="19"/>
    </row>
    <row r="11" spans="1:14" ht="15">
      <c r="A11" s="4" t="s">
        <v>312</v>
      </c>
      <c r="B11" s="68">
        <v>231</v>
      </c>
      <c r="C11" s="68">
        <v>228</v>
      </c>
      <c r="D11" s="68">
        <v>230</v>
      </c>
      <c r="E11" s="18">
        <v>111</v>
      </c>
      <c r="F11" s="18">
        <v>93</v>
      </c>
      <c r="G11" s="51">
        <v>90</v>
      </c>
      <c r="H11" s="18">
        <f t="shared" si="0"/>
        <v>25641</v>
      </c>
      <c r="I11" s="18">
        <f t="shared" si="1"/>
        <v>21204</v>
      </c>
      <c r="J11" s="18">
        <f t="shared" si="2"/>
        <v>20700</v>
      </c>
      <c r="K11" s="19"/>
      <c r="L11" s="19"/>
      <c r="M11" s="19"/>
      <c r="N11" s="19"/>
    </row>
    <row r="12" spans="1:14" ht="15">
      <c r="A12" s="4" t="s">
        <v>313</v>
      </c>
      <c r="B12" s="68">
        <v>231</v>
      </c>
      <c r="C12" s="68">
        <v>228</v>
      </c>
      <c r="D12" s="68">
        <v>230</v>
      </c>
      <c r="E12" s="18">
        <v>0</v>
      </c>
      <c r="F12" s="18">
        <v>0</v>
      </c>
      <c r="G12" s="51">
        <v>0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/>
      <c r="L12" s="19"/>
      <c r="M12" s="19"/>
      <c r="N12" s="19"/>
    </row>
    <row r="13" spans="1:14" ht="15">
      <c r="A13" s="4" t="s">
        <v>314</v>
      </c>
      <c r="B13" s="68">
        <v>231</v>
      </c>
      <c r="C13" s="68">
        <v>228</v>
      </c>
      <c r="D13" s="68">
        <v>230</v>
      </c>
      <c r="E13" s="18">
        <v>11</v>
      </c>
      <c r="F13" s="18">
        <v>0</v>
      </c>
      <c r="G13" s="51">
        <v>7</v>
      </c>
      <c r="H13" s="18">
        <f t="shared" si="0"/>
        <v>2541</v>
      </c>
      <c r="I13" s="18">
        <f t="shared" si="1"/>
        <v>0</v>
      </c>
      <c r="J13" s="18">
        <f t="shared" si="2"/>
        <v>1610</v>
      </c>
      <c r="K13" s="19"/>
      <c r="L13" s="19"/>
      <c r="M13" s="19"/>
      <c r="N13" s="19"/>
    </row>
    <row r="14" spans="1:14" ht="15">
      <c r="A14" s="4" t="s">
        <v>217</v>
      </c>
      <c r="B14" s="68">
        <v>231</v>
      </c>
      <c r="C14" s="68">
        <v>228</v>
      </c>
      <c r="D14" s="68">
        <v>230</v>
      </c>
      <c r="E14" s="18">
        <v>21</v>
      </c>
      <c r="F14" s="18">
        <v>30</v>
      </c>
      <c r="G14" s="51">
        <v>33</v>
      </c>
      <c r="H14" s="18">
        <f t="shared" si="0"/>
        <v>4851</v>
      </c>
      <c r="I14" s="18">
        <f t="shared" si="1"/>
        <v>6840</v>
      </c>
      <c r="J14" s="18">
        <f t="shared" si="2"/>
        <v>7590</v>
      </c>
      <c r="K14" s="19"/>
      <c r="L14" s="19"/>
      <c r="M14" s="23"/>
      <c r="N14" s="19"/>
    </row>
    <row r="15" spans="1:14" ht="15">
      <c r="A15" s="4" t="s">
        <v>315</v>
      </c>
      <c r="B15" s="68">
        <v>231</v>
      </c>
      <c r="C15" s="68">
        <v>228</v>
      </c>
      <c r="D15" s="68">
        <v>230</v>
      </c>
      <c r="E15" s="18">
        <v>90</v>
      </c>
      <c r="F15" s="18">
        <v>50</v>
      </c>
      <c r="G15" s="51">
        <v>44</v>
      </c>
      <c r="H15" s="18">
        <f t="shared" si="0"/>
        <v>20790</v>
      </c>
      <c r="I15" s="18">
        <f t="shared" si="1"/>
        <v>11400</v>
      </c>
      <c r="J15" s="18">
        <f t="shared" si="2"/>
        <v>10120</v>
      </c>
      <c r="K15" s="19"/>
      <c r="L15" s="19"/>
      <c r="M15" s="23"/>
      <c r="N15" s="19"/>
    </row>
    <row r="16" spans="1:14" ht="15">
      <c r="A16" s="4" t="s">
        <v>316</v>
      </c>
      <c r="B16" s="68">
        <v>231</v>
      </c>
      <c r="C16" s="68">
        <v>228</v>
      </c>
      <c r="D16" s="68">
        <v>230</v>
      </c>
      <c r="E16" s="18">
        <v>3</v>
      </c>
      <c r="F16" s="18">
        <v>5</v>
      </c>
      <c r="G16" s="51">
        <v>4</v>
      </c>
      <c r="H16" s="18">
        <f t="shared" si="0"/>
        <v>693</v>
      </c>
      <c r="I16" s="18">
        <f t="shared" si="1"/>
        <v>1140</v>
      </c>
      <c r="J16" s="18">
        <f t="shared" si="2"/>
        <v>920</v>
      </c>
      <c r="K16" s="19"/>
      <c r="L16" s="19"/>
      <c r="M16" s="23"/>
      <c r="N16" s="19"/>
    </row>
    <row r="17" spans="1:14" ht="15">
      <c r="A17" s="4" t="s">
        <v>317</v>
      </c>
      <c r="B17" s="68">
        <v>231</v>
      </c>
      <c r="C17" s="68">
        <v>228</v>
      </c>
      <c r="D17" s="68">
        <v>230</v>
      </c>
      <c r="E17" s="18">
        <v>10</v>
      </c>
      <c r="F17" s="18">
        <v>6</v>
      </c>
      <c r="G17" s="51">
        <v>6</v>
      </c>
      <c r="H17" s="18">
        <f t="shared" si="0"/>
        <v>2310</v>
      </c>
      <c r="I17" s="18">
        <f t="shared" si="1"/>
        <v>1368</v>
      </c>
      <c r="J17" s="18">
        <f t="shared" si="2"/>
        <v>1380</v>
      </c>
      <c r="K17" s="35" t="s">
        <v>262</v>
      </c>
      <c r="L17" s="35" t="s">
        <v>263</v>
      </c>
      <c r="M17" s="35" t="s">
        <v>268</v>
      </c>
      <c r="N17" s="19"/>
    </row>
    <row r="18" spans="1:14" ht="15">
      <c r="A18" s="4"/>
      <c r="B18" s="18"/>
      <c r="C18" s="18"/>
      <c r="D18" s="18"/>
      <c r="E18" s="18"/>
      <c r="F18" s="18"/>
      <c r="G18" s="51"/>
      <c r="H18" s="18">
        <f>SUM(H4:H17)</f>
        <v>100485</v>
      </c>
      <c r="I18" s="18">
        <f>SUM(I4:I17)</f>
        <v>102600</v>
      </c>
      <c r="J18" s="18">
        <f>SUM(J4:J17)</f>
        <v>78890</v>
      </c>
      <c r="K18" s="35">
        <f>SUM(H18:J18)</f>
        <v>281975</v>
      </c>
      <c r="L18" s="35">
        <v>1000000</v>
      </c>
      <c r="M18" s="35">
        <f>K18/L18</f>
        <v>0.281975</v>
      </c>
      <c r="N18" s="19"/>
    </row>
    <row r="19" spans="1:14" ht="15">
      <c r="A19" s="12" t="s">
        <v>218</v>
      </c>
      <c r="B19" s="24">
        <v>228</v>
      </c>
      <c r="C19" s="24">
        <v>230</v>
      </c>
      <c r="D19" s="24">
        <v>230</v>
      </c>
      <c r="E19" s="24"/>
      <c r="F19" s="24"/>
      <c r="G19" s="52"/>
      <c r="H19" s="24"/>
      <c r="I19" s="24"/>
      <c r="J19" s="24"/>
      <c r="K19" s="19"/>
      <c r="L19" s="19"/>
      <c r="M19" s="19"/>
      <c r="N19" s="19"/>
    </row>
    <row r="20" spans="1:14" ht="15">
      <c r="A20" s="12" t="s">
        <v>318</v>
      </c>
      <c r="B20" s="72">
        <v>228</v>
      </c>
      <c r="C20" s="72">
        <v>230</v>
      </c>
      <c r="D20" s="72">
        <v>230</v>
      </c>
      <c r="E20" s="24">
        <v>130</v>
      </c>
      <c r="F20" s="24">
        <v>90</v>
      </c>
      <c r="G20" s="52">
        <v>92</v>
      </c>
      <c r="H20" s="24">
        <f>B20*E20</f>
        <v>29640</v>
      </c>
      <c r="I20" s="24">
        <f>C20*F20</f>
        <v>20700</v>
      </c>
      <c r="J20" s="24">
        <f>D20*G20</f>
        <v>21160</v>
      </c>
      <c r="K20" s="19"/>
      <c r="L20" s="19"/>
      <c r="M20" s="19"/>
      <c r="N20" s="19"/>
    </row>
    <row r="21" spans="1:14" ht="15">
      <c r="A21" s="12" t="s">
        <v>319</v>
      </c>
      <c r="B21" s="72">
        <v>228</v>
      </c>
      <c r="C21" s="72">
        <v>230</v>
      </c>
      <c r="D21" s="72">
        <v>230</v>
      </c>
      <c r="E21" s="24">
        <v>12</v>
      </c>
      <c r="F21" s="24">
        <v>6</v>
      </c>
      <c r="G21" s="52">
        <v>34</v>
      </c>
      <c r="H21" s="24">
        <f aca="true" t="shared" si="3" ref="H21:H29">B21*E21</f>
        <v>2736</v>
      </c>
      <c r="I21" s="24">
        <f aca="true" t="shared" si="4" ref="I21:I29">C21*F21</f>
        <v>1380</v>
      </c>
      <c r="J21" s="24">
        <f aca="true" t="shared" si="5" ref="J21:J29">D21*G21</f>
        <v>7820</v>
      </c>
      <c r="K21" s="19"/>
      <c r="L21" s="19"/>
      <c r="M21" s="19"/>
      <c r="N21" s="19"/>
    </row>
    <row r="22" spans="1:14" ht="15">
      <c r="A22" s="12" t="s">
        <v>320</v>
      </c>
      <c r="B22" s="72">
        <v>228</v>
      </c>
      <c r="C22" s="72">
        <v>230</v>
      </c>
      <c r="D22" s="72">
        <v>230</v>
      </c>
      <c r="E22" s="24">
        <v>0</v>
      </c>
      <c r="F22" s="24">
        <v>0</v>
      </c>
      <c r="G22" s="52">
        <v>0</v>
      </c>
      <c r="H22" s="24">
        <f t="shared" si="3"/>
        <v>0</v>
      </c>
      <c r="I22" s="24">
        <f t="shared" si="4"/>
        <v>0</v>
      </c>
      <c r="J22" s="24">
        <f t="shared" si="5"/>
        <v>0</v>
      </c>
      <c r="K22" s="19"/>
      <c r="L22" s="19"/>
      <c r="M22" s="19"/>
      <c r="N22" s="19"/>
    </row>
    <row r="23" spans="1:14" ht="15">
      <c r="A23" s="12" t="s">
        <v>321</v>
      </c>
      <c r="B23" s="72">
        <v>228</v>
      </c>
      <c r="C23" s="72">
        <v>230</v>
      </c>
      <c r="D23" s="72">
        <v>230</v>
      </c>
      <c r="E23" s="24">
        <v>100</v>
      </c>
      <c r="F23" s="24">
        <v>51</v>
      </c>
      <c r="G23" s="52">
        <v>84</v>
      </c>
      <c r="H23" s="24">
        <f t="shared" si="3"/>
        <v>22800</v>
      </c>
      <c r="I23" s="24">
        <f t="shared" si="4"/>
        <v>11730</v>
      </c>
      <c r="J23" s="24">
        <f t="shared" si="5"/>
        <v>19320</v>
      </c>
      <c r="K23" s="19"/>
      <c r="L23" s="19"/>
      <c r="M23" s="25"/>
      <c r="N23" s="19"/>
    </row>
    <row r="24" spans="1:14" ht="15">
      <c r="A24" s="12" t="s">
        <v>219</v>
      </c>
      <c r="B24" s="72">
        <v>228</v>
      </c>
      <c r="C24" s="72">
        <v>230</v>
      </c>
      <c r="D24" s="72">
        <v>230</v>
      </c>
      <c r="E24" s="24">
        <v>21</v>
      </c>
      <c r="F24" s="24">
        <v>10</v>
      </c>
      <c r="G24" s="52">
        <v>10</v>
      </c>
      <c r="H24" s="24">
        <f t="shared" si="3"/>
        <v>4788</v>
      </c>
      <c r="I24" s="24">
        <f t="shared" si="4"/>
        <v>2300</v>
      </c>
      <c r="J24" s="24">
        <f t="shared" si="5"/>
        <v>2300</v>
      </c>
      <c r="K24" s="19"/>
      <c r="L24" s="19"/>
      <c r="M24" s="19"/>
      <c r="N24" s="19"/>
    </row>
    <row r="25" spans="1:14" ht="15">
      <c r="A25" s="12" t="s">
        <v>322</v>
      </c>
      <c r="B25" s="72">
        <v>228</v>
      </c>
      <c r="C25" s="72">
        <v>230</v>
      </c>
      <c r="D25" s="72">
        <v>230</v>
      </c>
      <c r="E25" s="24">
        <v>5</v>
      </c>
      <c r="F25" s="24">
        <v>25</v>
      </c>
      <c r="G25" s="52">
        <v>20</v>
      </c>
      <c r="H25" s="24">
        <f t="shared" si="3"/>
        <v>1140</v>
      </c>
      <c r="I25" s="24">
        <f t="shared" si="4"/>
        <v>5750</v>
      </c>
      <c r="J25" s="24">
        <f t="shared" si="5"/>
        <v>4600</v>
      </c>
      <c r="K25" s="19"/>
      <c r="L25" s="19"/>
      <c r="M25" s="19"/>
      <c r="N25" s="19"/>
    </row>
    <row r="26" spans="1:14" ht="15">
      <c r="A26" s="12" t="s">
        <v>323</v>
      </c>
      <c r="B26" s="72">
        <v>228</v>
      </c>
      <c r="C26" s="72">
        <v>230</v>
      </c>
      <c r="D26" s="72">
        <v>230</v>
      </c>
      <c r="E26" s="24">
        <v>38</v>
      </c>
      <c r="F26" s="24">
        <v>60</v>
      </c>
      <c r="G26" s="52">
        <v>30</v>
      </c>
      <c r="H26" s="24">
        <f t="shared" si="3"/>
        <v>8664</v>
      </c>
      <c r="I26" s="24">
        <f t="shared" si="4"/>
        <v>13800</v>
      </c>
      <c r="J26" s="24">
        <f t="shared" si="5"/>
        <v>6900</v>
      </c>
      <c r="K26" s="19"/>
      <c r="L26" s="19"/>
      <c r="M26" s="19"/>
      <c r="N26" s="19"/>
    </row>
    <row r="27" spans="1:14" ht="15">
      <c r="A27" s="12" t="s">
        <v>220</v>
      </c>
      <c r="B27" s="72">
        <v>228</v>
      </c>
      <c r="C27" s="72">
        <v>230</v>
      </c>
      <c r="D27" s="72">
        <v>230</v>
      </c>
      <c r="E27" s="24">
        <v>50</v>
      </c>
      <c r="F27" s="24">
        <v>120</v>
      </c>
      <c r="G27" s="52">
        <v>98</v>
      </c>
      <c r="H27" s="24">
        <f t="shared" si="3"/>
        <v>11400</v>
      </c>
      <c r="I27" s="24">
        <f t="shared" si="4"/>
        <v>27600</v>
      </c>
      <c r="J27" s="24">
        <f t="shared" si="5"/>
        <v>22540</v>
      </c>
      <c r="K27" s="19"/>
      <c r="L27" s="19"/>
      <c r="M27" s="19"/>
      <c r="N27" s="19"/>
    </row>
    <row r="28" spans="1:14" ht="15">
      <c r="A28" s="12" t="s">
        <v>324</v>
      </c>
      <c r="B28" s="72">
        <v>228</v>
      </c>
      <c r="C28" s="72">
        <v>230</v>
      </c>
      <c r="D28" s="72">
        <v>230</v>
      </c>
      <c r="E28" s="24">
        <v>10</v>
      </c>
      <c r="F28" s="24">
        <v>20</v>
      </c>
      <c r="G28" s="52">
        <v>20</v>
      </c>
      <c r="H28" s="24">
        <f t="shared" si="3"/>
        <v>2280</v>
      </c>
      <c r="I28" s="24">
        <f t="shared" si="4"/>
        <v>4600</v>
      </c>
      <c r="J28" s="24">
        <f t="shared" si="5"/>
        <v>4600</v>
      </c>
      <c r="K28" s="19"/>
      <c r="L28" s="19"/>
      <c r="M28" s="19"/>
      <c r="N28" s="19"/>
    </row>
    <row r="29" spans="1:14" ht="15">
      <c r="A29" s="12" t="s">
        <v>325</v>
      </c>
      <c r="B29" s="72">
        <v>228</v>
      </c>
      <c r="C29" s="72">
        <v>230</v>
      </c>
      <c r="D29" s="72">
        <v>230</v>
      </c>
      <c r="E29" s="24">
        <v>89</v>
      </c>
      <c r="F29" s="24">
        <v>57</v>
      </c>
      <c r="G29" s="52">
        <v>63</v>
      </c>
      <c r="H29" s="24">
        <f t="shared" si="3"/>
        <v>20292</v>
      </c>
      <c r="I29" s="24">
        <f t="shared" si="4"/>
        <v>13110</v>
      </c>
      <c r="J29" s="24">
        <f t="shared" si="5"/>
        <v>14490</v>
      </c>
      <c r="K29" s="19"/>
      <c r="L29" s="19"/>
      <c r="M29" s="19"/>
      <c r="N29" s="19"/>
    </row>
    <row r="30" spans="2:14" ht="15">
      <c r="B30" s="19"/>
      <c r="C30" s="19"/>
      <c r="D30" s="19"/>
      <c r="E30" s="35">
        <f>SUM(E20:E29)</f>
        <v>455</v>
      </c>
      <c r="F30" s="35">
        <f>SUM(F20:F29)</f>
        <v>439</v>
      </c>
      <c r="G30" s="35">
        <f>SUM(G20:G29)</f>
        <v>451</v>
      </c>
      <c r="H30" s="35">
        <f>SUM(H20:H29)</f>
        <v>103740</v>
      </c>
      <c r="I30" s="35">
        <f>SUM(I20:I29)</f>
        <v>100970</v>
      </c>
      <c r="J30" s="35">
        <f>SUM(J20:J29)</f>
        <v>103730</v>
      </c>
      <c r="K30" s="35">
        <f>SUM(H30:J30)</f>
        <v>308440</v>
      </c>
      <c r="L30" s="35">
        <v>1000000</v>
      </c>
      <c r="M30" s="35">
        <f>K30/L30</f>
        <v>0.30844</v>
      </c>
      <c r="N30" s="19"/>
    </row>
    <row r="31" spans="2:14" ht="1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123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43106</v>
      </c>
      <c r="N2" s="10"/>
    </row>
    <row r="3" spans="1:10" ht="15">
      <c r="A3" s="3" t="s">
        <v>1</v>
      </c>
      <c r="B3" s="3">
        <v>230</v>
      </c>
      <c r="C3" s="3">
        <v>229</v>
      </c>
      <c r="D3" s="3">
        <v>228</v>
      </c>
      <c r="E3" s="3"/>
      <c r="F3" s="3"/>
      <c r="G3" s="31"/>
      <c r="H3" s="3"/>
      <c r="I3" s="3"/>
      <c r="J3" s="3"/>
    </row>
    <row r="4" spans="1:10" ht="15">
      <c r="A4" s="3" t="s">
        <v>2</v>
      </c>
      <c r="B4" s="68">
        <v>230</v>
      </c>
      <c r="C4" s="68">
        <v>229</v>
      </c>
      <c r="D4" s="68">
        <v>228</v>
      </c>
      <c r="E4" s="3">
        <v>18</v>
      </c>
      <c r="F4" s="3">
        <v>25</v>
      </c>
      <c r="G4" s="31">
        <v>8</v>
      </c>
      <c r="H4" s="3">
        <f>B4*E4</f>
        <v>4140</v>
      </c>
      <c r="I4" s="3">
        <f>C4*F4</f>
        <v>5725</v>
      </c>
      <c r="J4" s="3">
        <f>D4*G4</f>
        <v>1824</v>
      </c>
    </row>
    <row r="5" spans="1:10" ht="15">
      <c r="A5" s="3" t="s">
        <v>3</v>
      </c>
      <c r="B5" s="68">
        <v>230</v>
      </c>
      <c r="C5" s="68">
        <v>229</v>
      </c>
      <c r="D5" s="68">
        <v>228</v>
      </c>
      <c r="E5" s="3">
        <v>84</v>
      </c>
      <c r="F5" s="3">
        <v>61</v>
      </c>
      <c r="G5" s="31">
        <v>66</v>
      </c>
      <c r="H5" s="3">
        <f aca="true" t="shared" si="0" ref="H5:H11">B5*E5</f>
        <v>19320</v>
      </c>
      <c r="I5" s="3">
        <f aca="true" t="shared" si="1" ref="I5:I11">C5*F5</f>
        <v>13969</v>
      </c>
      <c r="J5" s="3">
        <f aca="true" t="shared" si="2" ref="J5:J11">D5*G5</f>
        <v>15048</v>
      </c>
    </row>
    <row r="6" spans="1:10" ht="15">
      <c r="A6" s="3" t="s">
        <v>4</v>
      </c>
      <c r="B6" s="68">
        <v>230</v>
      </c>
      <c r="C6" s="68">
        <v>229</v>
      </c>
      <c r="D6" s="68">
        <v>228</v>
      </c>
      <c r="E6" s="3">
        <v>8</v>
      </c>
      <c r="F6" s="3">
        <v>8</v>
      </c>
      <c r="G6" s="31">
        <v>6</v>
      </c>
      <c r="H6" s="3">
        <f t="shared" si="0"/>
        <v>1840</v>
      </c>
      <c r="I6" s="3">
        <f t="shared" si="1"/>
        <v>1832</v>
      </c>
      <c r="J6" s="3">
        <f t="shared" si="2"/>
        <v>1368</v>
      </c>
    </row>
    <row r="7" spans="1:10" ht="15">
      <c r="A7" s="4" t="s">
        <v>5</v>
      </c>
      <c r="B7" s="68">
        <v>230</v>
      </c>
      <c r="C7" s="68">
        <v>229</v>
      </c>
      <c r="D7" s="68">
        <v>228</v>
      </c>
      <c r="E7" s="3">
        <v>28</v>
      </c>
      <c r="F7" s="3">
        <v>28</v>
      </c>
      <c r="G7" s="31">
        <v>43</v>
      </c>
      <c r="H7" s="3">
        <f t="shared" si="0"/>
        <v>6440</v>
      </c>
      <c r="I7" s="3">
        <f t="shared" si="1"/>
        <v>6412</v>
      </c>
      <c r="J7" s="3">
        <f t="shared" si="2"/>
        <v>9804</v>
      </c>
    </row>
    <row r="8" spans="1:10" ht="15">
      <c r="A8" s="4" t="s">
        <v>6</v>
      </c>
      <c r="B8" s="68">
        <v>230</v>
      </c>
      <c r="C8" s="68">
        <v>229</v>
      </c>
      <c r="D8" s="68">
        <v>228</v>
      </c>
      <c r="E8" s="3">
        <v>0</v>
      </c>
      <c r="F8" s="3">
        <v>0</v>
      </c>
      <c r="G8" s="31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0" ht="15">
      <c r="A9" s="4" t="s">
        <v>7</v>
      </c>
      <c r="B9" s="68">
        <v>230</v>
      </c>
      <c r="C9" s="68">
        <v>229</v>
      </c>
      <c r="D9" s="68">
        <v>228</v>
      </c>
      <c r="E9" s="3">
        <v>12</v>
      </c>
      <c r="F9" s="3">
        <v>12</v>
      </c>
      <c r="G9" s="31">
        <v>10</v>
      </c>
      <c r="H9" s="3">
        <f t="shared" si="0"/>
        <v>2760</v>
      </c>
      <c r="I9" s="3">
        <f t="shared" si="1"/>
        <v>2748</v>
      </c>
      <c r="J9" s="3">
        <f t="shared" si="2"/>
        <v>2280</v>
      </c>
    </row>
    <row r="10" spans="1:10" ht="15">
      <c r="A10" s="4" t="s">
        <v>8</v>
      </c>
      <c r="B10" s="68">
        <v>230</v>
      </c>
      <c r="C10" s="68">
        <v>229</v>
      </c>
      <c r="D10" s="68">
        <v>228</v>
      </c>
      <c r="E10" s="3">
        <v>24</v>
      </c>
      <c r="F10" s="3">
        <v>18</v>
      </c>
      <c r="G10" s="31">
        <v>12</v>
      </c>
      <c r="H10" s="3">
        <f t="shared" si="0"/>
        <v>5520</v>
      </c>
      <c r="I10" s="3">
        <f t="shared" si="1"/>
        <v>4122</v>
      </c>
      <c r="J10" s="3">
        <f t="shared" si="2"/>
        <v>2736</v>
      </c>
    </row>
    <row r="11" spans="1:13" ht="15">
      <c r="A11" s="4" t="s">
        <v>9</v>
      </c>
      <c r="B11" s="68">
        <v>230</v>
      </c>
      <c r="C11" s="68">
        <v>229</v>
      </c>
      <c r="D11" s="68">
        <v>228</v>
      </c>
      <c r="E11" s="3">
        <v>52</v>
      </c>
      <c r="F11" s="3">
        <v>58</v>
      </c>
      <c r="G11" s="31">
        <v>48</v>
      </c>
      <c r="H11" s="3">
        <f t="shared" si="0"/>
        <v>11960</v>
      </c>
      <c r="I11" s="3">
        <f t="shared" si="1"/>
        <v>13282</v>
      </c>
      <c r="J11" s="3">
        <f t="shared" si="2"/>
        <v>10944</v>
      </c>
      <c r="K11" s="1" t="s">
        <v>262</v>
      </c>
      <c r="L11" s="1" t="s">
        <v>263</v>
      </c>
      <c r="M11" s="1" t="s">
        <v>268</v>
      </c>
    </row>
    <row r="12" spans="1:13" ht="15">
      <c r="A12" s="4"/>
      <c r="B12" s="3"/>
      <c r="C12" s="3"/>
      <c r="D12" s="3"/>
      <c r="E12" s="3"/>
      <c r="F12" s="3"/>
      <c r="G12" s="31"/>
      <c r="H12" s="3">
        <f>SUM(H4:H11)</f>
        <v>51980</v>
      </c>
      <c r="I12" s="3">
        <f>SUM(I4:I11)</f>
        <v>48090</v>
      </c>
      <c r="J12" s="3">
        <f>SUM(J4:J11)</f>
        <v>44004</v>
      </c>
      <c r="K12" s="1">
        <f>SUM(H12:J12)</f>
        <v>144074</v>
      </c>
      <c r="L12" s="1">
        <v>400000</v>
      </c>
      <c r="M12" s="1">
        <f>K12/L12</f>
        <v>0.360185</v>
      </c>
    </row>
    <row r="13" spans="1:10" ht="15">
      <c r="A13" s="12" t="s">
        <v>18</v>
      </c>
      <c r="B13" s="11">
        <v>235</v>
      </c>
      <c r="C13" s="11">
        <v>236</v>
      </c>
      <c r="D13" s="11">
        <v>232</v>
      </c>
      <c r="E13" s="11"/>
      <c r="F13" s="11"/>
      <c r="G13" s="28"/>
      <c r="H13" s="11"/>
      <c r="I13" s="11"/>
      <c r="J13" s="11"/>
    </row>
    <row r="14" spans="1:10" ht="15">
      <c r="A14" s="12" t="s">
        <v>6</v>
      </c>
      <c r="B14" s="71">
        <v>235</v>
      </c>
      <c r="C14" s="71">
        <v>236</v>
      </c>
      <c r="D14" s="71">
        <v>232</v>
      </c>
      <c r="E14" s="11">
        <v>16</v>
      </c>
      <c r="F14" s="11">
        <v>13</v>
      </c>
      <c r="G14" s="28">
        <v>9</v>
      </c>
      <c r="H14" s="11">
        <f aca="true" t="shared" si="3" ref="H14:J16">B14*E14</f>
        <v>3760</v>
      </c>
      <c r="I14" s="11">
        <f t="shared" si="3"/>
        <v>3068</v>
      </c>
      <c r="J14" s="11">
        <f t="shared" si="3"/>
        <v>2088</v>
      </c>
    </row>
    <row r="15" spans="1:10" ht="15">
      <c r="A15" s="12" t="s">
        <v>8</v>
      </c>
      <c r="B15" s="71">
        <v>235</v>
      </c>
      <c r="C15" s="71">
        <v>236</v>
      </c>
      <c r="D15" s="71">
        <v>232</v>
      </c>
      <c r="E15" s="11">
        <v>32</v>
      </c>
      <c r="F15" s="11">
        <v>15</v>
      </c>
      <c r="G15" s="28">
        <v>25</v>
      </c>
      <c r="H15" s="11">
        <f t="shared" si="3"/>
        <v>7520</v>
      </c>
      <c r="I15" s="11">
        <f t="shared" si="3"/>
        <v>3540</v>
      </c>
      <c r="J15" s="11">
        <f t="shared" si="3"/>
        <v>5800</v>
      </c>
    </row>
    <row r="16" spans="1:10" ht="15">
      <c r="A16" s="12" t="s">
        <v>9</v>
      </c>
      <c r="B16" s="71">
        <v>235</v>
      </c>
      <c r="C16" s="71">
        <v>236</v>
      </c>
      <c r="D16" s="71">
        <v>232</v>
      </c>
      <c r="E16" s="11">
        <v>10</v>
      </c>
      <c r="F16" s="11">
        <v>9</v>
      </c>
      <c r="G16" s="28">
        <v>20</v>
      </c>
      <c r="H16" s="11">
        <f t="shared" si="3"/>
        <v>2350</v>
      </c>
      <c r="I16" s="11">
        <f t="shared" si="3"/>
        <v>2124</v>
      </c>
      <c r="J16" s="11">
        <f t="shared" si="3"/>
        <v>4640</v>
      </c>
    </row>
    <row r="17" spans="5:13" ht="15">
      <c r="E17" s="1">
        <f aca="true" t="shared" si="4" ref="E17:J17">SUM(E14:E16)</f>
        <v>58</v>
      </c>
      <c r="F17" s="1">
        <f t="shared" si="4"/>
        <v>37</v>
      </c>
      <c r="G17" s="1">
        <f t="shared" si="4"/>
        <v>54</v>
      </c>
      <c r="H17" s="1">
        <f t="shared" si="4"/>
        <v>13630</v>
      </c>
      <c r="I17" s="1">
        <f t="shared" si="4"/>
        <v>8732</v>
      </c>
      <c r="J17" s="1">
        <f t="shared" si="4"/>
        <v>12528</v>
      </c>
      <c r="K17" s="1">
        <f>SUM(H17:J17)</f>
        <v>34890</v>
      </c>
      <c r="L17" s="1">
        <v>400000</v>
      </c>
      <c r="M17" s="1">
        <f>K17/L17</f>
        <v>0.087225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19.421875" style="0" customWidth="1"/>
    <col min="12" max="12" width="9.28125" style="0" customWidth="1"/>
    <col min="13" max="13" width="10.140625" style="0" bestFit="1" customWidth="1"/>
  </cols>
  <sheetData>
    <row r="1" spans="1:4" ht="15">
      <c r="A1" s="1" t="s">
        <v>122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1" t="s">
        <v>25</v>
      </c>
      <c r="H2" s="3" t="s">
        <v>259</v>
      </c>
      <c r="I2" s="3" t="s">
        <v>260</v>
      </c>
      <c r="J2" s="3" t="s">
        <v>261</v>
      </c>
      <c r="L2" s="32"/>
      <c r="M2" s="64">
        <v>43103</v>
      </c>
      <c r="N2" s="32"/>
    </row>
    <row r="3" spans="1:10" ht="15">
      <c r="A3" s="3" t="s">
        <v>1</v>
      </c>
      <c r="B3" s="3">
        <v>223</v>
      </c>
      <c r="C3" s="3">
        <v>223</v>
      </c>
      <c r="D3" s="3">
        <v>224</v>
      </c>
      <c r="E3" s="3"/>
      <c r="F3" s="3"/>
      <c r="G3" s="31"/>
      <c r="H3" s="3"/>
      <c r="I3" s="3"/>
      <c r="J3" s="3"/>
    </row>
    <row r="4" spans="1:10" s="66" customFormat="1" ht="15">
      <c r="A4" s="68" t="s">
        <v>2</v>
      </c>
      <c r="B4" s="68">
        <v>223</v>
      </c>
      <c r="C4" s="68">
        <v>223</v>
      </c>
      <c r="D4" s="68">
        <v>224</v>
      </c>
      <c r="E4" s="68">
        <v>0</v>
      </c>
      <c r="F4" s="68">
        <v>0</v>
      </c>
      <c r="G4" s="74">
        <v>0</v>
      </c>
      <c r="H4" s="21">
        <f>B4*E4</f>
        <v>0</v>
      </c>
      <c r="I4" s="21">
        <f>C4*F4</f>
        <v>0</v>
      </c>
      <c r="J4" s="21">
        <f>D4*G4</f>
        <v>0</v>
      </c>
    </row>
    <row r="5" spans="1:10" ht="15">
      <c r="A5" s="3" t="s">
        <v>3</v>
      </c>
      <c r="B5" s="68">
        <v>223</v>
      </c>
      <c r="C5" s="68">
        <v>223</v>
      </c>
      <c r="D5" s="68">
        <v>224</v>
      </c>
      <c r="E5" s="21">
        <v>66</v>
      </c>
      <c r="F5" s="21">
        <v>71</v>
      </c>
      <c r="G5" s="53">
        <v>24</v>
      </c>
      <c r="H5" s="21">
        <f>B5*E5</f>
        <v>14718</v>
      </c>
      <c r="I5" s="21">
        <f>C5*F5</f>
        <v>15833</v>
      </c>
      <c r="J5" s="21">
        <f>D5*G5</f>
        <v>5376</v>
      </c>
    </row>
    <row r="6" spans="1:10" ht="15">
      <c r="A6" s="3" t="s">
        <v>4</v>
      </c>
      <c r="B6" s="68">
        <v>223</v>
      </c>
      <c r="C6" s="68">
        <v>223</v>
      </c>
      <c r="D6" s="68">
        <v>224</v>
      </c>
      <c r="E6" s="21">
        <v>32</v>
      </c>
      <c r="F6" s="21">
        <v>8</v>
      </c>
      <c r="G6" s="53">
        <v>10</v>
      </c>
      <c r="H6" s="21">
        <f aca="true" t="shared" si="0" ref="H6:H17">B6*E6</f>
        <v>7136</v>
      </c>
      <c r="I6" s="21">
        <f aca="true" t="shared" si="1" ref="I6:I17">C6*F6</f>
        <v>1784</v>
      </c>
      <c r="J6" s="21">
        <f aca="true" t="shared" si="2" ref="J6:J17">D6*G6</f>
        <v>2240</v>
      </c>
    </row>
    <row r="7" spans="1:10" ht="15">
      <c r="A7" s="3" t="s">
        <v>5</v>
      </c>
      <c r="B7" s="68">
        <v>223</v>
      </c>
      <c r="C7" s="68">
        <v>223</v>
      </c>
      <c r="D7" s="68">
        <v>224</v>
      </c>
      <c r="E7" s="21">
        <v>18</v>
      </c>
      <c r="F7" s="21">
        <v>11</v>
      </c>
      <c r="G7" s="53">
        <v>25</v>
      </c>
      <c r="H7" s="21">
        <f t="shared" si="0"/>
        <v>4014</v>
      </c>
      <c r="I7" s="21">
        <f t="shared" si="1"/>
        <v>2453</v>
      </c>
      <c r="J7" s="21">
        <f t="shared" si="2"/>
        <v>5600</v>
      </c>
    </row>
    <row r="8" spans="1:10" ht="15">
      <c r="A8" s="3" t="s">
        <v>7</v>
      </c>
      <c r="B8" s="68">
        <v>223</v>
      </c>
      <c r="C8" s="68">
        <v>223</v>
      </c>
      <c r="D8" s="68">
        <v>224</v>
      </c>
      <c r="E8" s="21">
        <v>10</v>
      </c>
      <c r="F8" s="21">
        <v>25</v>
      </c>
      <c r="G8" s="53">
        <v>7</v>
      </c>
      <c r="H8" s="21">
        <f t="shared" si="0"/>
        <v>2230</v>
      </c>
      <c r="I8" s="21">
        <f t="shared" si="1"/>
        <v>5575</v>
      </c>
      <c r="J8" s="21">
        <f t="shared" si="2"/>
        <v>1568</v>
      </c>
    </row>
    <row r="9" spans="1:10" ht="15">
      <c r="A9" s="3" t="s">
        <v>8</v>
      </c>
      <c r="B9" s="68">
        <v>223</v>
      </c>
      <c r="C9" s="68">
        <v>223</v>
      </c>
      <c r="D9" s="68">
        <v>224</v>
      </c>
      <c r="E9" s="21">
        <v>44</v>
      </c>
      <c r="F9" s="21">
        <v>28</v>
      </c>
      <c r="G9" s="53">
        <v>50</v>
      </c>
      <c r="H9" s="21">
        <f t="shared" si="0"/>
        <v>9812</v>
      </c>
      <c r="I9" s="21">
        <f t="shared" si="1"/>
        <v>6244</v>
      </c>
      <c r="J9" s="21">
        <f t="shared" si="2"/>
        <v>11200</v>
      </c>
    </row>
    <row r="10" spans="1:10" ht="15">
      <c r="A10" s="3" t="s">
        <v>14</v>
      </c>
      <c r="B10" s="68">
        <v>223</v>
      </c>
      <c r="C10" s="68">
        <v>223</v>
      </c>
      <c r="D10" s="68">
        <v>224</v>
      </c>
      <c r="E10" s="21">
        <v>0</v>
      </c>
      <c r="F10" s="21">
        <v>0</v>
      </c>
      <c r="G10" s="53">
        <v>5</v>
      </c>
      <c r="H10" s="21">
        <f t="shared" si="0"/>
        <v>0</v>
      </c>
      <c r="I10" s="21">
        <f t="shared" si="1"/>
        <v>0</v>
      </c>
      <c r="J10" s="21">
        <f t="shared" si="2"/>
        <v>1120</v>
      </c>
    </row>
    <row r="11" spans="1:10" ht="15">
      <c r="A11" s="3" t="s">
        <v>9</v>
      </c>
      <c r="B11" s="68">
        <v>223</v>
      </c>
      <c r="C11" s="68">
        <v>223</v>
      </c>
      <c r="D11" s="68">
        <v>224</v>
      </c>
      <c r="E11" s="21">
        <v>7</v>
      </c>
      <c r="F11" s="21">
        <v>9</v>
      </c>
      <c r="G11" s="53">
        <v>36</v>
      </c>
      <c r="H11" s="21">
        <f t="shared" si="0"/>
        <v>1561</v>
      </c>
      <c r="I11" s="21">
        <f t="shared" si="1"/>
        <v>2007</v>
      </c>
      <c r="J11" s="21">
        <f t="shared" si="2"/>
        <v>8064</v>
      </c>
    </row>
    <row r="12" spans="1:10" ht="15">
      <c r="A12" s="3" t="s">
        <v>10</v>
      </c>
      <c r="B12" s="68">
        <v>223</v>
      </c>
      <c r="C12" s="68">
        <v>223</v>
      </c>
      <c r="D12" s="68">
        <v>224</v>
      </c>
      <c r="E12" s="21">
        <v>21</v>
      </c>
      <c r="F12" s="21">
        <v>25</v>
      </c>
      <c r="G12" s="53">
        <v>31</v>
      </c>
      <c r="H12" s="21">
        <f t="shared" si="0"/>
        <v>4683</v>
      </c>
      <c r="I12" s="21">
        <f t="shared" si="1"/>
        <v>5575</v>
      </c>
      <c r="J12" s="21">
        <f t="shared" si="2"/>
        <v>6944</v>
      </c>
    </row>
    <row r="13" spans="1:10" ht="15">
      <c r="A13" s="3" t="s">
        <v>11</v>
      </c>
      <c r="B13" s="68">
        <v>223</v>
      </c>
      <c r="C13" s="68">
        <v>223</v>
      </c>
      <c r="D13" s="68">
        <v>224</v>
      </c>
      <c r="E13" s="21">
        <v>13</v>
      </c>
      <c r="F13" s="21">
        <v>10</v>
      </c>
      <c r="G13" s="53">
        <v>8</v>
      </c>
      <c r="H13" s="21">
        <f t="shared" si="0"/>
        <v>2899</v>
      </c>
      <c r="I13" s="21">
        <f t="shared" si="1"/>
        <v>2230</v>
      </c>
      <c r="J13" s="21">
        <f t="shared" si="2"/>
        <v>1792</v>
      </c>
    </row>
    <row r="14" spans="1:10" ht="15">
      <c r="A14" s="3" t="s">
        <v>12</v>
      </c>
      <c r="B14" s="68">
        <v>223</v>
      </c>
      <c r="C14" s="68">
        <v>223</v>
      </c>
      <c r="D14" s="68">
        <v>224</v>
      </c>
      <c r="E14" s="21">
        <v>20</v>
      </c>
      <c r="F14" s="21">
        <v>44</v>
      </c>
      <c r="G14" s="53">
        <v>32</v>
      </c>
      <c r="H14" s="21">
        <f t="shared" si="0"/>
        <v>4460</v>
      </c>
      <c r="I14" s="21">
        <f t="shared" si="1"/>
        <v>9812</v>
      </c>
      <c r="J14" s="21">
        <f t="shared" si="2"/>
        <v>7168</v>
      </c>
    </row>
    <row r="15" spans="1:10" ht="15">
      <c r="A15" s="3" t="s">
        <v>13</v>
      </c>
      <c r="B15" s="68">
        <v>223</v>
      </c>
      <c r="C15" s="68">
        <v>223</v>
      </c>
      <c r="D15" s="68">
        <v>224</v>
      </c>
      <c r="E15" s="21">
        <v>17</v>
      </c>
      <c r="F15" s="21">
        <v>7</v>
      </c>
      <c r="G15" s="53">
        <v>3</v>
      </c>
      <c r="H15" s="21">
        <f t="shared" si="0"/>
        <v>3791</v>
      </c>
      <c r="I15" s="21">
        <f t="shared" si="1"/>
        <v>1561</v>
      </c>
      <c r="J15" s="21">
        <f t="shared" si="2"/>
        <v>672</v>
      </c>
    </row>
    <row r="16" spans="1:10" s="66" customFormat="1" ht="15">
      <c r="A16" s="68" t="s">
        <v>15</v>
      </c>
      <c r="B16" s="68">
        <v>223</v>
      </c>
      <c r="C16" s="68">
        <v>223</v>
      </c>
      <c r="D16" s="68">
        <v>224</v>
      </c>
      <c r="E16" s="21">
        <v>18</v>
      </c>
      <c r="F16" s="21">
        <v>21</v>
      </c>
      <c r="G16" s="53">
        <v>46</v>
      </c>
      <c r="H16" s="21">
        <f t="shared" si="0"/>
        <v>4014</v>
      </c>
      <c r="I16" s="21">
        <f t="shared" si="1"/>
        <v>4683</v>
      </c>
      <c r="J16" s="21">
        <f t="shared" si="2"/>
        <v>10304</v>
      </c>
    </row>
    <row r="17" spans="1:13" ht="15">
      <c r="A17" s="3" t="s">
        <v>16</v>
      </c>
      <c r="B17" s="68">
        <v>223</v>
      </c>
      <c r="C17" s="68">
        <v>223</v>
      </c>
      <c r="D17" s="68">
        <v>224</v>
      </c>
      <c r="E17" s="21">
        <v>10</v>
      </c>
      <c r="F17" s="21">
        <v>35</v>
      </c>
      <c r="G17" s="53">
        <v>40</v>
      </c>
      <c r="H17" s="21">
        <f t="shared" si="0"/>
        <v>2230</v>
      </c>
      <c r="I17" s="21">
        <f t="shared" si="1"/>
        <v>7805</v>
      </c>
      <c r="J17" s="21">
        <f t="shared" si="2"/>
        <v>8960</v>
      </c>
      <c r="K17" s="1" t="s">
        <v>262</v>
      </c>
      <c r="L17" s="1" t="s">
        <v>263</v>
      </c>
      <c r="M17" s="1" t="s">
        <v>268</v>
      </c>
    </row>
    <row r="18" spans="1:13" ht="15">
      <c r="A18" s="3"/>
      <c r="B18" s="21"/>
      <c r="C18" s="21"/>
      <c r="D18" s="21"/>
      <c r="E18" s="21"/>
      <c r="F18" s="21"/>
      <c r="G18" s="53"/>
      <c r="H18" s="21">
        <f>SUM(H5:H17)</f>
        <v>61548</v>
      </c>
      <c r="I18" s="21">
        <f>SUM(I5:I17)</f>
        <v>65562</v>
      </c>
      <c r="J18" s="21">
        <f>SUM(J5:J17)</f>
        <v>71008</v>
      </c>
      <c r="K18" s="1">
        <f>SUM(H18:J18)</f>
        <v>198118</v>
      </c>
      <c r="L18" s="1">
        <v>1000000</v>
      </c>
      <c r="M18" s="1">
        <f>K18/L18</f>
        <v>0.198118</v>
      </c>
    </row>
    <row r="19" spans="1:10" ht="15">
      <c r="A19" s="3" t="s">
        <v>18</v>
      </c>
      <c r="B19" s="21">
        <v>223</v>
      </c>
      <c r="C19" s="21">
        <v>224</v>
      </c>
      <c r="D19" s="21">
        <v>222</v>
      </c>
      <c r="E19" s="21"/>
      <c r="F19" s="21"/>
      <c r="G19" s="53"/>
      <c r="H19" s="21"/>
      <c r="I19" s="21"/>
      <c r="J19" s="21"/>
    </row>
    <row r="20" spans="1:10" ht="15">
      <c r="A20" s="3" t="s">
        <v>2</v>
      </c>
      <c r="B20" s="21">
        <v>223</v>
      </c>
      <c r="C20" s="21">
        <v>224</v>
      </c>
      <c r="D20" s="21">
        <v>222</v>
      </c>
      <c r="E20" s="21">
        <v>0</v>
      </c>
      <c r="F20" s="21">
        <v>30</v>
      </c>
      <c r="G20" s="53">
        <v>6</v>
      </c>
      <c r="H20" s="21">
        <f>B20*E20</f>
        <v>0</v>
      </c>
      <c r="I20" s="21">
        <f>C20*F20</f>
        <v>6720</v>
      </c>
      <c r="J20" s="21">
        <f>D20*G20</f>
        <v>1332</v>
      </c>
    </row>
    <row r="21" spans="1:10" ht="15">
      <c r="A21" s="4" t="s">
        <v>4</v>
      </c>
      <c r="B21" s="21">
        <v>223</v>
      </c>
      <c r="C21" s="21">
        <v>224</v>
      </c>
      <c r="D21" s="21">
        <v>222</v>
      </c>
      <c r="E21" s="21">
        <v>22</v>
      </c>
      <c r="F21" s="21">
        <v>20</v>
      </c>
      <c r="G21" s="53">
        <v>19</v>
      </c>
      <c r="H21" s="21">
        <f aca="true" t="shared" si="3" ref="H21:H32">B21*E21</f>
        <v>4906</v>
      </c>
      <c r="I21" s="21">
        <f aca="true" t="shared" si="4" ref="I21:I32">C21*F21</f>
        <v>4480</v>
      </c>
      <c r="J21" s="21">
        <f aca="true" t="shared" si="5" ref="J21:J32">D21*G21</f>
        <v>4218</v>
      </c>
    </row>
    <row r="22" spans="1:10" ht="15">
      <c r="A22" s="4" t="s">
        <v>5</v>
      </c>
      <c r="B22" s="21">
        <v>223</v>
      </c>
      <c r="C22" s="21">
        <v>224</v>
      </c>
      <c r="D22" s="21">
        <v>222</v>
      </c>
      <c r="E22" s="21">
        <v>10</v>
      </c>
      <c r="F22" s="21">
        <v>10</v>
      </c>
      <c r="G22" s="53">
        <v>25</v>
      </c>
      <c r="H22" s="21">
        <f t="shared" si="3"/>
        <v>2230</v>
      </c>
      <c r="I22" s="21">
        <f t="shared" si="4"/>
        <v>2240</v>
      </c>
      <c r="J22" s="21">
        <f t="shared" si="5"/>
        <v>5550</v>
      </c>
    </row>
    <row r="23" spans="1:10" ht="15">
      <c r="A23" s="4" t="s">
        <v>6</v>
      </c>
      <c r="B23" s="21">
        <v>223</v>
      </c>
      <c r="C23" s="21">
        <v>224</v>
      </c>
      <c r="D23" s="21">
        <v>222</v>
      </c>
      <c r="E23" s="21">
        <v>10</v>
      </c>
      <c r="F23" s="21">
        <v>20</v>
      </c>
      <c r="G23" s="53">
        <v>19</v>
      </c>
      <c r="H23" s="21">
        <f t="shared" si="3"/>
        <v>2230</v>
      </c>
      <c r="I23" s="21">
        <f t="shared" si="4"/>
        <v>4480</v>
      </c>
      <c r="J23" s="21">
        <f t="shared" si="5"/>
        <v>4218</v>
      </c>
    </row>
    <row r="24" spans="1:10" ht="15">
      <c r="A24" s="4" t="s">
        <v>7</v>
      </c>
      <c r="B24" s="21">
        <v>223</v>
      </c>
      <c r="C24" s="21">
        <v>224</v>
      </c>
      <c r="D24" s="21">
        <v>222</v>
      </c>
      <c r="E24" s="21">
        <v>26</v>
      </c>
      <c r="F24" s="21">
        <v>18</v>
      </c>
      <c r="G24" s="53">
        <v>21</v>
      </c>
      <c r="H24" s="21">
        <f t="shared" si="3"/>
        <v>5798</v>
      </c>
      <c r="I24" s="21">
        <f t="shared" si="4"/>
        <v>4032</v>
      </c>
      <c r="J24" s="21">
        <f t="shared" si="5"/>
        <v>4662</v>
      </c>
    </row>
    <row r="25" spans="1:10" ht="15">
      <c r="A25" s="4" t="s">
        <v>8</v>
      </c>
      <c r="B25" s="21">
        <v>223</v>
      </c>
      <c r="C25" s="21">
        <v>224</v>
      </c>
      <c r="D25" s="21">
        <v>222</v>
      </c>
      <c r="E25" s="21">
        <v>25</v>
      </c>
      <c r="F25" s="21">
        <v>21</v>
      </c>
      <c r="G25" s="53">
        <v>19</v>
      </c>
      <c r="H25" s="21">
        <f t="shared" si="3"/>
        <v>5575</v>
      </c>
      <c r="I25" s="21">
        <f t="shared" si="4"/>
        <v>4704</v>
      </c>
      <c r="J25" s="21">
        <f t="shared" si="5"/>
        <v>4218</v>
      </c>
    </row>
    <row r="26" spans="1:10" ht="15">
      <c r="A26" s="4" t="s">
        <v>9</v>
      </c>
      <c r="B26" s="21">
        <v>223</v>
      </c>
      <c r="C26" s="21">
        <v>224</v>
      </c>
      <c r="D26" s="21">
        <v>222</v>
      </c>
      <c r="E26" s="21">
        <v>20</v>
      </c>
      <c r="F26" s="21">
        <v>60</v>
      </c>
      <c r="G26" s="53">
        <v>45</v>
      </c>
      <c r="H26" s="21">
        <f t="shared" si="3"/>
        <v>4460</v>
      </c>
      <c r="I26" s="21">
        <f t="shared" si="4"/>
        <v>13440</v>
      </c>
      <c r="J26" s="21">
        <f t="shared" si="5"/>
        <v>9990</v>
      </c>
    </row>
    <row r="27" spans="1:10" ht="15">
      <c r="A27" s="4" t="s">
        <v>11</v>
      </c>
      <c r="B27" s="21">
        <v>223</v>
      </c>
      <c r="C27" s="21">
        <v>224</v>
      </c>
      <c r="D27" s="21">
        <v>222</v>
      </c>
      <c r="E27" s="21">
        <v>33</v>
      </c>
      <c r="F27" s="21">
        <v>24</v>
      </c>
      <c r="G27" s="53">
        <v>36</v>
      </c>
      <c r="H27" s="21">
        <f t="shared" si="3"/>
        <v>7359</v>
      </c>
      <c r="I27" s="21">
        <f t="shared" si="4"/>
        <v>5376</v>
      </c>
      <c r="J27" s="21">
        <f t="shared" si="5"/>
        <v>7992</v>
      </c>
    </row>
    <row r="28" spans="1:10" ht="15">
      <c r="A28" s="4" t="s">
        <v>12</v>
      </c>
      <c r="B28" s="21">
        <v>223</v>
      </c>
      <c r="C28" s="21">
        <v>224</v>
      </c>
      <c r="D28" s="21">
        <v>222</v>
      </c>
      <c r="E28" s="21">
        <v>0</v>
      </c>
      <c r="F28" s="21">
        <v>16</v>
      </c>
      <c r="G28" s="53">
        <v>0</v>
      </c>
      <c r="H28" s="21">
        <f t="shared" si="3"/>
        <v>0</v>
      </c>
      <c r="I28" s="21">
        <f t="shared" si="4"/>
        <v>3584</v>
      </c>
      <c r="J28" s="21">
        <f t="shared" si="5"/>
        <v>0</v>
      </c>
    </row>
    <row r="29" spans="1:10" ht="15">
      <c r="A29" s="4" t="s">
        <v>13</v>
      </c>
      <c r="B29" s="21">
        <v>223</v>
      </c>
      <c r="C29" s="21">
        <v>224</v>
      </c>
      <c r="D29" s="21">
        <v>222</v>
      </c>
      <c r="E29" s="21">
        <v>50</v>
      </c>
      <c r="F29" s="21">
        <v>89</v>
      </c>
      <c r="G29" s="53">
        <v>100</v>
      </c>
      <c r="H29" s="21">
        <f t="shared" si="3"/>
        <v>11150</v>
      </c>
      <c r="I29" s="21">
        <f t="shared" si="4"/>
        <v>19936</v>
      </c>
      <c r="J29" s="21">
        <f t="shared" si="5"/>
        <v>22200</v>
      </c>
    </row>
    <row r="30" spans="1:10" ht="15">
      <c r="A30" s="4" t="s">
        <v>14</v>
      </c>
      <c r="B30" s="21">
        <v>223</v>
      </c>
      <c r="C30" s="21">
        <v>224</v>
      </c>
      <c r="D30" s="21">
        <v>222</v>
      </c>
      <c r="E30" s="21">
        <v>3</v>
      </c>
      <c r="F30" s="21">
        <v>6</v>
      </c>
      <c r="G30" s="53">
        <v>15</v>
      </c>
      <c r="H30" s="21">
        <f t="shared" si="3"/>
        <v>669</v>
      </c>
      <c r="I30" s="21">
        <f t="shared" si="4"/>
        <v>1344</v>
      </c>
      <c r="J30" s="21">
        <f t="shared" si="5"/>
        <v>3330</v>
      </c>
    </row>
    <row r="31" spans="1:10" ht="15">
      <c r="A31" s="4" t="s">
        <v>15</v>
      </c>
      <c r="B31" s="21">
        <v>223</v>
      </c>
      <c r="C31" s="21">
        <v>224</v>
      </c>
      <c r="D31" s="21">
        <v>222</v>
      </c>
      <c r="E31" s="21">
        <v>22</v>
      </c>
      <c r="F31" s="21">
        <v>21</v>
      </c>
      <c r="G31" s="53">
        <v>27</v>
      </c>
      <c r="H31" s="21">
        <f t="shared" si="3"/>
        <v>4906</v>
      </c>
      <c r="I31" s="21">
        <f t="shared" si="4"/>
        <v>4704</v>
      </c>
      <c r="J31" s="21">
        <f t="shared" si="5"/>
        <v>5994</v>
      </c>
    </row>
    <row r="32" spans="1:10" ht="15">
      <c r="A32" s="4" t="s">
        <v>16</v>
      </c>
      <c r="B32" s="21">
        <v>223</v>
      </c>
      <c r="C32" s="21">
        <v>224</v>
      </c>
      <c r="D32" s="21">
        <v>222</v>
      </c>
      <c r="E32" s="21">
        <v>8</v>
      </c>
      <c r="F32" s="21">
        <v>30</v>
      </c>
      <c r="G32" s="53">
        <v>24</v>
      </c>
      <c r="H32" s="21">
        <f t="shared" si="3"/>
        <v>1784</v>
      </c>
      <c r="I32" s="21">
        <f t="shared" si="4"/>
        <v>6720</v>
      </c>
      <c r="J32" s="21">
        <f t="shared" si="5"/>
        <v>5328</v>
      </c>
    </row>
    <row r="33" spans="2:13" ht="15">
      <c r="B33" s="22"/>
      <c r="C33" s="22"/>
      <c r="D33" s="22"/>
      <c r="E33" s="54">
        <f>SUM(E20:E32)</f>
        <v>229</v>
      </c>
      <c r="F33" s="54">
        <f>SUM(F20:F32)</f>
        <v>365</v>
      </c>
      <c r="G33" s="54">
        <f>SUM(G20:G32)</f>
        <v>356</v>
      </c>
      <c r="H33" s="54">
        <f>SUM(H20:H32)</f>
        <v>51067</v>
      </c>
      <c r="I33" s="54">
        <f>SUM(I20:I32)</f>
        <v>81760</v>
      </c>
      <c r="J33" s="54">
        <f>SUM(J20:J32)</f>
        <v>79032</v>
      </c>
      <c r="K33" s="1">
        <f>SUM(H33:J33)</f>
        <v>211859</v>
      </c>
      <c r="L33" s="1">
        <v>1000000</v>
      </c>
      <c r="M33" s="1">
        <f>K33/L33</f>
        <v>0.211859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20.00390625" style="0" customWidth="1"/>
    <col min="2" max="2" width="9.28125" style="0" customWidth="1"/>
  </cols>
  <sheetData>
    <row r="1" spans="1:4" ht="15">
      <c r="A1" s="1" t="s">
        <v>120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L2" s="32"/>
      <c r="M2" s="32" t="s">
        <v>380</v>
      </c>
      <c r="N2" s="32"/>
    </row>
    <row r="3" spans="1:10" ht="15">
      <c r="A3" s="3" t="s">
        <v>1</v>
      </c>
      <c r="B3" s="3">
        <v>220</v>
      </c>
      <c r="C3" s="3">
        <v>225</v>
      </c>
      <c r="D3" s="3">
        <v>214</v>
      </c>
      <c r="E3" s="3"/>
      <c r="F3" s="3"/>
      <c r="G3" s="3"/>
      <c r="H3" s="3"/>
      <c r="I3" s="3"/>
      <c r="J3" s="3"/>
    </row>
    <row r="4" spans="1:13" ht="15">
      <c r="A4" s="3" t="s">
        <v>2</v>
      </c>
      <c r="B4" s="3">
        <v>220</v>
      </c>
      <c r="C4" s="3">
        <v>225</v>
      </c>
      <c r="D4" s="3">
        <v>214</v>
      </c>
      <c r="E4" s="3">
        <v>26</v>
      </c>
      <c r="F4" s="3">
        <v>15</v>
      </c>
      <c r="G4" s="3">
        <v>46</v>
      </c>
      <c r="H4" s="3">
        <f>B4*E4</f>
        <v>5720</v>
      </c>
      <c r="I4" s="3">
        <f>C4*F4</f>
        <v>3375</v>
      </c>
      <c r="J4" s="3">
        <f>D4*G4</f>
        <v>9844</v>
      </c>
      <c r="M4" s="9"/>
    </row>
    <row r="5" spans="1:13" ht="15">
      <c r="A5" s="3" t="s">
        <v>3</v>
      </c>
      <c r="B5" s="3">
        <v>220</v>
      </c>
      <c r="C5" s="3">
        <v>225</v>
      </c>
      <c r="D5" s="3">
        <v>214</v>
      </c>
      <c r="E5" s="3">
        <v>38</v>
      </c>
      <c r="F5" s="3">
        <v>18</v>
      </c>
      <c r="G5" s="3">
        <v>15</v>
      </c>
      <c r="H5" s="3">
        <f aca="true" t="shared" si="0" ref="H5:H16">B5*E5</f>
        <v>8360</v>
      </c>
      <c r="I5" s="3">
        <f aca="true" t="shared" si="1" ref="I5:I16">C5*F5</f>
        <v>4050</v>
      </c>
      <c r="J5" s="3">
        <f aca="true" t="shared" si="2" ref="J5:J16">D5*G5</f>
        <v>3210</v>
      </c>
      <c r="M5" s="9"/>
    </row>
    <row r="6" spans="1:13" ht="15">
      <c r="A6" s="3" t="s">
        <v>4</v>
      </c>
      <c r="B6" s="3">
        <v>220</v>
      </c>
      <c r="C6" s="3">
        <v>225</v>
      </c>
      <c r="D6" s="3">
        <v>214</v>
      </c>
      <c r="E6" s="3">
        <v>0</v>
      </c>
      <c r="F6" s="3">
        <v>0</v>
      </c>
      <c r="G6" s="3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  <c r="M6" s="9"/>
    </row>
    <row r="7" spans="1:10" ht="15">
      <c r="A7" s="4" t="s">
        <v>5</v>
      </c>
      <c r="B7" s="3">
        <v>220</v>
      </c>
      <c r="C7" s="3">
        <v>225</v>
      </c>
      <c r="D7" s="3">
        <v>214</v>
      </c>
      <c r="E7" s="3">
        <v>103</v>
      </c>
      <c r="F7" s="3">
        <v>68</v>
      </c>
      <c r="G7" s="3">
        <v>74</v>
      </c>
      <c r="H7" s="3">
        <f t="shared" si="0"/>
        <v>22660</v>
      </c>
      <c r="I7" s="3">
        <f t="shared" si="1"/>
        <v>15300</v>
      </c>
      <c r="J7" s="3">
        <f t="shared" si="2"/>
        <v>15836</v>
      </c>
    </row>
    <row r="8" spans="1:10" ht="15">
      <c r="A8" s="4" t="s">
        <v>8</v>
      </c>
      <c r="B8" s="3">
        <v>220</v>
      </c>
      <c r="C8" s="3">
        <v>225</v>
      </c>
      <c r="D8" s="3">
        <v>214</v>
      </c>
      <c r="E8" s="3">
        <v>92</v>
      </c>
      <c r="F8" s="3">
        <v>50</v>
      </c>
      <c r="G8" s="3">
        <v>59</v>
      </c>
      <c r="H8" s="3">
        <f t="shared" si="0"/>
        <v>20240</v>
      </c>
      <c r="I8" s="3">
        <f t="shared" si="1"/>
        <v>11250</v>
      </c>
      <c r="J8" s="3">
        <f t="shared" si="2"/>
        <v>12626</v>
      </c>
    </row>
    <row r="9" spans="1:10" ht="15">
      <c r="A9" s="4" t="s">
        <v>9</v>
      </c>
      <c r="B9" s="3">
        <v>220</v>
      </c>
      <c r="C9" s="3">
        <v>225</v>
      </c>
      <c r="D9" s="3">
        <v>214</v>
      </c>
      <c r="E9" s="3">
        <v>20</v>
      </c>
      <c r="F9" s="3">
        <v>29</v>
      </c>
      <c r="G9" s="3">
        <v>56</v>
      </c>
      <c r="H9" s="3">
        <f t="shared" si="0"/>
        <v>4400</v>
      </c>
      <c r="I9" s="3">
        <f t="shared" si="1"/>
        <v>6525</v>
      </c>
      <c r="J9" s="3">
        <f t="shared" si="2"/>
        <v>11984</v>
      </c>
    </row>
    <row r="10" spans="1:10" ht="15">
      <c r="A10" s="4" t="s">
        <v>10</v>
      </c>
      <c r="B10" s="3">
        <v>220</v>
      </c>
      <c r="C10" s="3">
        <v>225</v>
      </c>
      <c r="D10" s="3">
        <v>214</v>
      </c>
      <c r="E10" s="3">
        <v>92</v>
      </c>
      <c r="F10" s="3">
        <v>74</v>
      </c>
      <c r="G10" s="3">
        <v>96</v>
      </c>
      <c r="H10" s="3">
        <f t="shared" si="0"/>
        <v>20240</v>
      </c>
      <c r="I10" s="3">
        <f t="shared" si="1"/>
        <v>16650</v>
      </c>
      <c r="J10" s="3">
        <f t="shared" si="2"/>
        <v>20544</v>
      </c>
    </row>
    <row r="11" spans="1:10" ht="15">
      <c r="A11" s="4" t="s">
        <v>11</v>
      </c>
      <c r="B11" s="3">
        <v>220</v>
      </c>
      <c r="C11" s="3">
        <v>225</v>
      </c>
      <c r="D11" s="3">
        <v>214</v>
      </c>
      <c r="E11" s="3">
        <v>58</v>
      </c>
      <c r="F11" s="3">
        <v>71</v>
      </c>
      <c r="G11" s="3">
        <v>89</v>
      </c>
      <c r="H11" s="3">
        <f t="shared" si="0"/>
        <v>12760</v>
      </c>
      <c r="I11" s="3">
        <f t="shared" si="1"/>
        <v>15975</v>
      </c>
      <c r="J11" s="3">
        <f t="shared" si="2"/>
        <v>19046</v>
      </c>
    </row>
    <row r="12" spans="1:10" ht="15">
      <c r="A12" s="4" t="s">
        <v>12</v>
      </c>
      <c r="B12" s="3">
        <v>220</v>
      </c>
      <c r="C12" s="3">
        <v>225</v>
      </c>
      <c r="D12" s="3">
        <v>214</v>
      </c>
      <c r="E12" s="3">
        <v>29</v>
      </c>
      <c r="F12" s="3">
        <v>23</v>
      </c>
      <c r="G12" s="3">
        <v>68</v>
      </c>
      <c r="H12" s="3">
        <f t="shared" si="0"/>
        <v>6380</v>
      </c>
      <c r="I12" s="3">
        <f t="shared" si="1"/>
        <v>5175</v>
      </c>
      <c r="J12" s="3">
        <f t="shared" si="2"/>
        <v>14552</v>
      </c>
    </row>
    <row r="13" spans="1:13" ht="15">
      <c r="A13" s="4" t="s">
        <v>15</v>
      </c>
      <c r="B13" s="3">
        <v>220</v>
      </c>
      <c r="C13" s="3">
        <v>225</v>
      </c>
      <c r="D13" s="3">
        <v>214</v>
      </c>
      <c r="E13" s="3">
        <v>0</v>
      </c>
      <c r="F13" s="3">
        <v>0</v>
      </c>
      <c r="G13" s="3">
        <v>0</v>
      </c>
      <c r="H13" s="3">
        <f t="shared" si="0"/>
        <v>0</v>
      </c>
      <c r="I13" s="3">
        <f t="shared" si="1"/>
        <v>0</v>
      </c>
      <c r="J13" s="3">
        <f t="shared" si="2"/>
        <v>0</v>
      </c>
      <c r="M13" s="9"/>
    </row>
    <row r="14" spans="1:13" ht="15">
      <c r="A14" s="4" t="s">
        <v>16</v>
      </c>
      <c r="B14" s="3">
        <v>220</v>
      </c>
      <c r="C14" s="3">
        <v>225</v>
      </c>
      <c r="D14" s="3">
        <v>214</v>
      </c>
      <c r="E14" s="3">
        <v>21</v>
      </c>
      <c r="F14" s="3">
        <v>31</v>
      </c>
      <c r="G14" s="3">
        <v>19</v>
      </c>
      <c r="H14" s="3">
        <f t="shared" si="0"/>
        <v>4620</v>
      </c>
      <c r="I14" s="3">
        <f t="shared" si="1"/>
        <v>6975</v>
      </c>
      <c r="J14" s="3">
        <f t="shared" si="2"/>
        <v>4066</v>
      </c>
      <c r="M14" s="55"/>
    </row>
    <row r="15" spans="1:13" ht="15">
      <c r="A15" s="4" t="s">
        <v>17</v>
      </c>
      <c r="B15" s="3">
        <v>220</v>
      </c>
      <c r="C15" s="3">
        <v>225</v>
      </c>
      <c r="D15" s="3">
        <v>214</v>
      </c>
      <c r="E15" s="3">
        <v>28</v>
      </c>
      <c r="F15" s="3">
        <v>27</v>
      </c>
      <c r="G15" s="3">
        <v>35</v>
      </c>
      <c r="H15" s="3">
        <f t="shared" si="0"/>
        <v>6160</v>
      </c>
      <c r="I15" s="3">
        <f t="shared" si="1"/>
        <v>6075</v>
      </c>
      <c r="J15" s="3">
        <f t="shared" si="2"/>
        <v>7490</v>
      </c>
      <c r="M15" s="55"/>
    </row>
    <row r="16" spans="1:13" ht="15">
      <c r="A16" s="4" t="s">
        <v>46</v>
      </c>
      <c r="B16" s="3">
        <v>220</v>
      </c>
      <c r="C16" s="3">
        <v>225</v>
      </c>
      <c r="D16" s="3">
        <v>214</v>
      </c>
      <c r="E16" s="3">
        <v>21</v>
      </c>
      <c r="F16" s="3">
        <v>15</v>
      </c>
      <c r="G16" s="3">
        <v>36</v>
      </c>
      <c r="H16" s="3">
        <f t="shared" si="0"/>
        <v>4620</v>
      </c>
      <c r="I16" s="3">
        <f t="shared" si="1"/>
        <v>3375</v>
      </c>
      <c r="J16" s="3">
        <f t="shared" si="2"/>
        <v>7704</v>
      </c>
      <c r="K16" s="1" t="s">
        <v>262</v>
      </c>
      <c r="L16" s="1" t="s">
        <v>263</v>
      </c>
      <c r="M16" s="56" t="s">
        <v>268</v>
      </c>
    </row>
    <row r="17" spans="5:13" ht="15">
      <c r="E17" s="1">
        <f aca="true" t="shared" si="3" ref="E17:J17">SUM(E4:E16)</f>
        <v>528</v>
      </c>
      <c r="F17" s="1">
        <f t="shared" si="3"/>
        <v>421</v>
      </c>
      <c r="G17" s="1">
        <f t="shared" si="3"/>
        <v>593</v>
      </c>
      <c r="H17" s="1">
        <f t="shared" si="3"/>
        <v>116160</v>
      </c>
      <c r="I17" s="1">
        <f t="shared" si="3"/>
        <v>94725</v>
      </c>
      <c r="J17" s="1">
        <f t="shared" si="3"/>
        <v>126902</v>
      </c>
      <c r="K17" s="1">
        <f>SUM(H17:J17)</f>
        <v>337787</v>
      </c>
      <c r="L17" s="1">
        <v>630000</v>
      </c>
      <c r="M17" s="1">
        <f>K17/L17</f>
        <v>0.5361698412698412</v>
      </c>
    </row>
    <row r="35" ht="15">
      <c r="L35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20.140625" style="0" customWidth="1"/>
    <col min="13" max="13" width="10.140625" style="0" bestFit="1" customWidth="1"/>
  </cols>
  <sheetData>
    <row r="1" spans="1:4" ht="15">
      <c r="A1" s="1" t="s">
        <v>248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259</v>
      </c>
      <c r="I2" s="3" t="s">
        <v>260</v>
      </c>
      <c r="J2" s="3" t="s">
        <v>261</v>
      </c>
      <c r="K2" s="44"/>
      <c r="L2" s="10"/>
      <c r="M2" s="63">
        <v>43130</v>
      </c>
      <c r="N2" s="10"/>
    </row>
    <row r="3" spans="1:10" ht="15">
      <c r="A3" s="3" t="s">
        <v>1</v>
      </c>
      <c r="B3" s="3">
        <v>230</v>
      </c>
      <c r="C3" s="3">
        <v>235</v>
      </c>
      <c r="D3" s="3">
        <v>238</v>
      </c>
      <c r="E3" s="3"/>
      <c r="F3" s="3"/>
      <c r="G3" s="3"/>
      <c r="H3" s="3"/>
      <c r="I3" s="3"/>
      <c r="J3" s="3"/>
    </row>
    <row r="4" spans="1:10" ht="15">
      <c r="A4" s="3" t="s">
        <v>2</v>
      </c>
      <c r="B4" s="3">
        <v>230</v>
      </c>
      <c r="C4" s="3">
        <v>235</v>
      </c>
      <c r="D4" s="3">
        <v>238</v>
      </c>
      <c r="E4" s="3">
        <v>58</v>
      </c>
      <c r="F4" s="3">
        <v>0</v>
      </c>
      <c r="G4" s="3">
        <v>0</v>
      </c>
      <c r="H4" s="3">
        <f aca="true" t="shared" si="0" ref="H4:J7">B4*E4</f>
        <v>13340</v>
      </c>
      <c r="I4" s="3">
        <f t="shared" si="0"/>
        <v>0</v>
      </c>
      <c r="J4" s="3">
        <f t="shared" si="0"/>
        <v>0</v>
      </c>
    </row>
    <row r="5" spans="1:10" ht="15">
      <c r="A5" s="3" t="s">
        <v>3</v>
      </c>
      <c r="B5" s="3">
        <v>230</v>
      </c>
      <c r="C5" s="3">
        <v>235</v>
      </c>
      <c r="D5" s="3">
        <v>238</v>
      </c>
      <c r="E5" s="3">
        <v>28</v>
      </c>
      <c r="F5" s="3">
        <v>22</v>
      </c>
      <c r="G5" s="3">
        <v>22</v>
      </c>
      <c r="H5" s="3">
        <f t="shared" si="0"/>
        <v>6440</v>
      </c>
      <c r="I5" s="3">
        <f t="shared" si="0"/>
        <v>5170</v>
      </c>
      <c r="J5" s="3">
        <f t="shared" si="0"/>
        <v>5236</v>
      </c>
    </row>
    <row r="6" spans="1:10" ht="15">
      <c r="A6" s="11" t="s">
        <v>4</v>
      </c>
      <c r="B6" s="3">
        <v>230</v>
      </c>
      <c r="C6" s="3">
        <v>235</v>
      </c>
      <c r="D6" s="3">
        <v>238</v>
      </c>
      <c r="E6" s="11">
        <v>10</v>
      </c>
      <c r="F6" s="11">
        <v>60</v>
      </c>
      <c r="G6" s="11">
        <v>0</v>
      </c>
      <c r="H6" s="3">
        <f t="shared" si="0"/>
        <v>2300</v>
      </c>
      <c r="I6" s="3">
        <f t="shared" si="0"/>
        <v>14100</v>
      </c>
      <c r="J6" s="3">
        <f t="shared" si="0"/>
        <v>0</v>
      </c>
    </row>
    <row r="7" spans="1:13" ht="15">
      <c r="A7" s="11" t="s">
        <v>5</v>
      </c>
      <c r="B7" s="3">
        <v>230</v>
      </c>
      <c r="C7" s="3">
        <v>235</v>
      </c>
      <c r="D7" s="3">
        <v>238</v>
      </c>
      <c r="E7" s="11">
        <v>20</v>
      </c>
      <c r="F7" s="11">
        <v>10</v>
      </c>
      <c r="G7" s="11">
        <v>60</v>
      </c>
      <c r="H7" s="3">
        <f t="shared" si="0"/>
        <v>4600</v>
      </c>
      <c r="I7" s="3">
        <f t="shared" si="0"/>
        <v>2350</v>
      </c>
      <c r="J7" s="3">
        <f t="shared" si="0"/>
        <v>14280</v>
      </c>
      <c r="K7" s="1" t="s">
        <v>262</v>
      </c>
      <c r="L7" s="1" t="s">
        <v>263</v>
      </c>
      <c r="M7" s="1" t="s">
        <v>268</v>
      </c>
    </row>
    <row r="8" spans="5:13" ht="15">
      <c r="E8" s="1">
        <f aca="true" t="shared" si="1" ref="E8:J8">SUM(E4:E7)</f>
        <v>116</v>
      </c>
      <c r="F8" s="1">
        <f t="shared" si="1"/>
        <v>92</v>
      </c>
      <c r="G8" s="1">
        <f t="shared" si="1"/>
        <v>82</v>
      </c>
      <c r="H8" s="1">
        <f t="shared" si="1"/>
        <v>26680</v>
      </c>
      <c r="I8" s="1">
        <f t="shared" si="1"/>
        <v>21620</v>
      </c>
      <c r="J8" s="1">
        <f t="shared" si="1"/>
        <v>19516</v>
      </c>
      <c r="K8" s="1">
        <f>SUM(H8:J8)</f>
        <v>67816</v>
      </c>
      <c r="L8" s="1">
        <v>40000</v>
      </c>
      <c r="M8" s="1">
        <f>K8/L8</f>
        <v>1.6954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2018-03-02T08:54:47Z</dcterms:modified>
  <cp:category/>
  <cp:version/>
  <cp:contentType/>
  <cp:contentStatus/>
</cp:coreProperties>
</file>