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0" yWindow="6915" windowWidth="28665" windowHeight="5895"/>
  </bookViews>
  <sheets>
    <sheet name="2018" sheetId="2" r:id="rId1"/>
  </sheets>
  <calcPr calcId="145621"/>
</workbook>
</file>

<file path=xl/calcChain.xml><?xml version="1.0" encoding="utf-8"?>
<calcChain xmlns="http://schemas.openxmlformats.org/spreadsheetml/2006/main">
  <c r="R17" i="2" l="1"/>
  <c r="N17" i="2"/>
  <c r="K17" i="2"/>
  <c r="H17" i="2"/>
  <c r="E17" i="2"/>
  <c r="R13" i="2"/>
  <c r="N13" i="2"/>
  <c r="K13" i="2"/>
  <c r="H13" i="2"/>
  <c r="E13" i="2"/>
  <c r="R12" i="2"/>
  <c r="N12" i="2"/>
  <c r="K12" i="2"/>
  <c r="H12" i="2"/>
  <c r="E12" i="2"/>
  <c r="R11" i="2"/>
  <c r="N11" i="2"/>
  <c r="K11" i="2"/>
  <c r="H11" i="2"/>
  <c r="E11" i="2"/>
  <c r="R7" i="2"/>
  <c r="N7" i="2"/>
  <c r="K7" i="2"/>
  <c r="H7" i="2"/>
  <c r="E7" i="2"/>
  <c r="R6" i="2"/>
  <c r="N6" i="2"/>
  <c r="K6" i="2"/>
  <c r="H6" i="2"/>
  <c r="E6" i="2"/>
</calcChain>
</file>

<file path=xl/sharedStrings.xml><?xml version="1.0" encoding="utf-8"?>
<sst xmlns="http://schemas.openxmlformats.org/spreadsheetml/2006/main" count="36" uniqueCount="31">
  <si>
    <t>Категория присоединения потребителей услуг по передаче электрической энергии в разбивке по мощности, в динамикие по годам</t>
  </si>
  <si>
    <t>Всего</t>
  </si>
  <si>
    <t>№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</si>
  <si>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</si>
  <si>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</si>
  <si>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</si>
  <si>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</si>
  <si>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</si>
  <si>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3.2</t>
  </si>
  <si>
    <t>4</t>
  </si>
  <si>
    <t>5</t>
  </si>
  <si>
    <t>6</t>
  </si>
  <si>
    <t>7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</si>
  <si>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</si>
  <si>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</si>
  <si>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</si>
  <si>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</si>
  <si>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</si>
  <si>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</si>
  <si>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</si>
  <si>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</si>
  <si>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7.1</t>
  </si>
  <si>
    <t>7.2</t>
  </si>
  <si>
    <t>8</t>
  </si>
  <si>
    <t>3.4 Сведения о качестве услуг по технологическому присоединению к электрическим сетям сетевой организации.</t>
  </si>
  <si>
    <t>150-670кВт</t>
  </si>
  <si>
    <t>0-15 кВт  включительно</t>
  </si>
  <si>
    <t>15-150 кВт включительно</t>
  </si>
  <si>
    <t>не менее 670 кВт</t>
  </si>
  <si>
    <t>объекты по производству электрической энергии</t>
  </si>
  <si>
    <t xml:space="preserve">Показатель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</si>
</sst>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zoomScale="86" zoomScaleNormal="86" zoomScaleSheetLayoutView="100" workbookViewId="0">
      <selection activeCell="W8" sqref="W8"/>
    </sheetView>
  </sheetViews>
  <sheetFormatPr defaultRowHeight="15" x14ac:dyDescent="0.25"/>
  <cols>
    <col min="1" max="1" width="5" customWidth="1"/>
    <col min="2" max="2" width="33.28515625" customWidth="1"/>
    <col min="3" max="4" width="9.140625" style="6"/>
    <col min="5" max="5" width="12" style="8" customWidth="1"/>
    <col min="6" max="7" width="9.140625" style="6"/>
    <col min="8" max="8" width="12.140625" style="8" customWidth="1"/>
    <col min="9" max="10" width="9.140625" style="6"/>
    <col min="11" max="11" width="12.140625" style="8" customWidth="1"/>
    <col min="12" max="13" width="9.140625" style="6"/>
    <col min="14" max="14" width="11.85546875" style="6" customWidth="1"/>
    <col min="15" max="16" width="9.140625" style="6"/>
    <col min="17" max="17" width="11.7109375" style="6" customWidth="1"/>
    <col min="18" max="18" width="10.7109375" style="6" customWidth="1"/>
  </cols>
  <sheetData>
    <row r="1" spans="1:18" ht="26.25" customHeight="1" x14ac:dyDescent="0.35">
      <c r="A1" s="14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5">
      <c r="A2" s="16" t="s">
        <v>2</v>
      </c>
      <c r="B2" s="19" t="s">
        <v>30</v>
      </c>
      <c r="C2" s="22" t="s">
        <v>0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  <c r="R2" s="24" t="s">
        <v>1</v>
      </c>
    </row>
    <row r="3" spans="1:18" ht="26.25" customHeight="1" x14ac:dyDescent="0.25">
      <c r="A3" s="17"/>
      <c r="B3" s="20"/>
      <c r="C3" s="22" t="s">
        <v>26</v>
      </c>
      <c r="D3" s="22"/>
      <c r="E3" s="23"/>
      <c r="F3" s="22" t="s">
        <v>27</v>
      </c>
      <c r="G3" s="22"/>
      <c r="H3" s="23"/>
      <c r="I3" s="22" t="s">
        <v>25</v>
      </c>
      <c r="J3" s="22"/>
      <c r="K3" s="23"/>
      <c r="L3" s="22" t="s">
        <v>28</v>
      </c>
      <c r="M3" s="22"/>
      <c r="N3" s="23"/>
      <c r="O3" s="22" t="s">
        <v>29</v>
      </c>
      <c r="P3" s="22"/>
      <c r="Q3" s="23"/>
      <c r="R3" s="25"/>
    </row>
    <row r="4" spans="1:18" ht="56.25" customHeight="1" x14ac:dyDescent="0.25">
      <c r="A4" s="18"/>
      <c r="B4" s="21"/>
      <c r="C4" s="5">
        <v>2017</v>
      </c>
      <c r="D4" s="5">
        <v>2018</v>
      </c>
      <c r="E4" s="7" t="s">
        <v>3</v>
      </c>
      <c r="F4" s="11">
        <v>2017</v>
      </c>
      <c r="G4" s="11">
        <v>2018</v>
      </c>
      <c r="H4" s="7" t="s">
        <v>3</v>
      </c>
      <c r="I4" s="11">
        <v>2017</v>
      </c>
      <c r="J4" s="11">
        <v>2018</v>
      </c>
      <c r="K4" s="7" t="s">
        <v>3</v>
      </c>
      <c r="L4" s="11">
        <v>2017</v>
      </c>
      <c r="M4" s="11">
        <v>2018</v>
      </c>
      <c r="N4" s="12" t="s">
        <v>3</v>
      </c>
      <c r="O4" s="11">
        <v>2017</v>
      </c>
      <c r="P4" s="11">
        <v>2018</v>
      </c>
      <c r="Q4" s="4" t="s">
        <v>3</v>
      </c>
      <c r="R4" s="26"/>
    </row>
    <row r="5" spans="1:18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10">
        <v>12</v>
      </c>
      <c r="M5" s="10">
        <v>13</v>
      </c>
      <c r="N5" s="10">
        <v>14</v>
      </c>
      <c r="O5" s="9">
        <v>15</v>
      </c>
      <c r="P5" s="9">
        <v>16</v>
      </c>
      <c r="Q5" s="9">
        <v>17</v>
      </c>
      <c r="R5" s="9">
        <v>18</v>
      </c>
    </row>
    <row r="6" spans="1:18" ht="48" customHeight="1" x14ac:dyDescent="0.25">
      <c r="A6" s="1">
        <v>1</v>
      </c>
      <c r="B6" s="13" t="s">
        <v>4</v>
      </c>
      <c r="C6" s="10">
        <v>497</v>
      </c>
      <c r="D6" s="10">
        <v>604</v>
      </c>
      <c r="E6" s="10">
        <f>(D6-C6)/C6*100</f>
        <v>21.529175050301809</v>
      </c>
      <c r="F6" s="10">
        <v>106</v>
      </c>
      <c r="G6" s="10">
        <v>107</v>
      </c>
      <c r="H6" s="10">
        <f>(G6-F6)/F6*100</f>
        <v>0.94339622641509435</v>
      </c>
      <c r="I6" s="10">
        <v>17</v>
      </c>
      <c r="J6" s="10">
        <v>15</v>
      </c>
      <c r="K6" s="10">
        <f>(J6-I6)/I6*100</f>
        <v>-11.76470588235294</v>
      </c>
      <c r="L6" s="10">
        <v>3</v>
      </c>
      <c r="M6" s="10">
        <v>0</v>
      </c>
      <c r="N6" s="10">
        <f>(M6-L6)/L6*100</f>
        <v>-100</v>
      </c>
      <c r="O6" s="10">
        <v>0</v>
      </c>
      <c r="P6" s="10">
        <v>0</v>
      </c>
      <c r="Q6" s="10">
        <v>0</v>
      </c>
      <c r="R6" s="10">
        <f>D6+G6+J6+M6+P6</f>
        <v>726</v>
      </c>
    </row>
    <row r="7" spans="1:18" ht="91.5" customHeight="1" x14ac:dyDescent="0.25">
      <c r="A7" s="1">
        <v>2</v>
      </c>
      <c r="B7" s="13" t="s">
        <v>5</v>
      </c>
      <c r="C7" s="10">
        <v>497</v>
      </c>
      <c r="D7" s="10">
        <v>529</v>
      </c>
      <c r="E7" s="10">
        <f>(D7-C7)/C7*100</f>
        <v>6.4386317907444672</v>
      </c>
      <c r="F7" s="10">
        <v>106</v>
      </c>
      <c r="G7" s="10">
        <v>86</v>
      </c>
      <c r="H7" s="10">
        <f>(G7-F7)/F7*100</f>
        <v>-18.867924528301888</v>
      </c>
      <c r="I7" s="10">
        <v>17</v>
      </c>
      <c r="J7" s="10">
        <v>10</v>
      </c>
      <c r="K7" s="10">
        <f>(J7-I7)/I7*100</f>
        <v>-41.17647058823529</v>
      </c>
      <c r="L7" s="10">
        <v>3</v>
      </c>
      <c r="M7" s="10">
        <v>0</v>
      </c>
      <c r="N7" s="10">
        <f>(M7-L7)/L7*100</f>
        <v>-100</v>
      </c>
      <c r="O7" s="10">
        <v>0</v>
      </c>
      <c r="P7" s="10">
        <v>0</v>
      </c>
      <c r="Q7" s="10">
        <v>0</v>
      </c>
      <c r="R7" s="10">
        <f>D7+G7+J7+M7+P7</f>
        <v>625</v>
      </c>
    </row>
    <row r="8" spans="1:18" ht="151.5" customHeight="1" x14ac:dyDescent="0.25">
      <c r="A8" s="1">
        <v>3</v>
      </c>
      <c r="B8" s="13" t="s">
        <v>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</row>
    <row r="9" spans="1:18" ht="17.25" customHeight="1" x14ac:dyDescent="0.25">
      <c r="A9" s="2" t="s">
        <v>7</v>
      </c>
      <c r="B9" s="13" t="s">
        <v>13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</row>
    <row r="10" spans="1:18" x14ac:dyDescent="0.25">
      <c r="A10" s="2" t="s">
        <v>8</v>
      </c>
      <c r="B10" s="13" t="s">
        <v>14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</row>
    <row r="11" spans="1:18" ht="73.5" customHeight="1" x14ac:dyDescent="0.25">
      <c r="A11" s="3" t="s">
        <v>9</v>
      </c>
      <c r="B11" s="13" t="s">
        <v>15</v>
      </c>
      <c r="C11" s="10">
        <v>11</v>
      </c>
      <c r="D11" s="10">
        <v>13</v>
      </c>
      <c r="E11" s="10">
        <f>(D11-C11)/C11*100</f>
        <v>18.181818181818183</v>
      </c>
      <c r="F11" s="10">
        <v>12</v>
      </c>
      <c r="G11" s="10">
        <v>15</v>
      </c>
      <c r="H11" s="10">
        <f>(G11-F11)/F11*100</f>
        <v>25</v>
      </c>
      <c r="I11" s="10">
        <v>18</v>
      </c>
      <c r="J11" s="10">
        <v>15</v>
      </c>
      <c r="K11" s="10">
        <f>(J11-I11)/I11*100</f>
        <v>-16.666666666666664</v>
      </c>
      <c r="L11" s="10">
        <v>14</v>
      </c>
      <c r="M11" s="10">
        <v>0</v>
      </c>
      <c r="N11" s="10">
        <f>(M11-L11)/L11*100</f>
        <v>-100</v>
      </c>
      <c r="O11" s="10">
        <v>0</v>
      </c>
      <c r="P11" s="10">
        <v>0</v>
      </c>
      <c r="Q11" s="10">
        <v>0</v>
      </c>
      <c r="R11" s="10">
        <f>(D11+G11+J11+M11+P11)/5</f>
        <v>8.6</v>
      </c>
    </row>
    <row r="12" spans="1:18" ht="57.75" customHeight="1" x14ac:dyDescent="0.25">
      <c r="A12" s="3" t="s">
        <v>10</v>
      </c>
      <c r="B12" s="13" t="s">
        <v>16</v>
      </c>
      <c r="C12" s="10">
        <v>460</v>
      </c>
      <c r="D12" s="10">
        <v>479</v>
      </c>
      <c r="E12" s="10">
        <f>(D12-C12)/C12*100</f>
        <v>4.1304347826086953</v>
      </c>
      <c r="F12" s="10">
        <v>92</v>
      </c>
      <c r="G12" s="10">
        <v>74</v>
      </c>
      <c r="H12" s="10">
        <f>(G12-F12)/F12*100</f>
        <v>-19.565217391304348</v>
      </c>
      <c r="I12" s="10">
        <v>14</v>
      </c>
      <c r="J12" s="10">
        <v>4</v>
      </c>
      <c r="K12" s="10">
        <f>(J12-I12)/I12*100</f>
        <v>-71.428571428571431</v>
      </c>
      <c r="L12" s="10">
        <v>2</v>
      </c>
      <c r="M12" s="10">
        <v>0</v>
      </c>
      <c r="N12" s="10">
        <f>(M12-L12)/L12*100</f>
        <v>-100</v>
      </c>
      <c r="O12" s="10">
        <v>0</v>
      </c>
      <c r="P12" s="10">
        <v>0</v>
      </c>
      <c r="Q12" s="10">
        <v>0</v>
      </c>
      <c r="R12" s="10">
        <f>D12+G12+J12+M12+P12</f>
        <v>557</v>
      </c>
    </row>
    <row r="13" spans="1:18" ht="57.75" customHeight="1" x14ac:dyDescent="0.25">
      <c r="A13" s="3" t="s">
        <v>11</v>
      </c>
      <c r="B13" s="13" t="s">
        <v>17</v>
      </c>
      <c r="C13" s="10">
        <v>298</v>
      </c>
      <c r="D13" s="10">
        <v>372</v>
      </c>
      <c r="E13" s="10">
        <f>(D13-C13)/C13*100</f>
        <v>24.832214765100673</v>
      </c>
      <c r="F13" s="10">
        <v>50</v>
      </c>
      <c r="G13" s="10">
        <v>56</v>
      </c>
      <c r="H13" s="10">
        <f>(G13-F13)/F13*100</f>
        <v>12</v>
      </c>
      <c r="I13" s="10">
        <v>9</v>
      </c>
      <c r="J13" s="10">
        <v>2</v>
      </c>
      <c r="K13" s="10">
        <f>(J13-I13)/I13*100</f>
        <v>-77.777777777777786</v>
      </c>
      <c r="L13" s="10">
        <v>2</v>
      </c>
      <c r="M13" s="10">
        <v>0</v>
      </c>
      <c r="N13" s="10">
        <f>(M13-L13)/L13*100</f>
        <v>-100</v>
      </c>
      <c r="O13" s="10">
        <v>0</v>
      </c>
      <c r="P13" s="10">
        <v>0</v>
      </c>
      <c r="Q13" s="10">
        <v>0</v>
      </c>
      <c r="R13" s="10">
        <f>D13+G13+J13+M13+P13</f>
        <v>430</v>
      </c>
    </row>
    <row r="14" spans="1:18" ht="134.25" customHeight="1" x14ac:dyDescent="0.25">
      <c r="A14" s="3" t="s">
        <v>12</v>
      </c>
      <c r="B14" s="13" t="s">
        <v>18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</row>
    <row r="15" spans="1:18" ht="15" customHeight="1" x14ac:dyDescent="0.25">
      <c r="A15" s="3" t="s">
        <v>21</v>
      </c>
      <c r="B15" s="13" t="s">
        <v>13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</row>
    <row r="16" spans="1:18" x14ac:dyDescent="0.25">
      <c r="A16" s="3" t="s">
        <v>22</v>
      </c>
      <c r="B16" s="13" t="s">
        <v>19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</row>
    <row r="17" spans="1:18" ht="75.75" customHeight="1" x14ac:dyDescent="0.25">
      <c r="A17" s="3" t="s">
        <v>23</v>
      </c>
      <c r="B17" s="13" t="s">
        <v>20</v>
      </c>
      <c r="C17" s="10">
        <v>64</v>
      </c>
      <c r="D17" s="10">
        <v>97</v>
      </c>
      <c r="E17" s="10">
        <f>(D17-C17)/C17*100</f>
        <v>51.5625</v>
      </c>
      <c r="F17" s="10">
        <v>90</v>
      </c>
      <c r="G17" s="10">
        <v>129</v>
      </c>
      <c r="H17" s="10">
        <f>(G17-F17)/F17*100</f>
        <v>43.333333333333336</v>
      </c>
      <c r="I17" s="10">
        <v>58</v>
      </c>
      <c r="J17" s="10">
        <v>161</v>
      </c>
      <c r="K17" s="10">
        <f>(J17-I17)/I17*100</f>
        <v>177.58620689655174</v>
      </c>
      <c r="L17" s="10">
        <v>124</v>
      </c>
      <c r="M17" s="10">
        <v>0</v>
      </c>
      <c r="N17" s="10">
        <f>(M17-L17)/L17*100</f>
        <v>-100</v>
      </c>
      <c r="O17" s="10">
        <v>0</v>
      </c>
      <c r="P17" s="10">
        <v>0</v>
      </c>
      <c r="Q17" s="10">
        <v>0</v>
      </c>
      <c r="R17" s="10">
        <f>(D17+G17+J17+M17+P17)/5</f>
        <v>77.400000000000006</v>
      </c>
    </row>
  </sheetData>
  <mergeCells count="10">
    <mergeCell ref="A1:R1"/>
    <mergeCell ref="A2:A4"/>
    <mergeCell ref="B2:B4"/>
    <mergeCell ref="C2:Q2"/>
    <mergeCell ref="R2:R4"/>
    <mergeCell ref="C3:E3"/>
    <mergeCell ref="F3:H3"/>
    <mergeCell ref="I3:K3"/>
    <mergeCell ref="L3:N3"/>
    <mergeCell ref="O3:Q3"/>
  </mergeCells>
  <pageMargins left="0.19685039370078741" right="0.19685039370078741" top="0.19685039370078741" bottom="0.19685039370078741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2019-03-21T03:48:41Z</dcterms:modified>
</cp:coreProperties>
</file>