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05" windowWidth="15630" windowHeight="7650" activeTab="0"/>
  </bookViews>
  <sheets>
    <sheet name="1" sheetId="1" r:id="rId1"/>
    <sheet name="2" sheetId="2" r:id="rId2"/>
    <sheet name="3" sheetId="3" r:id="rId3"/>
    <sheet name="Лист1" sheetId="4" r:id="rId4"/>
  </sheets>
  <definedNames>
    <definedName name="_xlnm.Print_Titles" localSheetId="0">'1'!$15:$19</definedName>
    <definedName name="_xlnm.Print_Titles" localSheetId="1">'2'!$18:$21</definedName>
  </definedNames>
  <calcPr fullCalcOnLoad="1"/>
</workbook>
</file>

<file path=xl/sharedStrings.xml><?xml version="1.0" encoding="utf-8"?>
<sst xmlns="http://schemas.openxmlformats.org/spreadsheetml/2006/main" count="789" uniqueCount="270">
  <si>
    <t>Приложение № 6.1</t>
  </si>
  <si>
    <t>к приказу Минэнерго России</t>
  </si>
  <si>
    <t>от 24 марта 2010 г. № 114</t>
  </si>
  <si>
    <t xml:space="preserve">Отчет об исполнении инвестиционной </t>
  </si>
  <si>
    <t>программы, млн. рублей с НДС</t>
  </si>
  <si>
    <t>(подпись)</t>
  </si>
  <si>
    <t>«</t>
  </si>
  <si>
    <t>»</t>
  </si>
  <si>
    <t>20</t>
  </si>
  <si>
    <t>года</t>
  </si>
  <si>
    <t>М. П.</t>
  </si>
  <si>
    <t>№№</t>
  </si>
  <si>
    <t>Наименование объекта</t>
  </si>
  <si>
    <t>Остаток</t>
  </si>
  <si>
    <t xml:space="preserve">Объем финансирования </t>
  </si>
  <si>
    <t>Освоено</t>
  </si>
  <si>
    <t>Введено</t>
  </si>
  <si>
    <t>Осталось</t>
  </si>
  <si>
    <t>Отклонение***</t>
  </si>
  <si>
    <t>Причины отклонений</t>
  </si>
  <si>
    <t>стоимости</t>
  </si>
  <si>
    <t>(закрыто актами</t>
  </si>
  <si>
    <t>(оформлено</t>
  </si>
  <si>
    <t>профинансировать</t>
  </si>
  <si>
    <t>млн. рублей</t>
  </si>
  <si>
    <t>%</t>
  </si>
  <si>
    <t>в том числе за счет</t>
  </si>
  <si>
    <t>на начало</t>
  </si>
  <si>
    <t>план**</t>
  </si>
  <si>
    <t>факт***</t>
  </si>
  <si>
    <t xml:space="preserve">выполненных </t>
  </si>
  <si>
    <t>актами ввода</t>
  </si>
  <si>
    <t>по результатам</t>
  </si>
  <si>
    <t>уточнения стоимос-</t>
  </si>
  <si>
    <t>уточнения стоимости</t>
  </si>
  <si>
    <t>года*</t>
  </si>
  <si>
    <t>работ)</t>
  </si>
  <si>
    <t>в эксплуатацию)</t>
  </si>
  <si>
    <t>отчетного</t>
  </si>
  <si>
    <t>ти по результатам</t>
  </si>
  <si>
    <t>по результатам заку-</t>
  </si>
  <si>
    <t>периода*</t>
  </si>
  <si>
    <t>утвержденной ПСД</t>
  </si>
  <si>
    <t>почных процедур</t>
  </si>
  <si>
    <t>ВСЕГО,</t>
  </si>
  <si>
    <t>1.</t>
  </si>
  <si>
    <t>1.1.</t>
  </si>
  <si>
    <t>Энергосбережение и повышение</t>
  </si>
  <si>
    <t>энергетической эффективности</t>
  </si>
  <si>
    <t>1</t>
  </si>
  <si>
    <t>Объект 1</t>
  </si>
  <si>
    <t>2</t>
  </si>
  <si>
    <t>Объект 2</t>
  </si>
  <si>
    <t>…</t>
  </si>
  <si>
    <t>1.2.</t>
  </si>
  <si>
    <t>Создание систем противоава-</t>
  </si>
  <si>
    <t>рийной и режимной автоматики</t>
  </si>
  <si>
    <t>1.3.</t>
  </si>
  <si>
    <t>Создание систем телемеханики</t>
  </si>
  <si>
    <t>и связи</t>
  </si>
  <si>
    <t>1.4.</t>
  </si>
  <si>
    <t>Установка устройств регулиро-</t>
  </si>
  <si>
    <t>вания напряжения и компен-</t>
  </si>
  <si>
    <t>сации реактивной мощности</t>
  </si>
  <si>
    <t>2.</t>
  </si>
  <si>
    <t>Новое строительство</t>
  </si>
  <si>
    <t>2.1.</t>
  </si>
  <si>
    <t>2.2.</t>
  </si>
  <si>
    <t>Прочее новое строительство</t>
  </si>
  <si>
    <t>Справочно:</t>
  </si>
  <si>
    <t>Оплата процентов за привле-</t>
  </si>
  <si>
    <t>ченные кредитные ресурсы</t>
  </si>
  <si>
    <t>* В ценах отчетного года.</t>
  </si>
  <si>
    <t>** План, согласно утвержденной инвестиционной программе.</t>
  </si>
  <si>
    <t>*** Накопленным итогом за год.</t>
  </si>
  <si>
    <t>Примечание: для сетевых объектов на ПС, ВЛ и КЛ.</t>
  </si>
  <si>
    <t>Приложение № 6.3</t>
  </si>
  <si>
    <t>Отчет о вводах/выводах объектов</t>
  </si>
  <si>
    <t>№ п/п</t>
  </si>
  <si>
    <t>Наименование проекта</t>
  </si>
  <si>
    <t>Ввод мощностей</t>
  </si>
  <si>
    <t>Вывод мощностей</t>
  </si>
  <si>
    <t>план*</t>
  </si>
  <si>
    <t>факт</t>
  </si>
  <si>
    <t>МВт, Гкал/час, км,</t>
  </si>
  <si>
    <t>* План в соответствии с утвержденной инвестиционной программой.</t>
  </si>
  <si>
    <t>Приложение № 6.2</t>
  </si>
  <si>
    <t xml:space="preserve">Отчет об источниках финансирования инвестиционных программ, </t>
  </si>
  <si>
    <t>Источник финансирования</t>
  </si>
  <si>
    <t>Объем</t>
  </si>
  <si>
    <t>финансирования</t>
  </si>
  <si>
    <t>факт**</t>
  </si>
  <si>
    <t>Собственные средства</t>
  </si>
  <si>
    <t>Прибыль, направляемая на инвестиции:</t>
  </si>
  <si>
    <t>1.1.1.</t>
  </si>
  <si>
    <t>в т. ч. инвестиционная составляющая в тарифе</t>
  </si>
  <si>
    <t>1.1.2.</t>
  </si>
  <si>
    <t>в т. ч. прибыль со свободного сектора</t>
  </si>
  <si>
    <t>1.1.3.</t>
  </si>
  <si>
    <t xml:space="preserve">в т. ч. от технологического присоединения </t>
  </si>
  <si>
    <t>(для электросетевых компаний)</t>
  </si>
  <si>
    <t>1.1.3.1.</t>
  </si>
  <si>
    <t>генерации</t>
  </si>
  <si>
    <t>1.1.3.2.</t>
  </si>
  <si>
    <t>в т. ч. от технологического присоединения</t>
  </si>
  <si>
    <t>потребителей</t>
  </si>
  <si>
    <t>1.1.4.</t>
  </si>
  <si>
    <t>Прочая прибыль</t>
  </si>
  <si>
    <t>Амортизация</t>
  </si>
  <si>
    <t>1.2.1.</t>
  </si>
  <si>
    <t>Амортизация, учтенная в тарифе</t>
  </si>
  <si>
    <t>1.2.2.</t>
  </si>
  <si>
    <t>Прочая амортизация</t>
  </si>
  <si>
    <t>1.2.3.</t>
  </si>
  <si>
    <t xml:space="preserve">Недоиспользованная амортизация прошлых </t>
  </si>
  <si>
    <t>лет</t>
  </si>
  <si>
    <t>Возврат НДС</t>
  </si>
  <si>
    <t>Прочие собственные средства</t>
  </si>
  <si>
    <t>1.4.1.</t>
  </si>
  <si>
    <t>в т. ч. средства допэмиссии</t>
  </si>
  <si>
    <t>1.5.</t>
  </si>
  <si>
    <t>Остаток собственных средств на начало года</t>
  </si>
  <si>
    <t>Привлеченные средства, в т. ч.:</t>
  </si>
  <si>
    <t>Кредиты</t>
  </si>
  <si>
    <t>Облигационные займы</t>
  </si>
  <si>
    <t>2.3.</t>
  </si>
  <si>
    <t>Займы организаций</t>
  </si>
  <si>
    <t>2.4.</t>
  </si>
  <si>
    <t>Бюджетное финансирование</t>
  </si>
  <si>
    <t>2.5.</t>
  </si>
  <si>
    <t>Средства внешних инвесторов</t>
  </si>
  <si>
    <t>2.6.</t>
  </si>
  <si>
    <t>Использование лизинга</t>
  </si>
  <si>
    <t>2.7.</t>
  </si>
  <si>
    <t>Прочие привлеченные средства</t>
  </si>
  <si>
    <t>ВСЕГО источников финансирования</t>
  </si>
  <si>
    <t>для ОГК/ТГК, в том числе</t>
  </si>
  <si>
    <t>ДПМ</t>
  </si>
  <si>
    <t>вне ДПМ</t>
  </si>
  <si>
    <t>** Накопленным итогом за год.</t>
  </si>
  <si>
    <t>3</t>
  </si>
  <si>
    <t>4</t>
  </si>
  <si>
    <t>5</t>
  </si>
  <si>
    <t>6</t>
  </si>
  <si>
    <t>7</t>
  </si>
  <si>
    <t>8</t>
  </si>
  <si>
    <t>9</t>
  </si>
  <si>
    <t>Техническое перевооружение и реконструкция</t>
  </si>
  <si>
    <t>Энергосбережение и повышение энергетической эффективности</t>
  </si>
  <si>
    <t xml:space="preserve">Итого </t>
  </si>
  <si>
    <t>Генеральный директор</t>
  </si>
  <si>
    <t>А.В. Меньшаков</t>
  </si>
  <si>
    <t>Электроснабжение  ГОУ ВПО "Российская академия правосудия" ул.Энергетиков, 63а</t>
  </si>
  <si>
    <t>Электроснабжение ИП Гилинский, ул.Доватора, 21</t>
  </si>
  <si>
    <t>Электроснабжение ИП Александров, ул.Автодорожная,5</t>
  </si>
  <si>
    <t>Электроснабжение ООО "Партнер" ул.Блюхера</t>
  </si>
  <si>
    <t>Электроснабжение ИП Симонов А.Н., ул.Блюхера</t>
  </si>
  <si>
    <t>Электроснабжение ж.д. пос.Чурилово, ул.Зудова, 96а, ф.л. Абрамейцев В.В.</t>
  </si>
  <si>
    <t>Электроснабжение ж.д. пос.Чурилово, ул.Зудова, 178, ф.л. Салангин А.И.</t>
  </si>
  <si>
    <t>Электроснабжение ж.д. пос.Чурилово, ул.Зудова, 164, ф.л. Сидоров С.В..</t>
  </si>
  <si>
    <t>Электроснабжение ж.д. пос.Чурилово, ул.Зудова, 172, ф.л. Худодойдов З.А.</t>
  </si>
  <si>
    <t>10</t>
  </si>
  <si>
    <t>11</t>
  </si>
  <si>
    <t>12</t>
  </si>
  <si>
    <t>13</t>
  </si>
  <si>
    <t>14</t>
  </si>
  <si>
    <t>15</t>
  </si>
  <si>
    <t>16</t>
  </si>
  <si>
    <t>17</t>
  </si>
  <si>
    <t>18</t>
  </si>
  <si>
    <t>19</t>
  </si>
  <si>
    <t>21</t>
  </si>
  <si>
    <t>22</t>
  </si>
  <si>
    <t>23</t>
  </si>
  <si>
    <t>24</t>
  </si>
  <si>
    <t>25</t>
  </si>
  <si>
    <t>26</t>
  </si>
  <si>
    <t>27</t>
  </si>
  <si>
    <t>Электроснабжение ж.д. п.Чурилово, ул.Зудова, 152а ф.л.З.Г.Гилемханов</t>
  </si>
  <si>
    <t>Электроснабжение ж.д. ул.3-я Электровозная, 28а ф.л.А.Л.Ремхе</t>
  </si>
  <si>
    <t>Электроснабжение ж.д. п.Чурилово, ул.Зудова, 144А ф.л.В.В.Аристова</t>
  </si>
  <si>
    <t>Электроснабжение ж.д. п.Локомотивный,  л.Школьная, 34 ф.л.В.И.Арчибасов</t>
  </si>
  <si>
    <t>Электроснабжение ж.д. п.Шагол, ул.Тихая, 8а ф.л.Ю.А.Дворников</t>
  </si>
  <si>
    <t>Электроснабжение ж.д. п.Чурилово, Воробъева, 81/1 ф.л.Д.А.Юговитин</t>
  </si>
  <si>
    <t>Электроснабжение ж.д. пос.Чурилово, ул.Зудова, 98а ф.л.Т.С.Абдуллин</t>
  </si>
  <si>
    <t>Электроснабжение ж.д. п.Локомотивный, ул.Ударная, 17а ф.л.И.А.Чувашова</t>
  </si>
  <si>
    <t>Электроснабжение ж.д. мкр39а, пер.Короткий, 2 ф.л.Г.Г.Аминев</t>
  </si>
  <si>
    <t>Электроснабжение ж.д. п. Чурилово, ул. Воробьева, д.83-В ф.л. Хайретдинова Л.Н.</t>
  </si>
  <si>
    <t xml:space="preserve">Электроснабжение ж.д. п. Чурилово, ул. Зудова, д.56-А ф.л. Бяков А.И. </t>
  </si>
  <si>
    <t>Электроснабжение ж.д.  пос. Чурилово, ул. Зудова, д. 84 ф.л. Костромитина Е.В. Ж.д. ул.Зудова д.85 ф.л. Ботов А.И.</t>
  </si>
  <si>
    <t xml:space="preserve">Электроснабжение ж.д. г. Челябинск, пос. Чурилово, ул. Воробьева, д. 4-Б ф.л. Ясакова Н.Н. </t>
  </si>
  <si>
    <t>Электроснабжение ж.д. г. Челябинск, ул. Краснокамская, д. 26, кв. 1 ф.л. Костина Н.В.</t>
  </si>
  <si>
    <t>Электроснабжение ж.д. г. Челябинск, пос. Чурилово, ул. Зудова, д. 186 ф.л. Трапезников С.Н.</t>
  </si>
  <si>
    <t>Электроснабжение ж.д. г. Челябинск, 2-я Калужская, д. 9а ф.л. Беляев Н.И.</t>
  </si>
  <si>
    <t>Строительство РП ул.Черкасская</t>
  </si>
  <si>
    <t>Монтаж КЛ-6 кВ от ПС Очистные до проектируемой РП</t>
  </si>
  <si>
    <t>Электроснабжение ж.д. ул.1-я  Потребительская, 13 ф.л.А.А.Бондаренко</t>
  </si>
  <si>
    <t xml:space="preserve">Электроснабжение  ИП С.В.Асадуллин, ул.Ш.Руставели, 2 </t>
  </si>
  <si>
    <t>Электроснабжение ж.д. п.Чурилово, Мехколонна-7, д.12 ф.л.Л.Г.Еремина</t>
  </si>
  <si>
    <t>Электроснабжение ж.д. пер.6-й Целинный, 14 ф.л.Р.Х.Гизатулина</t>
  </si>
  <si>
    <t xml:space="preserve">Электроснабжение ж.д. ул.Рябиновая, 38 ф.л.Е.Л.Халабова </t>
  </si>
  <si>
    <t>Электроснабжение ж.д. пос.Смолино, участок 305 ф.л. Л.В.Симонэ</t>
  </si>
  <si>
    <t>Электроснабжение ж.д. п.Интернационалист,  ул.Радужная, 12 ф.л.Л.Н.Муняева</t>
  </si>
  <si>
    <t>Электроснабжение ж.д. ул.Тарасова, 8, кв.2 ф.л.Г.К.Кушко</t>
  </si>
  <si>
    <t>Электроснабжение ж.д.  Красноармейский район, д. Чурилово, ул. Новая, д. 2 ф.л. Сулейман Т.В.</t>
  </si>
  <si>
    <t xml:space="preserve">Электроснабжение ж.д. МКР № 42 квартал № 8 , участок № 80 (стр.) ф.л. Кулинич А.П. </t>
  </si>
  <si>
    <t>Электроснабжение ж.д. г. Челябинск, ул. Российская, д. 25  ИП Шумихина С.Г.</t>
  </si>
  <si>
    <t>Электроснабжение ж.д. Челябинская обл, Красноармейский район, д. Чурилово, ул. Центральная, д. 4 ф.л. Попков А.А.</t>
  </si>
  <si>
    <t>Электроснабжение ж.д. Челяб обл., Красноармейский район, д. Чурилово, ул. Центральная, д. 16 ф.л. Пилька Л.В.</t>
  </si>
  <si>
    <t>Электроснабжение ж.д. г. Челябинск, пос. Керамзавода, д54 ф.л. Зубкова Ж.Н.</t>
  </si>
  <si>
    <t>Электроснабжение ж.д. г. Челябинск, Красноармейский район, д. Чурилово, пер. Южный, 2 ф.л. Семенов А.С.</t>
  </si>
  <si>
    <t>Электроснабжение ж.д. Челябинская область, Красноармейский район, д. Чурилово, ул. Солнечная, 6 ф.л. Мороз В.Н.</t>
  </si>
  <si>
    <t>Электроснабжение ж.д. Челябинская обл., Красноармейский район, д. Чурилово, ул. Степная, 11 ф.л. Марков А.В.</t>
  </si>
  <si>
    <t>Электроснабжение ж.д. Челябинская обл., Красноармейский район, д. Чурилово, ул. Степная, 10 ф.л. Кузьмичев С.В.</t>
  </si>
  <si>
    <t>Электроснабжение ж.д. ул.Пирогова, 24 ф.л.В.А.Мельников</t>
  </si>
  <si>
    <t>Электроснабжение ж.д. ул.1-я Ямольская, уч.8 ф.л.М.А.Петрова;
ул.1-я Ямпольская, 10 ф.л.Э.И.Попкова; 
ул.1-я Ямпольская, 6 ф.л.А.В.Усов</t>
  </si>
  <si>
    <t xml:space="preserve">Электроснабжение ж.д. пос.Интернационалист, ул.Западная, уч.25
ф.л.О.А.Кудрявцева
п.Интернационалист, ул.Радужная, уч.40
ф.л.Н.М.Петрова
п.Интернационалист, ул.Восточная, д.8
ф.л.А.Н.Кутепов
п.Интернационалист, ул.Вишневая, 2
ф.л.А.В.Стадников
п.Интернационалист, уч.204
ф.л.А.В.Черных
п.Интернационалист, уч.195
ф.л.Э.Г.Насыров
п.Интернационалист, уч.36
ф.л.М.С.Варес
п.Интернационалист, ул.Луговая, 17
ф.л.Мурзин
п.Интернационалист, уч.36
ф.л.В.М.Мельченков
п.Интернационалист, уч.181
ф.л.О.П.Оникий
п.Интернационалист, ул.Западная, уч.15
ф.л.В.В.Функнер
п.Интернационалист, уч.219
ф.л.А.В.Дуничев
п.Интернационалист, уч.236
ф.л.Е.С.Павлошинская
п.Интернационалист, уч.200
ф.л.А.С.Меньшикова
п.Интернационалист, ул.Восточная, д.2
ф.л.А.И.Черных
п.Интернационалист, уч.58
ф.л.Е.П.Рыжков
п.Интернационалист, ул.1,уч.196
ф.л.Г.А.Топорова
п.Интернационалист, ул.2,уч.194
ф.л.М.Ф.Бекмеев
п.Интернационалист, уч.197
ф.л.В.З.Стажик
п.Интернационалист, уч.234
ф.л.А.Р.Шанявский
п.Интернационалист, уч.184
ф.л.Л.Л.Головко
</t>
  </si>
  <si>
    <t>Электроснабжение ж.д. Челябинская обл., Красноармейский район, д. Чурилово, ул. Центральная, д. 9. ф.л. Ступина О.В.;
Челябинская область, Красноармейский р-н, д. Чурилово, ул. Центральная, 7 ф.л. Артемьев В.М.</t>
  </si>
  <si>
    <t>Электроснабжение ж.д. г. Челябинск, пос. Чурилово, мкр. Развязка, уч. №253 ф.л. Рахимова Ж.Н.; г. Челябинск, пос. Чурилово, мкр. Развязка, уч. №162 ф.л. Лукьянов А.В.; г. Челябинск, пос. Чурилово, мкр. Развязка, уч. №224 ф.л. Маскаев О.Н.; ф.л. Закирова З.З.; г. Челябинск, пос. Чурилово, мкр. Развязка, уч. № 113 ф.л. Дмитриев А.С.</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</si>
  <si>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</si>
  <si>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</si>
  <si>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</si>
  <si>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</si>
  <si>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</si>
  <si>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</si>
  <si>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</si>
  <si>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</si>
  <si>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</si>
  <si>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</si>
  <si>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</si>
  <si>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</si>
  <si>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</si>
  <si>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</si>
  <si>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</si>
  <si>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</si>
  <si>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</si>
  <si>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</si>
  <si>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</si>
  <si>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</si>
  <si>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</si>
  <si>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</si>
  <si>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</si>
  <si>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</si>
  <si>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</si>
  <si>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</si>
  <si>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</si>
  <si>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</si>
  <si>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</si>
  <si>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</si>
  <si>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</si>
  <si>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</si>
  <si>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</si>
  <si>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</si>
  <si>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</si>
  <si>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</si>
  <si>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</si>
  <si>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</si>
  <si>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</si>
  <si>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</si>
  <si>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</si>
  <si>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</si>
  <si>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(2014 год</t>
  </si>
  <si>
    <t>Работы будут выполняться с апреля по декабрь 2014</t>
  </si>
  <si>
    <t>Т.В. Кучиц</t>
  </si>
  <si>
    <t>Утверждаю                                                                                       Председатель ГК ЕТО  Челябинской области</t>
  </si>
  <si>
    <t>)</t>
  </si>
  <si>
    <t xml:space="preserve">2014 год </t>
  </si>
  <si>
    <t>(2014 год )</t>
  </si>
  <si>
    <t>млн. рублей (2014 год )</t>
  </si>
  <si>
    <t>2014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</si>
</sst>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_р_."/>
    <numFmt numFmtId="165" formatCode="0.00000"/>
    <numFmt numFmtId="166" formatCode="0.000"/>
    <numFmt numFmtId="167" formatCode="#,##0.000000"/>
    <numFmt numFmtId="168" formatCode="#,##0.000"/>
    <numFmt numFmtId="169" formatCode="0.0000"/>
    <numFmt numFmtId="170" formatCode="#,##0.0000"/>
    <numFmt numFmtId="171" formatCode="#,##0.00000"/>
    <numFmt numFmtId="172" formatCode="0.000000"/>
    <numFmt numFmtId="173" formatCode="0.0"/>
  </numFmts>
  <fonts count="51">
    <font>
      <sz val="10"/>
      <name val="Arial Cyr"/>
      <family val="0"/>
    </font>
    <font>
      <sz val="11"/>
      <color indexed="8"/>
      <name val="Calibri"/>
      <family val="2"/>
    </font>
    <font>
      <sz val="8"/>
      <name val="Times New Roman"/>
      <family val="1"/>
    </font>
    <font>
      <b/>
      <sz val="11"/>
      <name val="Times New Roman"/>
      <family val="1"/>
    </font>
    <font>
      <sz val="11"/>
      <name val="Times New Roman"/>
      <family val="1"/>
    </font>
    <font>
      <sz val="9"/>
      <name val="Times New Roman"/>
      <family val="1"/>
    </font>
    <font>
      <sz val="7"/>
      <name val="Times New Roman"/>
      <family val="1"/>
    </font>
    <font>
      <u val="single"/>
      <sz val="7"/>
      <name val="Times New Roman"/>
      <family val="1"/>
    </font>
    <font>
      <b/>
      <sz val="8"/>
      <name val="Times New Roman"/>
      <family val="1"/>
    </font>
    <font>
      <b/>
      <i/>
      <sz val="8"/>
      <name val="Times New Roman"/>
      <family val="1"/>
    </font>
    <font>
      <sz val="10"/>
      <name val="Times New Roman"/>
      <family val="1"/>
    </font>
    <font>
      <b/>
      <sz val="14"/>
      <name val="Times New Roman"/>
      <family val="1"/>
    </font>
    <font>
      <b/>
      <sz val="10"/>
      <name val="Times New Roman"/>
      <family val="1"/>
    </font>
    <font>
      <sz val="12"/>
      <name val="Times New Roman"/>
      <family val="1"/>
    </font>
    <font>
      <sz val="11"/>
      <name val="Arial Cyr"/>
      <family val="0"/>
    </font>
    <font>
      <sz val="9"/>
      <name val="Tahoma"/>
      <family val="2"/>
    </font>
    <font>
      <b/>
      <sz val="7"/>
      <name val="Times New Roman"/>
      <family val="1"/>
    </font>
    <font>
      <sz val="7"/>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medium"/>
      <right style="thin"/>
      <top>
        <color indexed="63"/>
      </top>
      <bottom style="thin"/>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style="medium"/>
      <bottom style="thin"/>
    </border>
    <border>
      <left>
        <color indexed="63"/>
      </left>
      <right style="thin"/>
      <top style="medium"/>
      <bottom style="thin"/>
    </border>
    <border>
      <left style="medium"/>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s>
  <cellStyleXfs count="62">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34" fillId="31" borderId="8" applyNumberFormat="0" applyFont="0" applyAlignment="0" applyProtection="0"/>
    <xf numFmtId="9" fontId="34"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0" fontId="50" fillId="32" borderId="0" applyNumberFormat="0" applyBorder="0" applyAlignment="0" applyProtection="0"/>
  </cellStyleXfs>
  <cellXfs count="346">
    <xf numFmtId="0" fontId="0" fillId="0" borderId="0" xfId="0" applyAlignment="1">
      <alignment/>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center" vertical="top"/>
    </xf>
    <xf numFmtId="0" fontId="2" fillId="0" borderId="10" xfId="0" applyNumberFormat="1" applyFont="1" applyBorder="1" applyAlignment="1">
      <alignment horizontal="center"/>
    </xf>
    <xf numFmtId="0" fontId="10" fillId="0" borderId="0" xfId="0" applyNumberFormat="1" applyFont="1" applyBorder="1" applyAlignment="1">
      <alignment horizontal="center"/>
    </xf>
    <xf numFmtId="49" fontId="5" fillId="0" borderId="0" xfId="0" applyNumberFormat="1" applyFont="1" applyBorder="1" applyAlignment="1">
      <alignment horizontal="left"/>
    </xf>
    <xf numFmtId="49" fontId="5" fillId="0" borderId="0" xfId="0" applyNumberFormat="1" applyFont="1" applyBorder="1" applyAlignment="1">
      <alignment horizontal="center" wrapText="1"/>
    </xf>
    <xf numFmtId="0" fontId="10" fillId="0" borderId="0" xfId="0" applyNumberFormat="1" applyFont="1" applyBorder="1" applyAlignment="1">
      <alignment horizontal="right"/>
    </xf>
    <xf numFmtId="0" fontId="10" fillId="0" borderId="10" xfId="0" applyNumberFormat="1" applyFont="1" applyBorder="1" applyAlignment="1">
      <alignment horizontal="center"/>
    </xf>
    <xf numFmtId="0" fontId="6" fillId="0" borderId="0"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Font="1" applyAlignment="1">
      <alignment/>
    </xf>
    <xf numFmtId="49" fontId="15" fillId="33" borderId="11" xfId="52" applyNumberFormat="1" applyFont="1" applyFill="1" applyBorder="1" applyAlignment="1" applyProtection="1">
      <alignment horizontal="left" vertical="center" wrapText="1" indent="2"/>
      <protection locked="0"/>
    </xf>
    <xf numFmtId="0" fontId="5" fillId="0" borderId="12" xfId="0" applyFont="1" applyBorder="1" applyAlignment="1">
      <alignment vertical="center" wrapText="1"/>
    </xf>
    <xf numFmtId="0" fontId="5" fillId="0" borderId="13" xfId="0" applyFont="1" applyBorder="1" applyAlignment="1">
      <alignment vertical="center" wrapText="1"/>
    </xf>
    <xf numFmtId="49" fontId="2" fillId="0" borderId="14" xfId="52" applyNumberFormat="1" applyFont="1" applyFill="1" applyBorder="1" applyAlignment="1" applyProtection="1">
      <alignment vertical="center" wrapText="1"/>
      <protection locked="0"/>
    </xf>
    <xf numFmtId="0" fontId="2" fillId="0" borderId="12" xfId="0" applyFont="1" applyBorder="1" applyAlignment="1">
      <alignment vertical="center" wrapText="1"/>
    </xf>
    <xf numFmtId="0" fontId="2" fillId="0" borderId="13" xfId="0" applyFont="1" applyBorder="1" applyAlignment="1">
      <alignment vertical="center" wrapText="1"/>
    </xf>
    <xf numFmtId="49" fontId="2" fillId="0" borderId="14" xfId="0" applyNumberFormat="1" applyFont="1" applyBorder="1" applyAlignment="1">
      <alignment/>
    </xf>
    <xf numFmtId="49" fontId="2" fillId="0" borderId="12" xfId="0" applyNumberFormat="1" applyFont="1" applyBorder="1" applyAlignment="1">
      <alignment/>
    </xf>
    <xf numFmtId="172" fontId="10" fillId="0" borderId="0" xfId="0" applyNumberFormat="1" applyFont="1" applyBorder="1" applyAlignment="1">
      <alignment horizontal="center"/>
    </xf>
    <xf numFmtId="49" fontId="5" fillId="0" borderId="14" xfId="52" applyNumberFormat="1" applyFont="1" applyFill="1" applyBorder="1" applyAlignment="1" applyProtection="1">
      <alignment vertical="center" wrapText="1"/>
      <protection locked="0"/>
    </xf>
    <xf numFmtId="166" fontId="10" fillId="0" borderId="0" xfId="0" applyNumberFormat="1" applyFont="1" applyBorder="1" applyAlignment="1">
      <alignment horizontal="center"/>
    </xf>
    <xf numFmtId="169" fontId="10" fillId="33" borderId="13" xfId="0" applyNumberFormat="1" applyFont="1" applyFill="1" applyBorder="1" applyAlignment="1">
      <alignment vertical="center" wrapText="1"/>
    </xf>
    <xf numFmtId="169" fontId="10" fillId="34" borderId="11" xfId="52" applyNumberFormat="1" applyFont="1" applyFill="1" applyBorder="1" applyAlignment="1" applyProtection="1">
      <alignment horizontal="center" vertical="center" wrapText="1"/>
      <protection locked="0"/>
    </xf>
    <xf numFmtId="169" fontId="10" fillId="0" borderId="13" xfId="0" applyNumberFormat="1" applyFont="1" applyBorder="1" applyAlignment="1">
      <alignment vertical="center"/>
    </xf>
    <xf numFmtId="169" fontId="6" fillId="0" borderId="13" xfId="0" applyNumberFormat="1" applyFont="1" applyBorder="1" applyAlignment="1">
      <alignment/>
    </xf>
    <xf numFmtId="169" fontId="14" fillId="0" borderId="12" xfId="0" applyNumberFormat="1" applyFont="1" applyBorder="1" applyAlignment="1">
      <alignment horizontal="center" vertical="center"/>
    </xf>
    <xf numFmtId="169" fontId="14" fillId="0" borderId="13" xfId="0" applyNumberFormat="1" applyFont="1" applyBorder="1" applyAlignment="1">
      <alignment horizontal="center" vertical="center"/>
    </xf>
    <xf numFmtId="169" fontId="4" fillId="0" borderId="12" xfId="0" applyNumberFormat="1" applyFont="1" applyBorder="1" applyAlignment="1">
      <alignment horizontal="center" vertical="center"/>
    </xf>
    <xf numFmtId="169" fontId="4" fillId="0" borderId="13" xfId="0" applyNumberFormat="1" applyFont="1" applyBorder="1" applyAlignment="1">
      <alignment horizontal="center" vertical="center"/>
    </xf>
    <xf numFmtId="169" fontId="4" fillId="0" borderId="12" xfId="0" applyNumberFormat="1" applyFont="1" applyBorder="1" applyAlignment="1">
      <alignment vertical="center"/>
    </xf>
    <xf numFmtId="169" fontId="4" fillId="0" borderId="13" xfId="0" applyNumberFormat="1" applyFont="1" applyBorder="1" applyAlignment="1">
      <alignment vertical="center"/>
    </xf>
    <xf numFmtId="169" fontId="2" fillId="0" borderId="13" xfId="0" applyNumberFormat="1" applyFont="1" applyBorder="1" applyAlignment="1">
      <alignment/>
    </xf>
    <xf numFmtId="169" fontId="14" fillId="0" borderId="12" xfId="0" applyNumberFormat="1" applyFont="1" applyBorder="1" applyAlignment="1">
      <alignment vertical="center"/>
    </xf>
    <xf numFmtId="169" fontId="14" fillId="0" borderId="13" xfId="0" applyNumberFormat="1" applyFont="1" applyBorder="1" applyAlignment="1">
      <alignment vertical="center"/>
    </xf>
    <xf numFmtId="169" fontId="4" fillId="0" borderId="12" xfId="0" applyNumberFormat="1" applyFont="1" applyFill="1" applyBorder="1" applyAlignment="1">
      <alignment horizontal="center" vertical="center"/>
    </xf>
    <xf numFmtId="169" fontId="4" fillId="0" borderId="13" xfId="0" applyNumberFormat="1" applyFont="1" applyFill="1" applyBorder="1" applyAlignment="1">
      <alignment horizontal="center" vertical="center"/>
    </xf>
    <xf numFmtId="169" fontId="4" fillId="0" borderId="14" xfId="0" applyNumberFormat="1" applyFont="1" applyBorder="1" applyAlignment="1">
      <alignment horizontal="center" vertical="center"/>
    </xf>
    <xf numFmtId="169" fontId="4" fillId="0" borderId="12" xfId="0" applyNumberFormat="1" applyFont="1" applyBorder="1" applyAlignment="1">
      <alignment horizontal="center" vertical="center"/>
    </xf>
    <xf numFmtId="49" fontId="2" fillId="0" borderId="12" xfId="0" applyNumberFormat="1" applyFont="1" applyBorder="1" applyAlignment="1">
      <alignment horizontal="center" wrapText="1"/>
    </xf>
    <xf numFmtId="49" fontId="2" fillId="0" borderId="13" xfId="0" applyNumberFormat="1" applyFont="1" applyBorder="1" applyAlignment="1">
      <alignment horizontal="center" wrapText="1"/>
    </xf>
    <xf numFmtId="169" fontId="4" fillId="0" borderId="14" xfId="0" applyNumberFormat="1" applyFont="1" applyFill="1" applyBorder="1" applyAlignment="1">
      <alignment horizontal="center" vertical="center"/>
    </xf>
    <xf numFmtId="169" fontId="4" fillId="0" borderId="12" xfId="0" applyNumberFormat="1" applyFont="1" applyFill="1" applyBorder="1" applyAlignment="1">
      <alignment horizontal="center" vertical="center"/>
    </xf>
    <xf numFmtId="0" fontId="4" fillId="0" borderId="11" xfId="0" applyNumberFormat="1" applyFont="1" applyBorder="1" applyAlignment="1">
      <alignment horizontal="center" vertical="center"/>
    </xf>
    <xf numFmtId="0" fontId="2" fillId="0" borderId="11" xfId="0" applyNumberFormat="1" applyFont="1" applyBorder="1" applyAlignment="1">
      <alignment horizontal="right"/>
    </xf>
    <xf numFmtId="0" fontId="5" fillId="0" borderId="14"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4" xfId="0" applyNumberFormat="1" applyFont="1" applyBorder="1" applyAlignment="1">
      <alignment horizontal="left" wrapText="1"/>
    </xf>
    <xf numFmtId="0" fontId="5" fillId="0" borderId="12" xfId="0" applyNumberFormat="1" applyFont="1" applyBorder="1" applyAlignment="1">
      <alignment horizontal="left" wrapText="1"/>
    </xf>
    <xf numFmtId="0" fontId="5" fillId="0" borderId="13" xfId="0" applyNumberFormat="1" applyFont="1" applyBorder="1" applyAlignment="1">
      <alignment horizontal="left" wrapText="1"/>
    </xf>
    <xf numFmtId="49" fontId="2" fillId="0" borderId="11" xfId="0" applyNumberFormat="1" applyFont="1" applyBorder="1" applyAlignment="1">
      <alignment horizontal="center" vertical="center"/>
    </xf>
    <xf numFmtId="169" fontId="4" fillId="0" borderId="11" xfId="0" applyNumberFormat="1" applyFont="1" applyBorder="1" applyAlignment="1">
      <alignment horizontal="center" vertical="center"/>
    </xf>
    <xf numFmtId="169" fontId="4" fillId="0" borderId="11" xfId="0" applyNumberFormat="1" applyFont="1" applyFill="1" applyBorder="1" applyAlignment="1">
      <alignment horizontal="center" vertical="center"/>
    </xf>
    <xf numFmtId="0" fontId="2" fillId="0" borderId="14" xfId="0" applyNumberFormat="1" applyFont="1" applyBorder="1" applyAlignment="1">
      <alignment horizontal="left" wrapText="1"/>
    </xf>
    <xf numFmtId="0" fontId="2" fillId="0" borderId="12" xfId="0" applyNumberFormat="1" applyFont="1" applyBorder="1" applyAlignment="1">
      <alignment horizontal="left" wrapText="1"/>
    </xf>
    <xf numFmtId="0" fontId="2" fillId="0" borderId="13" xfId="0" applyNumberFormat="1" applyFont="1" applyBorder="1" applyAlignment="1">
      <alignment horizontal="left" wrapText="1"/>
    </xf>
    <xf numFmtId="169" fontId="2" fillId="0" borderId="14" xfId="0" applyNumberFormat="1" applyFont="1" applyBorder="1" applyAlignment="1">
      <alignment horizontal="right"/>
    </xf>
    <xf numFmtId="169" fontId="2" fillId="0" borderId="12" xfId="0" applyNumberFormat="1" applyFont="1" applyBorder="1" applyAlignment="1">
      <alignment horizontal="right"/>
    </xf>
    <xf numFmtId="169" fontId="2" fillId="0" borderId="13" xfId="0" applyNumberFormat="1" applyFont="1" applyBorder="1" applyAlignment="1">
      <alignment horizontal="right"/>
    </xf>
    <xf numFmtId="169" fontId="0" fillId="0" borderId="12" xfId="0" applyNumberFormat="1" applyBorder="1" applyAlignment="1">
      <alignment horizontal="center" vertical="center"/>
    </xf>
    <xf numFmtId="169" fontId="10" fillId="0" borderId="14" xfId="0" applyNumberFormat="1" applyFont="1" applyBorder="1" applyAlignment="1">
      <alignment horizontal="center" vertical="center"/>
    </xf>
    <xf numFmtId="169" fontId="0" fillId="0" borderId="12" xfId="0" applyNumberFormat="1" applyFont="1" applyBorder="1" applyAlignment="1">
      <alignment horizontal="center" vertical="center"/>
    </xf>
    <xf numFmtId="49" fontId="8" fillId="0" borderId="11" xfId="0" applyNumberFormat="1" applyFont="1" applyBorder="1" applyAlignment="1">
      <alignment horizontal="center" vertical="center"/>
    </xf>
    <xf numFmtId="169" fontId="3" fillId="0" borderId="14" xfId="0" applyNumberFormat="1" applyFont="1" applyBorder="1" applyAlignment="1">
      <alignment horizontal="center" vertical="center"/>
    </xf>
    <xf numFmtId="169" fontId="3" fillId="0" borderId="12" xfId="0" applyNumberFormat="1" applyFont="1" applyBorder="1" applyAlignment="1">
      <alignment horizontal="center" vertical="center"/>
    </xf>
    <xf numFmtId="169" fontId="3"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169" fontId="10" fillId="33" borderId="14" xfId="52" applyNumberFormat="1" applyFont="1" applyFill="1" applyBorder="1" applyAlignment="1" applyProtection="1">
      <alignment horizontal="center" vertical="center" wrapText="1"/>
      <protection locked="0"/>
    </xf>
    <xf numFmtId="169" fontId="10" fillId="33" borderId="12" xfId="52" applyNumberFormat="1" applyFont="1" applyFill="1" applyBorder="1" applyAlignment="1" applyProtection="1">
      <alignment horizontal="center" vertical="center" wrapText="1"/>
      <protection locked="0"/>
    </xf>
    <xf numFmtId="169" fontId="10" fillId="0" borderId="11" xfId="0" applyNumberFormat="1" applyFont="1" applyBorder="1" applyAlignment="1">
      <alignment horizontal="center" vertical="center"/>
    </xf>
    <xf numFmtId="169" fontId="2" fillId="0" borderId="11" xfId="0" applyNumberFormat="1" applyFont="1" applyBorder="1" applyAlignment="1">
      <alignment horizontal="right"/>
    </xf>
    <xf numFmtId="169" fontId="3" fillId="0" borderId="15" xfId="0" applyNumberFormat="1" applyFont="1" applyBorder="1" applyAlignment="1">
      <alignment horizontal="center" vertical="center"/>
    </xf>
    <xf numFmtId="169" fontId="3" fillId="0" borderId="16" xfId="0" applyNumberFormat="1" applyFont="1" applyBorder="1" applyAlignment="1">
      <alignment horizontal="center" vertical="center"/>
    </xf>
    <xf numFmtId="169" fontId="3" fillId="0" borderId="17" xfId="0" applyNumberFormat="1" applyFont="1" applyBorder="1" applyAlignment="1">
      <alignment horizontal="center" vertical="center"/>
    </xf>
    <xf numFmtId="169" fontId="3" fillId="0" borderId="18" xfId="0" applyNumberFormat="1" applyFont="1" applyBorder="1" applyAlignment="1">
      <alignment horizontal="center" vertical="center"/>
    </xf>
    <xf numFmtId="169" fontId="3" fillId="0" borderId="10" xfId="0" applyNumberFormat="1" applyFont="1" applyBorder="1" applyAlignment="1">
      <alignment horizontal="center" vertical="center"/>
    </xf>
    <xf numFmtId="169" fontId="3" fillId="0" borderId="19" xfId="0" applyNumberFormat="1" applyFont="1" applyBorder="1" applyAlignment="1">
      <alignment horizontal="center" vertical="center"/>
    </xf>
    <xf numFmtId="0" fontId="2" fillId="0" borderId="11" xfId="0" applyNumberFormat="1" applyFont="1" applyBorder="1" applyAlignment="1">
      <alignment horizontal="left"/>
    </xf>
    <xf numFmtId="49" fontId="8" fillId="0" borderId="15"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2" fillId="0" borderId="14" xfId="0" applyNumberFormat="1" applyFont="1" applyBorder="1" applyAlignment="1">
      <alignment horizontal="right"/>
    </xf>
    <xf numFmtId="0" fontId="2" fillId="0" borderId="12" xfId="0" applyNumberFormat="1" applyFont="1" applyBorder="1" applyAlignment="1">
      <alignment horizontal="right"/>
    </xf>
    <xf numFmtId="0" fontId="2" fillId="0" borderId="13" xfId="0" applyNumberFormat="1" applyFont="1" applyBorder="1" applyAlignment="1">
      <alignment horizontal="right"/>
    </xf>
    <xf numFmtId="0" fontId="2" fillId="0" borderId="15" xfId="0" applyNumberFormat="1" applyFont="1" applyBorder="1" applyAlignment="1">
      <alignment horizontal="right"/>
    </xf>
    <xf numFmtId="0" fontId="2" fillId="0" borderId="16" xfId="0" applyNumberFormat="1" applyFont="1" applyBorder="1" applyAlignment="1">
      <alignment horizontal="right"/>
    </xf>
    <xf numFmtId="0" fontId="2" fillId="0" borderId="17" xfId="0" applyNumberFormat="1" applyFont="1" applyBorder="1" applyAlignment="1">
      <alignment horizontal="right"/>
    </xf>
    <xf numFmtId="0" fontId="2" fillId="0" borderId="18" xfId="0" applyNumberFormat="1" applyFont="1" applyBorder="1" applyAlignment="1">
      <alignment horizontal="right"/>
    </xf>
    <xf numFmtId="0" fontId="2" fillId="0" borderId="10" xfId="0" applyNumberFormat="1" applyFont="1" applyBorder="1" applyAlignment="1">
      <alignment horizontal="right"/>
    </xf>
    <xf numFmtId="0" fontId="2" fillId="0" borderId="19" xfId="0" applyNumberFormat="1" applyFont="1" applyBorder="1" applyAlignment="1">
      <alignment horizontal="righ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2" fillId="0" borderId="17" xfId="0" applyNumberFormat="1" applyFont="1" applyBorder="1" applyAlignment="1">
      <alignment horizontal="left"/>
    </xf>
    <xf numFmtId="0" fontId="2" fillId="0" borderId="18" xfId="0" applyNumberFormat="1" applyFont="1" applyBorder="1" applyAlignment="1">
      <alignment horizontal="left"/>
    </xf>
    <xf numFmtId="0" fontId="2" fillId="0" borderId="10" xfId="0" applyNumberFormat="1" applyFont="1" applyBorder="1" applyAlignment="1">
      <alignment horizontal="left"/>
    </xf>
    <xf numFmtId="0" fontId="2" fillId="0" borderId="19" xfId="0" applyNumberFormat="1" applyFont="1" applyBorder="1" applyAlignment="1">
      <alignment horizontal="left"/>
    </xf>
    <xf numFmtId="169" fontId="3" fillId="0" borderId="11" xfId="0" applyNumberFormat="1" applyFont="1" applyBorder="1" applyAlignment="1">
      <alignment horizontal="center" vertical="center"/>
    </xf>
    <xf numFmtId="169" fontId="3" fillId="0" borderId="11" xfId="0" applyNumberFormat="1" applyFont="1" applyFill="1" applyBorder="1" applyAlignment="1">
      <alignment horizontal="center" vertical="center"/>
    </xf>
    <xf numFmtId="1" fontId="3" fillId="0" borderId="14" xfId="0"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3" xfId="0" applyNumberFormat="1" applyFont="1" applyBorder="1" applyAlignment="1">
      <alignment horizontal="center" vertical="center"/>
    </xf>
    <xf numFmtId="169" fontId="2" fillId="0" borderId="15" xfId="0" applyNumberFormat="1" applyFont="1" applyBorder="1" applyAlignment="1">
      <alignment horizontal="right"/>
    </xf>
    <xf numFmtId="169" fontId="2" fillId="0" borderId="16" xfId="0" applyNumberFormat="1" applyFont="1" applyBorder="1" applyAlignment="1">
      <alignment horizontal="right"/>
    </xf>
    <xf numFmtId="169" fontId="2" fillId="0" borderId="17" xfId="0" applyNumberFormat="1" applyFont="1" applyBorder="1" applyAlignment="1">
      <alignment horizontal="right"/>
    </xf>
    <xf numFmtId="169" fontId="2" fillId="0" borderId="18" xfId="0" applyNumberFormat="1" applyFont="1" applyBorder="1" applyAlignment="1">
      <alignment horizontal="right"/>
    </xf>
    <xf numFmtId="169" fontId="2" fillId="0" borderId="10" xfId="0" applyNumberFormat="1" applyFont="1" applyBorder="1" applyAlignment="1">
      <alignment horizontal="right"/>
    </xf>
    <xf numFmtId="169" fontId="2" fillId="0" borderId="19" xfId="0" applyNumberFormat="1" applyFont="1" applyBorder="1" applyAlignment="1">
      <alignment horizontal="right"/>
    </xf>
    <xf numFmtId="2" fontId="2" fillId="0" borderId="14" xfId="0" applyNumberFormat="1" applyFont="1" applyBorder="1" applyAlignment="1">
      <alignment horizontal="left" wrapText="1"/>
    </xf>
    <xf numFmtId="2" fontId="2" fillId="0" borderId="12" xfId="0" applyNumberFormat="1" applyFont="1" applyBorder="1" applyAlignment="1">
      <alignment horizontal="left" wrapText="1"/>
    </xf>
    <xf numFmtId="2" fontId="2" fillId="0" borderId="13" xfId="0" applyNumberFormat="1" applyFont="1" applyBorder="1" applyAlignment="1">
      <alignment horizontal="left" wrapText="1"/>
    </xf>
    <xf numFmtId="0" fontId="2" fillId="0" borderId="14"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6" fillId="0" borderId="11" xfId="0" applyNumberFormat="1" applyFont="1" applyBorder="1" applyAlignment="1">
      <alignment horizontal="right"/>
    </xf>
    <xf numFmtId="0" fontId="0" fillId="0" borderId="14" xfId="0" applyBorder="1" applyAlignment="1">
      <alignment/>
    </xf>
    <xf numFmtId="0" fontId="0" fillId="0" borderId="12" xfId="0" applyBorder="1" applyAlignment="1">
      <alignment/>
    </xf>
    <xf numFmtId="0" fontId="0" fillId="0" borderId="13" xfId="0" applyBorder="1" applyAlignment="1">
      <alignment/>
    </xf>
    <xf numFmtId="0" fontId="17" fillId="33" borderId="14" xfId="0" applyFont="1" applyFill="1" applyBorder="1" applyAlignment="1">
      <alignment/>
    </xf>
    <xf numFmtId="0" fontId="17" fillId="33" borderId="12" xfId="0" applyFont="1" applyFill="1" applyBorder="1" applyAlignment="1">
      <alignment/>
    </xf>
    <xf numFmtId="0" fontId="17" fillId="33" borderId="13" xfId="0" applyFont="1" applyFill="1" applyBorder="1" applyAlignment="1">
      <alignment/>
    </xf>
    <xf numFmtId="49" fontId="8" fillId="0" borderId="20"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2" fillId="33" borderId="14" xfId="52" applyNumberFormat="1" applyFont="1" applyFill="1" applyBorder="1" applyAlignment="1" applyProtection="1">
      <alignment horizontal="center" vertical="center" wrapText="1"/>
      <protection locked="0"/>
    </xf>
    <xf numFmtId="49" fontId="2" fillId="33" borderId="12" xfId="52" applyNumberFormat="1" applyFont="1" applyFill="1" applyBorder="1" applyAlignment="1" applyProtection="1">
      <alignment horizontal="center" vertical="center" wrapText="1"/>
      <protection locked="0"/>
    </xf>
    <xf numFmtId="49" fontId="2" fillId="33" borderId="13" xfId="52" applyNumberFormat="1" applyFont="1" applyFill="1" applyBorder="1" applyAlignment="1" applyProtection="1">
      <alignment horizontal="center" vertical="center" wrapText="1"/>
      <protection locked="0"/>
    </xf>
    <xf numFmtId="49" fontId="16" fillId="0" borderId="20"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13" xfId="0" applyNumberFormat="1" applyFont="1" applyFill="1" applyBorder="1" applyAlignment="1">
      <alignment horizontal="center" vertical="center"/>
    </xf>
    <xf numFmtId="49" fontId="8" fillId="0" borderId="21" xfId="0" applyNumberFormat="1" applyFont="1" applyBorder="1" applyAlignment="1">
      <alignment horizontal="center"/>
    </xf>
    <xf numFmtId="49" fontId="2" fillId="0" borderId="11" xfId="0" applyNumberFormat="1" applyFont="1" applyBorder="1" applyAlignment="1">
      <alignment horizontal="center"/>
    </xf>
    <xf numFmtId="49" fontId="2" fillId="0" borderId="11" xfId="0" applyNumberFormat="1" applyFont="1" applyBorder="1" applyAlignment="1">
      <alignment horizontal="left"/>
    </xf>
    <xf numFmtId="49" fontId="9" fillId="0" borderId="14" xfId="0" applyNumberFormat="1" applyFont="1" applyBorder="1" applyAlignment="1">
      <alignment horizontal="center"/>
    </xf>
    <xf numFmtId="49" fontId="9" fillId="0" borderId="12" xfId="0" applyNumberFormat="1" applyFont="1" applyBorder="1" applyAlignment="1">
      <alignment horizontal="center"/>
    </xf>
    <xf numFmtId="49" fontId="9" fillId="0" borderId="13" xfId="0" applyNumberFormat="1" applyFont="1" applyBorder="1" applyAlignment="1">
      <alignment horizontal="center"/>
    </xf>
    <xf numFmtId="49" fontId="8" fillId="0" borderId="22" xfId="0" applyNumberFormat="1" applyFont="1" applyBorder="1" applyAlignment="1">
      <alignment horizontal="center"/>
    </xf>
    <xf numFmtId="49" fontId="8"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2" fillId="0" borderId="23" xfId="0" applyNumberFormat="1" applyFont="1" applyBorder="1" applyAlignment="1">
      <alignment horizontal="right"/>
    </xf>
    <xf numFmtId="0" fontId="2" fillId="0" borderId="0" xfId="0" applyNumberFormat="1" applyFont="1" applyBorder="1" applyAlignment="1">
      <alignment horizontal="right"/>
    </xf>
    <xf numFmtId="0" fontId="2" fillId="0" borderId="24" xfId="0" applyNumberFormat="1" applyFont="1" applyBorder="1" applyAlignment="1">
      <alignment horizontal="right"/>
    </xf>
    <xf numFmtId="49" fontId="8" fillId="0" borderId="14" xfId="0" applyNumberFormat="1" applyFont="1" applyBorder="1" applyAlignment="1">
      <alignment horizontal="center"/>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169" fontId="2" fillId="0" borderId="23" xfId="0" applyNumberFormat="1" applyFont="1" applyBorder="1" applyAlignment="1">
      <alignment horizontal="right"/>
    </xf>
    <xf numFmtId="169" fontId="2" fillId="0" borderId="0" xfId="0" applyNumberFormat="1" applyFont="1" applyBorder="1" applyAlignment="1">
      <alignment horizontal="right"/>
    </xf>
    <xf numFmtId="169" fontId="2" fillId="0" borderId="24" xfId="0" applyNumberFormat="1" applyFont="1" applyBorder="1" applyAlignment="1">
      <alignment horizontal="right"/>
    </xf>
    <xf numFmtId="49" fontId="8" fillId="0" borderId="11" xfId="0" applyNumberFormat="1" applyFont="1" applyBorder="1" applyAlignment="1">
      <alignment horizontal="center"/>
    </xf>
    <xf numFmtId="49" fontId="8" fillId="0" borderId="14"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23" xfId="0" applyNumberFormat="1" applyFont="1" applyBorder="1" applyAlignment="1">
      <alignment horizontal="center"/>
    </xf>
    <xf numFmtId="49" fontId="8" fillId="0" borderId="0" xfId="0" applyNumberFormat="1" applyFont="1" applyBorder="1" applyAlignment="1">
      <alignment horizontal="center"/>
    </xf>
    <xf numFmtId="49" fontId="8" fillId="0" borderId="24" xfId="0" applyNumberFormat="1" applyFont="1" applyBorder="1" applyAlignment="1">
      <alignment horizontal="center"/>
    </xf>
    <xf numFmtId="0" fontId="2" fillId="0" borderId="23" xfId="0" applyNumberFormat="1" applyFont="1" applyBorder="1" applyAlignment="1">
      <alignment horizontal="left"/>
    </xf>
    <xf numFmtId="0" fontId="2" fillId="0" borderId="0" xfId="0" applyNumberFormat="1" applyFont="1" applyBorder="1" applyAlignment="1">
      <alignment horizontal="left"/>
    </xf>
    <xf numFmtId="0" fontId="2" fillId="0" borderId="24" xfId="0" applyNumberFormat="1" applyFont="1" applyBorder="1" applyAlignment="1">
      <alignment horizontal="left"/>
    </xf>
    <xf numFmtId="49" fontId="2" fillId="0" borderId="14" xfId="52" applyNumberFormat="1" applyFont="1" applyFill="1" applyBorder="1" applyAlignment="1" applyProtection="1">
      <alignment horizontal="center" vertical="center" wrapText="1"/>
      <protection locked="0"/>
    </xf>
    <xf numFmtId="49" fontId="2" fillId="0" borderId="12" xfId="52" applyNumberFormat="1" applyFont="1" applyFill="1" applyBorder="1" applyAlignment="1" applyProtection="1">
      <alignment horizontal="center" vertical="center" wrapText="1"/>
      <protection locked="0"/>
    </xf>
    <xf numFmtId="49" fontId="2" fillId="0" borderId="13" xfId="52" applyNumberFormat="1" applyFont="1" applyFill="1" applyBorder="1" applyAlignment="1" applyProtection="1">
      <alignment horizontal="center" vertical="center" wrapText="1"/>
      <protection locked="0"/>
    </xf>
    <xf numFmtId="169" fontId="12" fillId="0" borderId="15" xfId="0" applyNumberFormat="1" applyFont="1" applyBorder="1" applyAlignment="1">
      <alignment horizontal="center" vertical="center"/>
    </xf>
    <xf numFmtId="169" fontId="12" fillId="0" borderId="16" xfId="0" applyNumberFormat="1" applyFont="1" applyBorder="1" applyAlignment="1">
      <alignment horizontal="center" vertical="center"/>
    </xf>
    <xf numFmtId="169" fontId="12" fillId="0" borderId="17" xfId="0" applyNumberFormat="1" applyFont="1" applyBorder="1" applyAlignment="1">
      <alignment horizontal="center" vertical="center"/>
    </xf>
    <xf numFmtId="169" fontId="12" fillId="0" borderId="18" xfId="0" applyNumberFormat="1" applyFont="1" applyBorder="1" applyAlignment="1">
      <alignment horizontal="center" vertical="center"/>
    </xf>
    <xf numFmtId="169" fontId="12" fillId="0" borderId="10" xfId="0" applyNumberFormat="1" applyFont="1" applyBorder="1" applyAlignment="1">
      <alignment horizontal="center" vertical="center"/>
    </xf>
    <xf numFmtId="169" fontId="12" fillId="0" borderId="19" xfId="0" applyNumberFormat="1" applyFont="1" applyBorder="1" applyAlignment="1">
      <alignment horizontal="center" vertical="center"/>
    </xf>
    <xf numFmtId="167" fontId="2" fillId="0" borderId="15" xfId="0" applyNumberFormat="1" applyFont="1" applyBorder="1" applyAlignment="1">
      <alignment horizontal="right"/>
    </xf>
    <xf numFmtId="0" fontId="12" fillId="0" borderId="15"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12" fillId="0" borderId="19" xfId="0" applyNumberFormat="1" applyFont="1" applyBorder="1" applyAlignment="1">
      <alignment horizontal="center" vertical="center"/>
    </xf>
    <xf numFmtId="1" fontId="12" fillId="0" borderId="14" xfId="0" applyNumberFormat="1" applyFont="1" applyBorder="1" applyAlignment="1">
      <alignment horizontal="center"/>
    </xf>
    <xf numFmtId="1" fontId="12" fillId="0" borderId="12" xfId="0" applyNumberFormat="1" applyFont="1" applyBorder="1" applyAlignment="1">
      <alignment horizontal="center"/>
    </xf>
    <xf numFmtId="1" fontId="12" fillId="0" borderId="13" xfId="0" applyNumberFormat="1" applyFont="1" applyBorder="1" applyAlignment="1">
      <alignment horizontal="center"/>
    </xf>
    <xf numFmtId="0" fontId="2" fillId="0" borderId="25" xfId="0" applyNumberFormat="1" applyFont="1" applyBorder="1" applyAlignment="1">
      <alignment horizontal="center"/>
    </xf>
    <xf numFmtId="49" fontId="2" fillId="0" borderId="11" xfId="0" applyNumberFormat="1" applyFont="1" applyBorder="1" applyAlignment="1">
      <alignment horizontal="center" wrapText="1"/>
    </xf>
    <xf numFmtId="0" fontId="8" fillId="0" borderId="14" xfId="0" applyNumberFormat="1" applyFont="1" applyBorder="1" applyAlignment="1">
      <alignment horizontal="center"/>
    </xf>
    <xf numFmtId="0" fontId="8" fillId="0" borderId="12" xfId="0" applyNumberFormat="1" applyFont="1" applyBorder="1" applyAlignment="1">
      <alignment horizontal="center"/>
    </xf>
    <xf numFmtId="0" fontId="8" fillId="0" borderId="13" xfId="0" applyNumberFormat="1" applyFont="1" applyBorder="1" applyAlignment="1">
      <alignment horizontal="center"/>
    </xf>
    <xf numFmtId="169" fontId="12" fillId="0" borderId="11" xfId="0" applyNumberFormat="1" applyFont="1" applyFill="1" applyBorder="1" applyAlignment="1">
      <alignment horizontal="right"/>
    </xf>
    <xf numFmtId="169" fontId="12" fillId="0" borderId="11" xfId="0" applyNumberFormat="1" applyFont="1" applyBorder="1" applyAlignment="1">
      <alignment horizontal="right"/>
    </xf>
    <xf numFmtId="169" fontId="12" fillId="0" borderId="14" xfId="0" applyNumberFormat="1" applyFont="1" applyBorder="1" applyAlignment="1">
      <alignment horizontal="center" vertical="center"/>
    </xf>
    <xf numFmtId="169" fontId="12" fillId="0" borderId="12" xfId="0" applyNumberFormat="1" applyFont="1" applyBorder="1" applyAlignment="1">
      <alignment horizontal="center" vertical="center"/>
    </xf>
    <xf numFmtId="169" fontId="12" fillId="0" borderId="13" xfId="0" applyNumberFormat="1" applyFont="1" applyBorder="1" applyAlignment="1">
      <alignment horizontal="center" vertical="center"/>
    </xf>
    <xf numFmtId="0" fontId="2" fillId="0" borderId="11" xfId="0" applyNumberFormat="1" applyFont="1" applyBorder="1" applyAlignment="1">
      <alignment horizontal="center"/>
    </xf>
    <xf numFmtId="0" fontId="2" fillId="0" borderId="21" xfId="0" applyNumberFormat="1" applyFont="1" applyBorder="1" applyAlignment="1">
      <alignment horizontal="center"/>
    </xf>
    <xf numFmtId="0" fontId="2" fillId="0" borderId="14" xfId="0" applyNumberFormat="1" applyFont="1" applyBorder="1" applyAlignment="1">
      <alignment horizontal="center"/>
    </xf>
    <xf numFmtId="0" fontId="2" fillId="0" borderId="12" xfId="0" applyNumberFormat="1" applyFont="1" applyBorder="1" applyAlignment="1">
      <alignment horizontal="center"/>
    </xf>
    <xf numFmtId="0" fontId="2" fillId="0" borderId="13" xfId="0" applyNumberFormat="1" applyFont="1" applyBorder="1" applyAlignment="1">
      <alignment horizontal="center"/>
    </xf>
    <xf numFmtId="0" fontId="2" fillId="0" borderId="22" xfId="0" applyNumberFormat="1" applyFont="1" applyFill="1" applyBorder="1" applyAlignment="1">
      <alignment horizontal="center"/>
    </xf>
    <xf numFmtId="49" fontId="5" fillId="0" borderId="10" xfId="0" applyNumberFormat="1" applyFont="1" applyBorder="1" applyAlignment="1">
      <alignment horizontal="left"/>
    </xf>
    <xf numFmtId="49" fontId="5" fillId="0" borderId="10" xfId="0" applyNumberFormat="1" applyFont="1" applyBorder="1" applyAlignment="1">
      <alignment horizontal="center"/>
    </xf>
    <xf numFmtId="49" fontId="5" fillId="0" borderId="0" xfId="0" applyNumberFormat="1" applyFont="1" applyBorder="1" applyAlignment="1">
      <alignment horizontal="righ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Fill="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right" vertical="top"/>
    </xf>
    <xf numFmtId="0" fontId="5" fillId="0" borderId="0" xfId="0" applyNumberFormat="1" applyFont="1" applyBorder="1" applyAlignment="1">
      <alignment horizontal="right" vertical="top" wrapText="1"/>
    </xf>
    <xf numFmtId="0" fontId="0" fillId="0" borderId="0" xfId="0" applyAlignment="1">
      <alignment vertical="top"/>
    </xf>
    <xf numFmtId="169" fontId="4" fillId="0" borderId="13" xfId="0" applyNumberFormat="1" applyFont="1" applyBorder="1" applyAlignment="1">
      <alignment horizontal="center" vertical="center"/>
    </xf>
    <xf numFmtId="49" fontId="5" fillId="0" borderId="14" xfId="52" applyNumberFormat="1" applyFont="1" applyFill="1" applyBorder="1" applyAlignment="1" applyProtection="1">
      <alignment horizontal="center" vertical="center" wrapText="1"/>
      <protection locked="0"/>
    </xf>
    <xf numFmtId="49" fontId="5" fillId="0" borderId="12" xfId="52" applyNumberFormat="1" applyFont="1" applyFill="1" applyBorder="1" applyAlignment="1" applyProtection="1">
      <alignment horizontal="center" vertical="center" wrapText="1"/>
      <protection locked="0"/>
    </xf>
    <xf numFmtId="49" fontId="5" fillId="0" borderId="13" xfId="52" applyNumberFormat="1" applyFont="1" applyFill="1" applyBorder="1" applyAlignment="1" applyProtection="1">
      <alignment horizontal="center" vertical="center" wrapText="1"/>
      <protection locked="0"/>
    </xf>
    <xf numFmtId="49" fontId="10" fillId="0" borderId="11" xfId="0" applyNumberFormat="1" applyFont="1" applyBorder="1" applyAlignment="1">
      <alignment horizontal="center" vertical="center" wrapText="1"/>
    </xf>
    <xf numFmtId="166" fontId="4" fillId="33" borderId="14" xfId="52" applyNumberFormat="1" applyFont="1" applyFill="1" applyBorder="1" applyAlignment="1" applyProtection="1">
      <alignment horizontal="center" vertical="center" wrapText="1"/>
      <protection locked="0"/>
    </xf>
    <xf numFmtId="166" fontId="4" fillId="33" borderId="12" xfId="0" applyNumberFormat="1" applyFont="1" applyFill="1" applyBorder="1" applyAlignment="1">
      <alignment horizontal="center" vertical="center" wrapText="1"/>
    </xf>
    <xf numFmtId="166" fontId="4" fillId="33" borderId="13" xfId="0" applyNumberFormat="1" applyFont="1" applyFill="1" applyBorder="1" applyAlignment="1">
      <alignment horizontal="center" vertical="center" wrapText="1"/>
    </xf>
    <xf numFmtId="166" fontId="4" fillId="0" borderId="11" xfId="0" applyNumberFormat="1" applyFont="1" applyBorder="1" applyAlignment="1">
      <alignment horizontal="center" vertical="center"/>
    </xf>
    <xf numFmtId="166" fontId="4" fillId="33" borderId="12" xfId="52" applyNumberFormat="1" applyFont="1" applyFill="1" applyBorder="1" applyAlignment="1" applyProtection="1">
      <alignment horizontal="center" vertical="center" wrapText="1"/>
      <protection locked="0"/>
    </xf>
    <xf numFmtId="166" fontId="4" fillId="33" borderId="13" xfId="52" applyNumberFormat="1" applyFont="1" applyFill="1" applyBorder="1" applyAlignment="1" applyProtection="1">
      <alignment horizontal="center" vertical="center" wrapText="1"/>
      <protection locked="0"/>
    </xf>
    <xf numFmtId="49" fontId="5" fillId="33" borderId="14" xfId="52" applyNumberFormat="1" applyFont="1" applyFill="1" applyBorder="1" applyAlignment="1" applyProtection="1">
      <alignment vertical="center" wrapText="1"/>
      <protection locked="0"/>
    </xf>
    <xf numFmtId="0" fontId="0" fillId="0" borderId="12" xfId="0" applyBorder="1" applyAlignment="1">
      <alignment vertical="center" wrapText="1"/>
    </xf>
    <xf numFmtId="0" fontId="0" fillId="0" borderId="13" xfId="0" applyBorder="1" applyAlignment="1">
      <alignment vertical="center" wrapText="1"/>
    </xf>
    <xf numFmtId="0" fontId="11" fillId="0" borderId="0" xfId="0" applyNumberFormat="1" applyFont="1" applyBorder="1" applyAlignment="1">
      <alignment horizontal="center"/>
    </xf>
    <xf numFmtId="0" fontId="10" fillId="0" borderId="26" xfId="0" applyNumberFormat="1" applyFont="1" applyBorder="1" applyAlignment="1">
      <alignment horizontal="center"/>
    </xf>
    <xf numFmtId="0" fontId="10" fillId="0" borderId="27" xfId="0" applyNumberFormat="1" applyFont="1" applyBorder="1" applyAlignment="1">
      <alignment horizontal="center"/>
    </xf>
    <xf numFmtId="0" fontId="10" fillId="0" borderId="28" xfId="0" applyNumberFormat="1" applyFont="1" applyBorder="1" applyAlignment="1">
      <alignment horizontal="center"/>
    </xf>
    <xf numFmtId="0" fontId="10" fillId="0" borderId="29" xfId="0" applyNumberFormat="1" applyFont="1" applyBorder="1" applyAlignment="1">
      <alignment horizontal="center"/>
    </xf>
    <xf numFmtId="0" fontId="10" fillId="0" borderId="30" xfId="0" applyNumberFormat="1" applyFont="1" applyBorder="1" applyAlignment="1">
      <alignment horizontal="center"/>
    </xf>
    <xf numFmtId="0" fontId="10" fillId="0" borderId="31" xfId="0" applyNumberFormat="1" applyFont="1" applyBorder="1" applyAlignment="1">
      <alignment horizontal="center"/>
    </xf>
    <xf numFmtId="0" fontId="10" fillId="0" borderId="25" xfId="0" applyNumberFormat="1" applyFont="1" applyBorder="1" applyAlignment="1">
      <alignment horizontal="center"/>
    </xf>
    <xf numFmtId="0" fontId="10" fillId="0" borderId="11" xfId="0" applyNumberFormat="1" applyFont="1" applyBorder="1" applyAlignment="1">
      <alignment horizontal="center"/>
    </xf>
    <xf numFmtId="0" fontId="10" fillId="0" borderId="32" xfId="0" applyNumberFormat="1" applyFont="1" applyBorder="1" applyAlignment="1">
      <alignment horizontal="center"/>
    </xf>
    <xf numFmtId="0" fontId="10" fillId="0" borderId="33" xfId="0" applyNumberFormat="1" applyFont="1" applyBorder="1" applyAlignment="1">
      <alignment horizontal="center"/>
    </xf>
    <xf numFmtId="0" fontId="10" fillId="0" borderId="22" xfId="0" applyNumberFormat="1" applyFont="1" applyBorder="1" applyAlignment="1">
      <alignment horizontal="center"/>
    </xf>
    <xf numFmtId="0" fontId="10" fillId="0" borderId="34" xfId="0" applyNumberFormat="1" applyFont="1" applyBorder="1" applyAlignment="1">
      <alignment horizontal="center"/>
    </xf>
    <xf numFmtId="166" fontId="3" fillId="0" borderId="14" xfId="0" applyNumberFormat="1" applyFont="1" applyFill="1" applyBorder="1" applyAlignment="1">
      <alignment horizontal="center" vertical="center"/>
    </xf>
    <xf numFmtId="166" fontId="3" fillId="0" borderId="12" xfId="0" applyNumberFormat="1" applyFont="1" applyFill="1" applyBorder="1" applyAlignment="1">
      <alignment horizontal="center" vertical="center"/>
    </xf>
    <xf numFmtId="166" fontId="3" fillId="0" borderId="13" xfId="0" applyNumberFormat="1" applyFont="1" applyFill="1" applyBorder="1" applyAlignment="1">
      <alignment horizontal="center" vertical="center"/>
    </xf>
    <xf numFmtId="49" fontId="10" fillId="0" borderId="14"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13" xfId="0" applyNumberFormat="1" applyFont="1" applyBorder="1" applyAlignment="1">
      <alignment horizont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0" fillId="0" borderId="35" xfId="0" applyNumberFormat="1" applyFont="1" applyBorder="1" applyAlignment="1">
      <alignment horizontal="center"/>
    </xf>
    <xf numFmtId="0" fontId="10" fillId="0" borderId="36" xfId="0" applyNumberFormat="1" applyFont="1" applyBorder="1" applyAlignment="1">
      <alignment horizontal="center"/>
    </xf>
    <xf numFmtId="0" fontId="10" fillId="0" borderId="37" xfId="0" applyNumberFormat="1" applyFont="1" applyBorder="1" applyAlignment="1">
      <alignment horizontal="center"/>
    </xf>
    <xf numFmtId="0" fontId="10" fillId="0" borderId="38" xfId="0" applyNumberFormat="1" applyFont="1" applyBorder="1" applyAlignment="1">
      <alignment horizontal="center"/>
    </xf>
    <xf numFmtId="0" fontId="10" fillId="0" borderId="23" xfId="0" applyNumberFormat="1" applyFont="1" applyBorder="1" applyAlignment="1">
      <alignment horizontal="center"/>
    </xf>
    <xf numFmtId="0" fontId="10" fillId="0" borderId="0" xfId="0" applyNumberFormat="1" applyFont="1" applyBorder="1" applyAlignment="1">
      <alignment horizontal="center"/>
    </xf>
    <xf numFmtId="0" fontId="10" fillId="0" borderId="24" xfId="0" applyNumberFormat="1" applyFont="1" applyBorder="1" applyAlignment="1">
      <alignment horizontal="center"/>
    </xf>
    <xf numFmtId="0" fontId="10" fillId="0" borderId="39" xfId="0" applyNumberFormat="1" applyFont="1" applyBorder="1" applyAlignment="1">
      <alignment horizontal="center"/>
    </xf>
    <xf numFmtId="0" fontId="10" fillId="0" borderId="18" xfId="0" applyNumberFormat="1" applyFont="1" applyBorder="1" applyAlignment="1">
      <alignment horizontal="center"/>
    </xf>
    <xf numFmtId="0" fontId="10" fillId="0" borderId="10" xfId="0" applyNumberFormat="1" applyFont="1" applyBorder="1" applyAlignment="1">
      <alignment horizontal="center"/>
    </xf>
    <xf numFmtId="0" fontId="10" fillId="0" borderId="19" xfId="0" applyNumberFormat="1" applyFont="1" applyBorder="1" applyAlignment="1">
      <alignment horizontal="center"/>
    </xf>
    <xf numFmtId="0" fontId="10" fillId="0" borderId="40" xfId="0" applyNumberFormat="1" applyFont="1" applyBorder="1" applyAlignment="1">
      <alignment horizontal="center"/>
    </xf>
    <xf numFmtId="0" fontId="10" fillId="0" borderId="41" xfId="0" applyNumberFormat="1" applyFont="1" applyBorder="1" applyAlignment="1">
      <alignment horizontal="center"/>
    </xf>
    <xf numFmtId="0" fontId="10" fillId="0" borderId="42" xfId="0" applyNumberFormat="1" applyFont="1" applyBorder="1" applyAlignment="1">
      <alignment horizontal="center"/>
    </xf>
    <xf numFmtId="0" fontId="10" fillId="0" borderId="43" xfId="0" applyNumberFormat="1" applyFont="1" applyBorder="1" applyAlignment="1">
      <alignment horizontal="center"/>
    </xf>
    <xf numFmtId="0" fontId="10" fillId="0" borderId="44" xfId="0" applyNumberFormat="1" applyFont="1" applyBorder="1" applyAlignment="1">
      <alignment horizontal="center"/>
    </xf>
    <xf numFmtId="0" fontId="10" fillId="0" borderId="28" xfId="0" applyNumberFormat="1" applyFont="1" applyBorder="1" applyAlignment="1">
      <alignment horizontal="left"/>
    </xf>
    <xf numFmtId="2" fontId="4" fillId="0" borderId="45" xfId="0" applyNumberFormat="1" applyFont="1" applyBorder="1" applyAlignment="1">
      <alignment horizontal="right"/>
    </xf>
    <xf numFmtId="2" fontId="4" fillId="0" borderId="28" xfId="0" applyNumberFormat="1" applyFont="1" applyBorder="1" applyAlignment="1">
      <alignment horizontal="right"/>
    </xf>
    <xf numFmtId="2" fontId="4" fillId="0" borderId="16" xfId="0" applyNumberFormat="1" applyFont="1" applyFill="1" applyBorder="1" applyAlignment="1">
      <alignment horizontal="right"/>
    </xf>
    <xf numFmtId="2" fontId="4" fillId="0" borderId="17" xfId="0" applyNumberFormat="1" applyFont="1" applyFill="1" applyBorder="1" applyAlignment="1">
      <alignment horizontal="right"/>
    </xf>
    <xf numFmtId="0" fontId="10" fillId="0" borderId="28" xfId="0" applyNumberFormat="1" applyFont="1" applyBorder="1" applyAlignment="1">
      <alignment horizontal="right"/>
    </xf>
    <xf numFmtId="0" fontId="10" fillId="0" borderId="30" xfId="0" applyNumberFormat="1" applyFont="1" applyBorder="1" applyAlignment="1">
      <alignment horizontal="right"/>
    </xf>
    <xf numFmtId="0" fontId="10" fillId="0" borderId="11" xfId="0" applyNumberFormat="1" applyFont="1" applyBorder="1" applyAlignment="1">
      <alignment horizontal="left"/>
    </xf>
    <xf numFmtId="2" fontId="4" fillId="0" borderId="13" xfId="0" applyNumberFormat="1" applyFont="1" applyBorder="1" applyAlignment="1">
      <alignment horizontal="right"/>
    </xf>
    <xf numFmtId="2" fontId="4" fillId="0" borderId="11" xfId="0" applyNumberFormat="1" applyFont="1" applyBorder="1" applyAlignment="1">
      <alignment horizontal="right"/>
    </xf>
    <xf numFmtId="0" fontId="10" fillId="0" borderId="11" xfId="0" applyNumberFormat="1" applyFont="1" applyBorder="1" applyAlignment="1">
      <alignment horizontal="right"/>
    </xf>
    <xf numFmtId="0" fontId="10" fillId="0" borderId="32" xfId="0" applyNumberFormat="1" applyFont="1" applyBorder="1" applyAlignment="1">
      <alignment horizontal="right"/>
    </xf>
    <xf numFmtId="0" fontId="10" fillId="0" borderId="46" xfId="0" applyNumberFormat="1" applyFont="1" applyBorder="1" applyAlignment="1">
      <alignment horizontal="center"/>
    </xf>
    <xf numFmtId="0" fontId="10" fillId="0" borderId="16" xfId="0" applyNumberFormat="1" applyFont="1" applyBorder="1" applyAlignment="1">
      <alignment horizontal="center"/>
    </xf>
    <xf numFmtId="0" fontId="10" fillId="0" borderId="17" xfId="0" applyNumberFormat="1" applyFont="1" applyBorder="1" applyAlignment="1">
      <alignment horizontal="center"/>
    </xf>
    <xf numFmtId="0" fontId="10" fillId="0" borderId="21" xfId="0" applyNumberFormat="1" applyFont="1" applyBorder="1" applyAlignment="1">
      <alignment horizontal="left"/>
    </xf>
    <xf numFmtId="2" fontId="4" fillId="0" borderId="16" xfId="0" applyNumberFormat="1" applyFont="1" applyBorder="1" applyAlignment="1">
      <alignment horizontal="right"/>
    </xf>
    <xf numFmtId="2" fontId="4" fillId="0" borderId="17" xfId="0" applyNumberFormat="1" applyFont="1" applyBorder="1" applyAlignment="1">
      <alignment horizontal="right"/>
    </xf>
    <xf numFmtId="0" fontId="10" fillId="0" borderId="14" xfId="0" applyNumberFormat="1" applyFont="1" applyBorder="1" applyAlignment="1">
      <alignment horizontal="right" wrapText="1"/>
    </xf>
    <xf numFmtId="0" fontId="10" fillId="0" borderId="12" xfId="0" applyNumberFormat="1" applyFont="1" applyBorder="1" applyAlignment="1">
      <alignment horizontal="right" wrapText="1"/>
    </xf>
    <xf numFmtId="0" fontId="10" fillId="0" borderId="47" xfId="0" applyNumberFormat="1" applyFont="1" applyBorder="1" applyAlignment="1">
      <alignment horizontal="right" wrapText="1"/>
    </xf>
    <xf numFmtId="0" fontId="10" fillId="0" borderId="15" xfId="0" applyNumberFormat="1" applyFont="1" applyBorder="1" applyAlignment="1">
      <alignment horizontal="right"/>
    </xf>
    <xf numFmtId="0" fontId="10" fillId="0" borderId="16" xfId="0" applyNumberFormat="1" applyFont="1" applyBorder="1" applyAlignment="1">
      <alignment horizontal="right"/>
    </xf>
    <xf numFmtId="0" fontId="10" fillId="0" borderId="48" xfId="0" applyNumberFormat="1" applyFont="1" applyBorder="1" applyAlignment="1">
      <alignment horizontal="right"/>
    </xf>
    <xf numFmtId="0" fontId="10" fillId="0" borderId="49" xfId="0" applyNumberFormat="1" applyFont="1" applyBorder="1" applyAlignment="1">
      <alignment horizontal="center"/>
    </xf>
    <xf numFmtId="2" fontId="4" fillId="0" borderId="10" xfId="0" applyNumberFormat="1" applyFont="1" applyBorder="1" applyAlignment="1">
      <alignment horizontal="right"/>
    </xf>
    <xf numFmtId="2" fontId="4" fillId="0" borderId="19" xfId="0" applyNumberFormat="1" applyFont="1" applyBorder="1" applyAlignment="1">
      <alignment horizontal="right"/>
    </xf>
    <xf numFmtId="0" fontId="10" fillId="0" borderId="18" xfId="0" applyNumberFormat="1" applyFont="1" applyBorder="1" applyAlignment="1">
      <alignment horizontal="right"/>
    </xf>
    <xf numFmtId="0" fontId="10" fillId="0" borderId="10" xfId="0" applyNumberFormat="1" applyFont="1" applyBorder="1" applyAlignment="1">
      <alignment horizontal="right"/>
    </xf>
    <xf numFmtId="0" fontId="10" fillId="0" borderId="50" xfId="0" applyNumberFormat="1" applyFont="1" applyBorder="1" applyAlignment="1">
      <alignment horizontal="right"/>
    </xf>
    <xf numFmtId="0" fontId="10" fillId="0" borderId="22" xfId="0" applyNumberFormat="1" applyFont="1" applyBorder="1" applyAlignment="1">
      <alignment horizontal="left"/>
    </xf>
    <xf numFmtId="0" fontId="10" fillId="0" borderId="15" xfId="0" applyNumberFormat="1" applyFont="1" applyBorder="1" applyAlignment="1">
      <alignment horizontal="left" wrapText="1"/>
    </xf>
    <xf numFmtId="0" fontId="10" fillId="0" borderId="16" xfId="0" applyNumberFormat="1" applyFont="1" applyBorder="1" applyAlignment="1">
      <alignment horizontal="left"/>
    </xf>
    <xf numFmtId="0" fontId="10" fillId="0" borderId="17" xfId="0" applyNumberFormat="1" applyFont="1" applyBorder="1" applyAlignment="1">
      <alignment horizontal="left"/>
    </xf>
    <xf numFmtId="0" fontId="10" fillId="0" borderId="21" xfId="0" applyNumberFormat="1" applyFont="1" applyBorder="1" applyAlignment="1">
      <alignment horizontal="left" wrapText="1"/>
    </xf>
    <xf numFmtId="0" fontId="10" fillId="0" borderId="51" xfId="0" applyNumberFormat="1" applyFont="1" applyBorder="1" applyAlignment="1">
      <alignment horizontal="center"/>
    </xf>
    <xf numFmtId="0" fontId="10" fillId="0" borderId="27" xfId="0" applyNumberFormat="1" applyFont="1" applyBorder="1" applyAlignment="1">
      <alignment horizontal="left" wrapText="1"/>
    </xf>
    <xf numFmtId="0" fontId="10" fillId="0" borderId="27" xfId="0" applyNumberFormat="1" applyFont="1" applyBorder="1" applyAlignment="1">
      <alignment horizontal="left"/>
    </xf>
    <xf numFmtId="2" fontId="4" fillId="0" borderId="36" xfId="0" applyNumberFormat="1" applyFont="1" applyBorder="1" applyAlignment="1">
      <alignment horizontal="right"/>
    </xf>
    <xf numFmtId="2" fontId="4" fillId="0" borderId="37" xfId="0" applyNumberFormat="1" applyFont="1" applyBorder="1" applyAlignment="1">
      <alignment horizontal="right"/>
    </xf>
    <xf numFmtId="0" fontId="10" fillId="0" borderId="35" xfId="0" applyNumberFormat="1" applyFont="1" applyBorder="1" applyAlignment="1">
      <alignment horizontal="right"/>
    </xf>
    <xf numFmtId="0" fontId="10" fillId="0" borderId="36" xfId="0" applyNumberFormat="1" applyFont="1" applyBorder="1" applyAlignment="1">
      <alignment horizontal="right"/>
    </xf>
    <xf numFmtId="0" fontId="10" fillId="0" borderId="52" xfId="0" applyNumberFormat="1" applyFont="1" applyBorder="1" applyAlignment="1">
      <alignment horizontal="right"/>
    </xf>
    <xf numFmtId="0" fontId="10" fillId="0" borderId="53" xfId="0" applyNumberFormat="1" applyFont="1" applyBorder="1" applyAlignment="1">
      <alignment horizontal="center"/>
    </xf>
    <xf numFmtId="0" fontId="10" fillId="0" borderId="54" xfId="0" applyNumberFormat="1" applyFont="1" applyBorder="1" applyAlignment="1">
      <alignment horizontal="center"/>
    </xf>
    <xf numFmtId="0" fontId="10" fillId="0" borderId="55" xfId="0" applyNumberFormat="1" applyFont="1" applyBorder="1" applyAlignment="1">
      <alignment horizontal="center"/>
    </xf>
    <xf numFmtId="0" fontId="10" fillId="0" borderId="56" xfId="0" applyNumberFormat="1" applyFont="1" applyBorder="1" applyAlignment="1">
      <alignment horizontal="left"/>
    </xf>
    <xf numFmtId="2" fontId="4" fillId="0" borderId="54" xfId="0" applyNumberFormat="1" applyFont="1" applyBorder="1" applyAlignment="1">
      <alignment horizontal="right"/>
    </xf>
    <xf numFmtId="2" fontId="4" fillId="0" borderId="55" xfId="0" applyNumberFormat="1" applyFont="1" applyBorder="1" applyAlignment="1">
      <alignment horizontal="right"/>
    </xf>
    <xf numFmtId="0" fontId="10" fillId="0" borderId="57" xfId="0" applyNumberFormat="1" applyFont="1" applyBorder="1" applyAlignment="1">
      <alignment horizontal="right"/>
    </xf>
    <xf numFmtId="0" fontId="10" fillId="0" borderId="54" xfId="0" applyNumberFormat="1" applyFont="1" applyBorder="1" applyAlignment="1">
      <alignment horizontal="right"/>
    </xf>
    <xf numFmtId="0" fontId="10" fillId="0" borderId="58" xfId="0" applyNumberFormat="1" applyFont="1" applyBorder="1" applyAlignment="1">
      <alignment horizontal="right"/>
    </xf>
    <xf numFmtId="0" fontId="10" fillId="0" borderId="56" xfId="0" applyNumberFormat="1" applyFont="1" applyBorder="1" applyAlignment="1">
      <alignment horizontal="right"/>
    </xf>
    <xf numFmtId="0" fontId="10" fillId="0" borderId="55" xfId="0" applyNumberFormat="1" applyFont="1" applyBorder="1" applyAlignment="1">
      <alignment horizontal="right"/>
    </xf>
    <xf numFmtId="0" fontId="12" fillId="0" borderId="59" xfId="0" applyNumberFormat="1" applyFont="1" applyBorder="1" applyAlignment="1">
      <alignment horizontal="center"/>
    </xf>
    <xf numFmtId="0" fontId="12" fillId="0" borderId="0" xfId="0" applyNumberFormat="1" applyFont="1" applyBorder="1" applyAlignment="1">
      <alignment horizontal="center"/>
    </xf>
    <xf numFmtId="0" fontId="12" fillId="0" borderId="24" xfId="0" applyNumberFormat="1" applyFont="1" applyBorder="1" applyAlignment="1">
      <alignment horizontal="center"/>
    </xf>
    <xf numFmtId="0" fontId="12" fillId="0" borderId="25" xfId="0" applyNumberFormat="1" applyFont="1" applyBorder="1" applyAlignment="1">
      <alignment horizontal="left" wrapText="1"/>
    </xf>
    <xf numFmtId="0" fontId="12" fillId="0" borderId="25" xfId="0" applyNumberFormat="1" applyFont="1" applyBorder="1" applyAlignment="1">
      <alignment horizontal="left"/>
    </xf>
    <xf numFmtId="2" fontId="3" fillId="0" borderId="0" xfId="0" applyNumberFormat="1" applyFont="1" applyBorder="1" applyAlignment="1">
      <alignment horizontal="right"/>
    </xf>
    <xf numFmtId="2" fontId="3" fillId="0" borderId="24" xfId="0" applyNumberFormat="1" applyFont="1" applyBorder="1" applyAlignment="1">
      <alignment horizontal="right"/>
    </xf>
    <xf numFmtId="0" fontId="12" fillId="0" borderId="23" xfId="0" applyNumberFormat="1" applyFont="1" applyBorder="1" applyAlignment="1">
      <alignment horizontal="right"/>
    </xf>
    <xf numFmtId="0" fontId="12" fillId="0" borderId="0" xfId="0" applyNumberFormat="1" applyFont="1" applyBorder="1" applyAlignment="1">
      <alignment horizontal="right"/>
    </xf>
    <xf numFmtId="0" fontId="12" fillId="0" borderId="60" xfId="0" applyNumberFormat="1" applyFont="1" applyBorder="1" applyAlignment="1">
      <alignment horizontal="right"/>
    </xf>
    <xf numFmtId="0" fontId="10" fillId="0" borderId="21" xfId="0" applyNumberFormat="1" applyFont="1" applyBorder="1" applyAlignment="1">
      <alignment horizontal="right"/>
    </xf>
    <xf numFmtId="0" fontId="10" fillId="0" borderId="17" xfId="0" applyNumberFormat="1" applyFont="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Инвестиции Сети Сбыты ЭСО"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HT117"/>
  <sheetViews>
    <sheetView tabSelected="1" zoomScale="80" zoomScaleNormal="80" zoomScalePageLayoutView="0" workbookViewId="0" topLeftCell="A3">
      <pane ySplit="18" topLeftCell="A22" activePane="bottomLeft" state="frozen"/>
      <selection pane="topLeft" activeCell="A3" sqref="A3"/>
      <selection pane="bottomLeft" activeCell="AF25" sqref="AF25:AL40"/>
    </sheetView>
  </sheetViews>
  <sheetFormatPr defaultColWidth="1.37890625" defaultRowHeight="12.75"/>
  <cols>
    <col min="1" max="2" width="1.37890625" style="10" customWidth="1"/>
    <col min="3" max="3" width="1.25" style="10" customWidth="1"/>
    <col min="4" max="4" width="0.12890625" style="10" hidden="1" customWidth="1"/>
    <col min="5" max="5" width="1.37890625" style="10" hidden="1" customWidth="1"/>
    <col min="6" max="19" width="1.37890625" style="10" customWidth="1"/>
    <col min="20" max="20" width="15.00390625" style="10" customWidth="1"/>
    <col min="21" max="27" width="1.37890625" style="10" customWidth="1"/>
    <col min="28" max="28" width="1.00390625" style="10" customWidth="1"/>
    <col min="29" max="31" width="1.37890625" style="10" customWidth="1"/>
    <col min="32" max="32" width="2.25390625" style="10" bestFit="1" customWidth="1"/>
    <col min="33" max="37" width="1.37890625" style="10" customWidth="1"/>
    <col min="38" max="38" width="2.375" style="10" customWidth="1"/>
    <col min="39" max="39" width="1.00390625" style="10" customWidth="1"/>
    <col min="40" max="40" width="0.12890625" style="10" customWidth="1"/>
    <col min="41" max="41" width="1.00390625" style="10" hidden="1" customWidth="1"/>
    <col min="42" max="42" width="1.37890625" style="10" hidden="1" customWidth="1"/>
    <col min="43" max="48" width="1.37890625" style="10" customWidth="1"/>
    <col min="49" max="49" width="1.25" style="10" customWidth="1"/>
    <col min="50" max="50" width="1.00390625" style="10" hidden="1" customWidth="1"/>
    <col min="51" max="51" width="1.37890625" style="10" hidden="1" customWidth="1"/>
    <col min="52" max="52" width="1.00390625" style="10" hidden="1" customWidth="1"/>
    <col min="53" max="53" width="1.625" style="10" customWidth="1"/>
    <col min="54" max="60" width="1.37890625" style="10" customWidth="1"/>
    <col min="61" max="61" width="0.875" style="10" customWidth="1"/>
    <col min="62" max="62" width="1.12109375" style="10" hidden="1" customWidth="1"/>
    <col min="63" max="66" width="1.37890625" style="10" hidden="1" customWidth="1"/>
    <col min="67" max="67" width="0.12890625" style="10" hidden="1" customWidth="1"/>
    <col min="68" max="74" width="1.37890625" style="10" customWidth="1"/>
    <col min="75" max="75" width="1.00390625" style="10" customWidth="1"/>
    <col min="76" max="77" width="1.37890625" style="10" hidden="1" customWidth="1"/>
    <col min="78" max="85" width="1.37890625" style="10" customWidth="1"/>
    <col min="86" max="86" width="1.00390625" style="10" customWidth="1"/>
    <col min="87" max="87" width="1.37890625" style="10" hidden="1" customWidth="1"/>
    <col min="88" max="95" width="1.37890625" style="10" customWidth="1"/>
    <col min="96" max="96" width="0.6171875" style="10" customWidth="1"/>
    <col min="97" max="97" width="1.37890625" style="10" hidden="1" customWidth="1"/>
    <col min="98" max="122" width="1.37890625" style="10" customWidth="1"/>
    <col min="123" max="123" width="0.875" style="10" customWidth="1"/>
    <col min="124" max="133" width="1.37890625" style="10" customWidth="1"/>
    <col min="134" max="134" width="3.625" style="10" customWidth="1"/>
    <col min="135" max="136" width="1.37890625" style="10" customWidth="1"/>
    <col min="137" max="137" width="9.25390625" style="10" bestFit="1" customWidth="1"/>
    <col min="138" max="16384" width="1.37890625" style="10" customWidth="1"/>
  </cols>
  <sheetData>
    <row r="1" s="1" customFormat="1" ht="11.25">
      <c r="ED1" s="2" t="s">
        <v>0</v>
      </c>
    </row>
    <row r="2" s="1" customFormat="1" ht="11.25">
      <c r="ED2" s="2" t="s">
        <v>1</v>
      </c>
    </row>
    <row r="3" s="1" customFormat="1" ht="11.25">
      <c r="ED3" s="2" t="s">
        <v>2</v>
      </c>
    </row>
    <row r="4" s="1" customFormat="1" ht="11.25">
      <c r="ED4" s="2"/>
    </row>
    <row r="5" spans="1:134" s="3" customFormat="1" ht="15">
      <c r="A5" s="221" t="s">
        <v>3</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2" t="s">
        <v>4</v>
      </c>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row>
    <row r="6" spans="1:134" s="3" customFormat="1" ht="15">
      <c r="A6" s="221" t="s">
        <v>261</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3" t="s">
        <v>265</v>
      </c>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row>
    <row r="7" spans="1:134" s="1" customFormat="1" ht="11.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row>
    <row r="8" spans="110:134" s="5" customFormat="1" ht="12" customHeight="1">
      <c r="DF8" s="226" t="s">
        <v>264</v>
      </c>
      <c r="DG8" s="227"/>
      <c r="DH8" s="227"/>
      <c r="DI8" s="227"/>
      <c r="DJ8" s="227"/>
      <c r="DK8" s="227"/>
      <c r="DL8" s="227"/>
      <c r="DM8" s="227"/>
      <c r="DN8" s="227"/>
      <c r="DO8" s="227"/>
      <c r="DP8" s="227"/>
      <c r="DQ8" s="227"/>
      <c r="DR8" s="227"/>
      <c r="DS8" s="227"/>
      <c r="DT8" s="227"/>
      <c r="DU8" s="227"/>
      <c r="DV8" s="227"/>
      <c r="DW8" s="227"/>
      <c r="DX8" s="227"/>
      <c r="DY8" s="227"/>
      <c r="DZ8" s="227"/>
      <c r="EA8" s="227"/>
      <c r="EB8" s="227"/>
      <c r="EC8" s="227"/>
      <c r="ED8" s="227"/>
    </row>
    <row r="9" spans="110:134" s="5" customFormat="1" ht="14.25" customHeight="1">
      <c r="DF9" s="227"/>
      <c r="DG9" s="227"/>
      <c r="DH9" s="227"/>
      <c r="DI9" s="227"/>
      <c r="DJ9" s="227"/>
      <c r="DK9" s="227"/>
      <c r="DL9" s="227"/>
      <c r="DM9" s="227"/>
      <c r="DN9" s="227"/>
      <c r="DO9" s="227"/>
      <c r="DP9" s="227"/>
      <c r="DQ9" s="227"/>
      <c r="DR9" s="227"/>
      <c r="DS9" s="227"/>
      <c r="DT9" s="227"/>
      <c r="DU9" s="227"/>
      <c r="DV9" s="227"/>
      <c r="DW9" s="227"/>
      <c r="DX9" s="227"/>
      <c r="DY9" s="227"/>
      <c r="DZ9" s="227"/>
      <c r="EA9" s="227"/>
      <c r="EB9" s="227"/>
      <c r="EC9" s="227"/>
      <c r="ED9" s="227"/>
    </row>
    <row r="10" spans="116:134" s="5" customFormat="1" ht="12">
      <c r="DL10" s="224" t="s">
        <v>263</v>
      </c>
      <c r="DM10" s="224"/>
      <c r="DN10" s="224"/>
      <c r="DO10" s="224"/>
      <c r="DP10" s="224"/>
      <c r="DQ10" s="224"/>
      <c r="DR10" s="224"/>
      <c r="DS10" s="224"/>
      <c r="DT10" s="224"/>
      <c r="DU10" s="224"/>
      <c r="DV10" s="224"/>
      <c r="DW10" s="224"/>
      <c r="DX10" s="224"/>
      <c r="DY10" s="224"/>
      <c r="DZ10" s="224"/>
      <c r="EA10" s="224"/>
      <c r="EB10" s="224"/>
      <c r="EC10" s="224"/>
      <c r="ED10" s="224"/>
    </row>
    <row r="11" spans="116:134" s="8" customFormat="1" ht="10.5">
      <c r="DL11" s="225" t="s">
        <v>5</v>
      </c>
      <c r="DM11" s="225"/>
      <c r="DN11" s="225"/>
      <c r="DO11" s="225"/>
      <c r="DP11" s="225"/>
      <c r="DQ11" s="225"/>
      <c r="DR11" s="225"/>
      <c r="DS11" s="225"/>
      <c r="DT11" s="225"/>
      <c r="DU11" s="225"/>
      <c r="DV11" s="225"/>
      <c r="DW11" s="225"/>
      <c r="DX11" s="225"/>
      <c r="DY11" s="225"/>
      <c r="DZ11" s="225"/>
      <c r="EA11" s="225"/>
      <c r="EB11" s="225"/>
      <c r="EC11" s="225"/>
      <c r="ED11" s="225"/>
    </row>
    <row r="12" spans="116:134" s="5" customFormat="1" ht="12">
      <c r="DL12" s="7" t="s">
        <v>6</v>
      </c>
      <c r="DM12" s="218"/>
      <c r="DN12" s="218"/>
      <c r="DO12" s="6" t="s">
        <v>7</v>
      </c>
      <c r="DP12" s="219"/>
      <c r="DQ12" s="219"/>
      <c r="DR12" s="219"/>
      <c r="DS12" s="219"/>
      <c r="DT12" s="219"/>
      <c r="DU12" s="219"/>
      <c r="DV12" s="219"/>
      <c r="DW12" s="219"/>
      <c r="DX12" s="220" t="s">
        <v>8</v>
      </c>
      <c r="DY12" s="220"/>
      <c r="DZ12" s="218"/>
      <c r="EA12" s="218"/>
      <c r="EB12" s="6" t="s">
        <v>9</v>
      </c>
      <c r="EC12" s="6"/>
      <c r="ED12" s="6"/>
    </row>
    <row r="13" s="1" customFormat="1" ht="11.25">
      <c r="ED13" s="2" t="s">
        <v>10</v>
      </c>
    </row>
    <row r="14" s="1" customFormat="1" ht="6" customHeight="1">
      <c r="ED14" s="2"/>
    </row>
    <row r="15" spans="1:134" s="1" customFormat="1" ht="11.25">
      <c r="A15" s="213" t="s">
        <v>11</v>
      </c>
      <c r="B15" s="213"/>
      <c r="C15" s="213"/>
      <c r="D15" s="213" t="s">
        <v>12</v>
      </c>
      <c r="E15" s="213"/>
      <c r="F15" s="213"/>
      <c r="G15" s="213"/>
      <c r="H15" s="213"/>
      <c r="I15" s="213"/>
      <c r="J15" s="213"/>
      <c r="K15" s="213"/>
      <c r="L15" s="213"/>
      <c r="M15" s="213"/>
      <c r="N15" s="213"/>
      <c r="O15" s="213"/>
      <c r="P15" s="213"/>
      <c r="Q15" s="213"/>
      <c r="R15" s="213"/>
      <c r="S15" s="213"/>
      <c r="T15" s="213"/>
      <c r="U15" s="213" t="s">
        <v>13</v>
      </c>
      <c r="V15" s="213"/>
      <c r="W15" s="213"/>
      <c r="X15" s="213"/>
      <c r="Y15" s="213"/>
      <c r="Z15" s="213"/>
      <c r="AA15" s="213"/>
      <c r="AB15" s="213"/>
      <c r="AC15" s="213"/>
      <c r="AD15" s="213"/>
      <c r="AE15" s="213"/>
      <c r="AF15" s="213" t="s">
        <v>14</v>
      </c>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t="s">
        <v>15</v>
      </c>
      <c r="BC15" s="213"/>
      <c r="BD15" s="213"/>
      <c r="BE15" s="213"/>
      <c r="BF15" s="213"/>
      <c r="BG15" s="213"/>
      <c r="BH15" s="213"/>
      <c r="BI15" s="213"/>
      <c r="BJ15" s="213"/>
      <c r="BK15" s="213"/>
      <c r="BL15" s="213"/>
      <c r="BM15" s="213"/>
      <c r="BN15" s="213"/>
      <c r="BO15" s="213"/>
      <c r="BP15" s="213" t="s">
        <v>16</v>
      </c>
      <c r="BQ15" s="213"/>
      <c r="BR15" s="213"/>
      <c r="BS15" s="213"/>
      <c r="BT15" s="213"/>
      <c r="BU15" s="213"/>
      <c r="BV15" s="213"/>
      <c r="BW15" s="213"/>
      <c r="BX15" s="213"/>
      <c r="BY15" s="213"/>
      <c r="BZ15" s="213" t="s">
        <v>17</v>
      </c>
      <c r="CA15" s="213"/>
      <c r="CB15" s="213"/>
      <c r="CC15" s="213"/>
      <c r="CD15" s="213"/>
      <c r="CE15" s="213"/>
      <c r="CF15" s="213"/>
      <c r="CG15" s="213"/>
      <c r="CH15" s="213"/>
      <c r="CI15" s="213"/>
      <c r="CJ15" s="214" t="s">
        <v>18</v>
      </c>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6"/>
      <c r="DT15" s="213" t="s">
        <v>19</v>
      </c>
      <c r="DU15" s="213"/>
      <c r="DV15" s="213"/>
      <c r="DW15" s="213"/>
      <c r="DX15" s="213"/>
      <c r="DY15" s="213"/>
      <c r="DZ15" s="213"/>
      <c r="EA15" s="213"/>
      <c r="EB15" s="213"/>
      <c r="EC15" s="213"/>
      <c r="ED15" s="213"/>
    </row>
    <row r="16" spans="1:134" s="1" customFormat="1" ht="11.25">
      <c r="A16" s="202"/>
      <c r="B16" s="202"/>
      <c r="C16" s="202"/>
      <c r="D16" s="202"/>
      <c r="E16" s="202"/>
      <c r="F16" s="202"/>
      <c r="G16" s="202"/>
      <c r="H16" s="202"/>
      <c r="I16" s="202"/>
      <c r="J16" s="202"/>
      <c r="K16" s="202"/>
      <c r="L16" s="202"/>
      <c r="M16" s="202"/>
      <c r="N16" s="202"/>
      <c r="O16" s="202"/>
      <c r="P16" s="202"/>
      <c r="Q16" s="202"/>
      <c r="R16" s="202"/>
      <c r="S16" s="202"/>
      <c r="T16" s="202"/>
      <c r="U16" s="202" t="s">
        <v>20</v>
      </c>
      <c r="V16" s="202"/>
      <c r="W16" s="202"/>
      <c r="X16" s="202"/>
      <c r="Y16" s="202"/>
      <c r="Z16" s="202"/>
      <c r="AA16" s="202"/>
      <c r="AB16" s="202"/>
      <c r="AC16" s="202"/>
      <c r="AD16" s="202"/>
      <c r="AE16" s="202"/>
      <c r="AF16" s="217" t="s">
        <v>266</v>
      </c>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02" t="s">
        <v>21</v>
      </c>
      <c r="BC16" s="202"/>
      <c r="BD16" s="202"/>
      <c r="BE16" s="202"/>
      <c r="BF16" s="202"/>
      <c r="BG16" s="202"/>
      <c r="BH16" s="202"/>
      <c r="BI16" s="202"/>
      <c r="BJ16" s="202"/>
      <c r="BK16" s="202"/>
      <c r="BL16" s="202"/>
      <c r="BM16" s="202"/>
      <c r="BN16" s="202"/>
      <c r="BO16" s="202"/>
      <c r="BP16" s="202" t="s">
        <v>22</v>
      </c>
      <c r="BQ16" s="202"/>
      <c r="BR16" s="202"/>
      <c r="BS16" s="202"/>
      <c r="BT16" s="202"/>
      <c r="BU16" s="202"/>
      <c r="BV16" s="202"/>
      <c r="BW16" s="202"/>
      <c r="BX16" s="202"/>
      <c r="BY16" s="202"/>
      <c r="BZ16" s="202" t="s">
        <v>23</v>
      </c>
      <c r="CA16" s="202"/>
      <c r="CB16" s="202"/>
      <c r="CC16" s="202"/>
      <c r="CD16" s="202"/>
      <c r="CE16" s="202"/>
      <c r="CF16" s="202"/>
      <c r="CG16" s="202"/>
      <c r="CH16" s="202"/>
      <c r="CI16" s="202"/>
      <c r="CJ16" s="202" t="s">
        <v>24</v>
      </c>
      <c r="CK16" s="202"/>
      <c r="CL16" s="202"/>
      <c r="CM16" s="202"/>
      <c r="CN16" s="202"/>
      <c r="CO16" s="202"/>
      <c r="CP16" s="202"/>
      <c r="CQ16" s="202"/>
      <c r="CR16" s="202"/>
      <c r="CS16" s="202"/>
      <c r="CT16" s="202" t="s">
        <v>25</v>
      </c>
      <c r="CU16" s="202"/>
      <c r="CV16" s="202"/>
      <c r="CW16" s="202"/>
      <c r="CX16" s="212" t="s">
        <v>26</v>
      </c>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02"/>
      <c r="DU16" s="202"/>
      <c r="DV16" s="202"/>
      <c r="DW16" s="202"/>
      <c r="DX16" s="202"/>
      <c r="DY16" s="202"/>
      <c r="DZ16" s="202"/>
      <c r="EA16" s="202"/>
      <c r="EB16" s="202"/>
      <c r="EC16" s="202"/>
      <c r="ED16" s="202"/>
    </row>
    <row r="17" spans="1:134" s="1" customFormat="1" ht="11.25">
      <c r="A17" s="202"/>
      <c r="B17" s="202"/>
      <c r="C17" s="202"/>
      <c r="D17" s="202"/>
      <c r="E17" s="202"/>
      <c r="F17" s="202"/>
      <c r="G17" s="202"/>
      <c r="H17" s="202"/>
      <c r="I17" s="202"/>
      <c r="J17" s="202"/>
      <c r="K17" s="202"/>
      <c r="L17" s="202"/>
      <c r="M17" s="202"/>
      <c r="N17" s="202"/>
      <c r="O17" s="202"/>
      <c r="P17" s="202"/>
      <c r="Q17" s="202"/>
      <c r="R17" s="202"/>
      <c r="S17" s="202"/>
      <c r="T17" s="202"/>
      <c r="U17" s="202" t="s">
        <v>27</v>
      </c>
      <c r="V17" s="202"/>
      <c r="W17" s="202"/>
      <c r="X17" s="202"/>
      <c r="Y17" s="202"/>
      <c r="Z17" s="202"/>
      <c r="AA17" s="202"/>
      <c r="AB17" s="202"/>
      <c r="AC17" s="202"/>
      <c r="AD17" s="202"/>
      <c r="AE17" s="202"/>
      <c r="AF17" s="202" t="s">
        <v>28</v>
      </c>
      <c r="AG17" s="202"/>
      <c r="AH17" s="202"/>
      <c r="AI17" s="202"/>
      <c r="AJ17" s="202"/>
      <c r="AK17" s="202"/>
      <c r="AL17" s="202"/>
      <c r="AM17" s="202"/>
      <c r="AN17" s="202"/>
      <c r="AO17" s="202"/>
      <c r="AP17" s="202"/>
      <c r="AQ17" s="202" t="s">
        <v>29</v>
      </c>
      <c r="AR17" s="202"/>
      <c r="AS17" s="202"/>
      <c r="AT17" s="202"/>
      <c r="AU17" s="202"/>
      <c r="AV17" s="202"/>
      <c r="AW17" s="202"/>
      <c r="AX17" s="202"/>
      <c r="AY17" s="202"/>
      <c r="AZ17" s="202"/>
      <c r="BA17" s="202"/>
      <c r="BB17" s="202" t="s">
        <v>30</v>
      </c>
      <c r="BC17" s="202"/>
      <c r="BD17" s="202"/>
      <c r="BE17" s="202"/>
      <c r="BF17" s="202"/>
      <c r="BG17" s="202"/>
      <c r="BH17" s="202"/>
      <c r="BI17" s="202"/>
      <c r="BJ17" s="202"/>
      <c r="BK17" s="202"/>
      <c r="BL17" s="202"/>
      <c r="BM17" s="202"/>
      <c r="BN17" s="202"/>
      <c r="BO17" s="202"/>
      <c r="BP17" s="202" t="s">
        <v>31</v>
      </c>
      <c r="BQ17" s="202"/>
      <c r="BR17" s="202"/>
      <c r="BS17" s="202"/>
      <c r="BT17" s="202"/>
      <c r="BU17" s="202"/>
      <c r="BV17" s="202"/>
      <c r="BW17" s="202"/>
      <c r="BX17" s="202"/>
      <c r="BY17" s="202"/>
      <c r="BZ17" s="202" t="s">
        <v>32</v>
      </c>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t="s">
        <v>33</v>
      </c>
      <c r="CY17" s="202"/>
      <c r="CZ17" s="202"/>
      <c r="DA17" s="202"/>
      <c r="DB17" s="202"/>
      <c r="DC17" s="202"/>
      <c r="DD17" s="202"/>
      <c r="DE17" s="202"/>
      <c r="DF17" s="202"/>
      <c r="DG17" s="202"/>
      <c r="DH17" s="202"/>
      <c r="DI17" s="202" t="s">
        <v>34</v>
      </c>
      <c r="DJ17" s="202"/>
      <c r="DK17" s="202"/>
      <c r="DL17" s="202"/>
      <c r="DM17" s="202"/>
      <c r="DN17" s="202"/>
      <c r="DO17" s="202"/>
      <c r="DP17" s="202"/>
      <c r="DQ17" s="202"/>
      <c r="DR17" s="202"/>
      <c r="DS17" s="202"/>
      <c r="DT17" s="202"/>
      <c r="DU17" s="202"/>
      <c r="DV17" s="202"/>
      <c r="DW17" s="202"/>
      <c r="DX17" s="202"/>
      <c r="DY17" s="202"/>
      <c r="DZ17" s="202"/>
      <c r="EA17" s="202"/>
      <c r="EB17" s="202"/>
      <c r="EC17" s="202"/>
      <c r="ED17" s="202"/>
    </row>
    <row r="18" spans="1:134" s="1" customFormat="1" ht="11.25">
      <c r="A18" s="202"/>
      <c r="B18" s="202"/>
      <c r="C18" s="202"/>
      <c r="D18" s="202"/>
      <c r="E18" s="202"/>
      <c r="F18" s="202"/>
      <c r="G18" s="202"/>
      <c r="H18" s="202"/>
      <c r="I18" s="202"/>
      <c r="J18" s="202"/>
      <c r="K18" s="202"/>
      <c r="L18" s="202"/>
      <c r="M18" s="202"/>
      <c r="N18" s="202"/>
      <c r="O18" s="202"/>
      <c r="P18" s="202"/>
      <c r="Q18" s="202"/>
      <c r="R18" s="202"/>
      <c r="S18" s="202"/>
      <c r="T18" s="202"/>
      <c r="U18" s="202" t="s">
        <v>35</v>
      </c>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t="s">
        <v>36</v>
      </c>
      <c r="BC18" s="202"/>
      <c r="BD18" s="202"/>
      <c r="BE18" s="202"/>
      <c r="BF18" s="202"/>
      <c r="BG18" s="202"/>
      <c r="BH18" s="202"/>
      <c r="BI18" s="202"/>
      <c r="BJ18" s="202"/>
      <c r="BK18" s="202"/>
      <c r="BL18" s="202"/>
      <c r="BM18" s="202"/>
      <c r="BN18" s="202"/>
      <c r="BO18" s="202"/>
      <c r="BP18" s="202" t="s">
        <v>37</v>
      </c>
      <c r="BQ18" s="202"/>
      <c r="BR18" s="202"/>
      <c r="BS18" s="202"/>
      <c r="BT18" s="202"/>
      <c r="BU18" s="202"/>
      <c r="BV18" s="202"/>
      <c r="BW18" s="202"/>
      <c r="BX18" s="202"/>
      <c r="BY18" s="202"/>
      <c r="BZ18" s="202" t="s">
        <v>38</v>
      </c>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t="s">
        <v>39</v>
      </c>
      <c r="CY18" s="202"/>
      <c r="CZ18" s="202"/>
      <c r="DA18" s="202"/>
      <c r="DB18" s="202"/>
      <c r="DC18" s="202"/>
      <c r="DD18" s="202"/>
      <c r="DE18" s="202"/>
      <c r="DF18" s="202"/>
      <c r="DG18" s="202"/>
      <c r="DH18" s="202"/>
      <c r="DI18" s="202" t="s">
        <v>40</v>
      </c>
      <c r="DJ18" s="202"/>
      <c r="DK18" s="202"/>
      <c r="DL18" s="202"/>
      <c r="DM18" s="202"/>
      <c r="DN18" s="202"/>
      <c r="DO18" s="202"/>
      <c r="DP18" s="202"/>
      <c r="DQ18" s="202"/>
      <c r="DR18" s="202"/>
      <c r="DS18" s="202"/>
      <c r="DT18" s="202"/>
      <c r="DU18" s="202"/>
      <c r="DV18" s="202"/>
      <c r="DW18" s="202"/>
      <c r="DX18" s="202"/>
      <c r="DY18" s="202"/>
      <c r="DZ18" s="202"/>
      <c r="EA18" s="202"/>
      <c r="EB18" s="202"/>
      <c r="EC18" s="202"/>
      <c r="ED18" s="202"/>
    </row>
    <row r="19" spans="1:134" s="1" customFormat="1" ht="11.25">
      <c r="A19" s="202"/>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t="s">
        <v>24</v>
      </c>
      <c r="BC19" s="202"/>
      <c r="BD19" s="202"/>
      <c r="BE19" s="202"/>
      <c r="BF19" s="202"/>
      <c r="BG19" s="202"/>
      <c r="BH19" s="202"/>
      <c r="BI19" s="202"/>
      <c r="BJ19" s="202"/>
      <c r="BK19" s="202"/>
      <c r="BL19" s="202"/>
      <c r="BM19" s="202"/>
      <c r="BN19" s="202"/>
      <c r="BO19" s="202"/>
      <c r="BP19" s="202" t="s">
        <v>24</v>
      </c>
      <c r="BQ19" s="202"/>
      <c r="BR19" s="202"/>
      <c r="BS19" s="202"/>
      <c r="BT19" s="202"/>
      <c r="BU19" s="202"/>
      <c r="BV19" s="202"/>
      <c r="BW19" s="202"/>
      <c r="BX19" s="202"/>
      <c r="BY19" s="202"/>
      <c r="BZ19" s="202" t="s">
        <v>41</v>
      </c>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t="s">
        <v>42</v>
      </c>
      <c r="CY19" s="202"/>
      <c r="CZ19" s="202"/>
      <c r="DA19" s="202"/>
      <c r="DB19" s="202"/>
      <c r="DC19" s="202"/>
      <c r="DD19" s="202"/>
      <c r="DE19" s="202"/>
      <c r="DF19" s="202"/>
      <c r="DG19" s="202"/>
      <c r="DH19" s="202"/>
      <c r="DI19" s="202" t="s">
        <v>43</v>
      </c>
      <c r="DJ19" s="202"/>
      <c r="DK19" s="202"/>
      <c r="DL19" s="202"/>
      <c r="DM19" s="202"/>
      <c r="DN19" s="202"/>
      <c r="DO19" s="202"/>
      <c r="DP19" s="202"/>
      <c r="DQ19" s="202"/>
      <c r="DR19" s="202"/>
      <c r="DS19" s="202"/>
      <c r="DT19" s="202"/>
      <c r="DU19" s="202"/>
      <c r="DV19" s="202"/>
      <c r="DW19" s="202"/>
      <c r="DX19" s="202"/>
      <c r="DY19" s="202"/>
      <c r="DZ19" s="202"/>
      <c r="EA19" s="202"/>
      <c r="EB19" s="202"/>
      <c r="EC19" s="202"/>
      <c r="ED19" s="202"/>
    </row>
    <row r="20" spans="1:134" s="1" customFormat="1" ht="12.75">
      <c r="A20" s="203"/>
      <c r="B20" s="203"/>
      <c r="C20" s="203"/>
      <c r="D20" s="204" t="s">
        <v>44</v>
      </c>
      <c r="E20" s="205"/>
      <c r="F20" s="205"/>
      <c r="G20" s="205"/>
      <c r="H20" s="205"/>
      <c r="I20" s="205"/>
      <c r="J20" s="205"/>
      <c r="K20" s="205"/>
      <c r="L20" s="205"/>
      <c r="M20" s="205"/>
      <c r="N20" s="205"/>
      <c r="O20" s="205"/>
      <c r="P20" s="205"/>
      <c r="Q20" s="205"/>
      <c r="R20" s="205"/>
      <c r="S20" s="205"/>
      <c r="T20" s="206"/>
      <c r="U20" s="99"/>
      <c r="V20" s="100"/>
      <c r="W20" s="100"/>
      <c r="X20" s="100"/>
      <c r="Y20" s="100"/>
      <c r="Z20" s="100"/>
      <c r="AA20" s="100"/>
      <c r="AB20" s="100"/>
      <c r="AC20" s="100"/>
      <c r="AD20" s="100"/>
      <c r="AE20" s="101"/>
      <c r="AF20" s="207">
        <f>AF23+AF69+AF74</f>
        <v>18.530091900000002</v>
      </c>
      <c r="AG20" s="207"/>
      <c r="AH20" s="207"/>
      <c r="AI20" s="207"/>
      <c r="AJ20" s="207"/>
      <c r="AK20" s="207"/>
      <c r="AL20" s="207"/>
      <c r="AM20" s="207"/>
      <c r="AN20" s="207"/>
      <c r="AO20" s="207"/>
      <c r="AP20" s="207"/>
      <c r="AQ20" s="207">
        <f>AQ23+AQ69+AQ74</f>
        <v>18.530091900000002</v>
      </c>
      <c r="AR20" s="207"/>
      <c r="AS20" s="207"/>
      <c r="AT20" s="207"/>
      <c r="AU20" s="207"/>
      <c r="AV20" s="207"/>
      <c r="AW20" s="207"/>
      <c r="AX20" s="207"/>
      <c r="AY20" s="207"/>
      <c r="AZ20" s="207"/>
      <c r="BA20" s="207"/>
      <c r="BB20" s="208">
        <f>BB23+BB69+BB74</f>
        <v>18.530091900000002</v>
      </c>
      <c r="BC20" s="208"/>
      <c r="BD20" s="208"/>
      <c r="BE20" s="208"/>
      <c r="BF20" s="208"/>
      <c r="BG20" s="208"/>
      <c r="BH20" s="208"/>
      <c r="BI20" s="208"/>
      <c r="BJ20" s="208"/>
      <c r="BK20" s="208"/>
      <c r="BL20" s="208"/>
      <c r="BM20" s="208"/>
      <c r="BN20" s="208"/>
      <c r="BO20" s="208"/>
      <c r="BP20" s="208">
        <f>BP23+BP69+BP74</f>
        <v>18.530091900000002</v>
      </c>
      <c r="BQ20" s="208"/>
      <c r="BR20" s="208"/>
      <c r="BS20" s="208"/>
      <c r="BT20" s="208"/>
      <c r="BU20" s="208"/>
      <c r="BV20" s="208"/>
      <c r="BW20" s="208"/>
      <c r="BX20" s="208"/>
      <c r="BY20" s="208"/>
      <c r="BZ20" s="209">
        <f>BZ23+BZ69+BZ74</f>
        <v>0</v>
      </c>
      <c r="CA20" s="210"/>
      <c r="CB20" s="210"/>
      <c r="CC20" s="210"/>
      <c r="CD20" s="210"/>
      <c r="CE20" s="210"/>
      <c r="CF20" s="210"/>
      <c r="CG20" s="210"/>
      <c r="CH20" s="210"/>
      <c r="CI20" s="211"/>
      <c r="CJ20" s="209">
        <f>CJ23+CJ69+CJ74</f>
        <v>0</v>
      </c>
      <c r="CK20" s="210"/>
      <c r="CL20" s="210"/>
      <c r="CM20" s="210"/>
      <c r="CN20" s="210"/>
      <c r="CO20" s="210"/>
      <c r="CP20" s="210"/>
      <c r="CQ20" s="210"/>
      <c r="CR20" s="210"/>
      <c r="CS20" s="211"/>
      <c r="CT20" s="199">
        <f>CJ20*100/AF20</f>
        <v>0</v>
      </c>
      <c r="CU20" s="200"/>
      <c r="CV20" s="200"/>
      <c r="CW20" s="201"/>
      <c r="CX20" s="51"/>
      <c r="CY20" s="51"/>
      <c r="CZ20" s="51"/>
      <c r="DA20" s="51"/>
      <c r="DB20" s="51"/>
      <c r="DC20" s="51"/>
      <c r="DD20" s="51"/>
      <c r="DE20" s="51"/>
      <c r="DF20" s="51"/>
      <c r="DG20" s="51"/>
      <c r="DH20" s="51"/>
      <c r="DI20" s="51"/>
      <c r="DJ20" s="51"/>
      <c r="DK20" s="51"/>
      <c r="DL20" s="51"/>
      <c r="DM20" s="51"/>
      <c r="DN20" s="51"/>
      <c r="DO20" s="51"/>
      <c r="DP20" s="51"/>
      <c r="DQ20" s="51"/>
      <c r="DR20" s="51"/>
      <c r="DS20" s="51"/>
      <c r="DT20" s="87"/>
      <c r="DU20" s="87"/>
      <c r="DV20" s="87"/>
      <c r="DW20" s="87"/>
      <c r="DX20" s="87"/>
      <c r="DY20" s="87"/>
      <c r="DZ20" s="87"/>
      <c r="EA20" s="87"/>
      <c r="EB20" s="87"/>
      <c r="EC20" s="87"/>
      <c r="ED20" s="87"/>
    </row>
    <row r="21" spans="1:134" s="1" customFormat="1" ht="18" customHeight="1">
      <c r="A21" s="155" t="s">
        <v>45</v>
      </c>
      <c r="B21" s="156"/>
      <c r="C21" s="157"/>
      <c r="D21" s="88" t="s">
        <v>147</v>
      </c>
      <c r="E21" s="89"/>
      <c r="F21" s="89"/>
      <c r="G21" s="89"/>
      <c r="H21" s="89"/>
      <c r="I21" s="89"/>
      <c r="J21" s="89"/>
      <c r="K21" s="89"/>
      <c r="L21" s="89"/>
      <c r="M21" s="89"/>
      <c r="N21" s="89"/>
      <c r="O21" s="89"/>
      <c r="P21" s="89"/>
      <c r="Q21" s="89"/>
      <c r="R21" s="89"/>
      <c r="S21" s="89"/>
      <c r="T21" s="90"/>
      <c r="U21" s="102"/>
      <c r="V21" s="103"/>
      <c r="W21" s="103"/>
      <c r="X21" s="103"/>
      <c r="Y21" s="103"/>
      <c r="Z21" s="103"/>
      <c r="AA21" s="103"/>
      <c r="AB21" s="103"/>
      <c r="AC21" s="103"/>
      <c r="AD21" s="103"/>
      <c r="AE21" s="104"/>
      <c r="AF21" s="81">
        <f>AF23</f>
        <v>9.226975900000001</v>
      </c>
      <c r="AG21" s="82"/>
      <c r="AH21" s="82"/>
      <c r="AI21" s="82"/>
      <c r="AJ21" s="82"/>
      <c r="AK21" s="82"/>
      <c r="AL21" s="82"/>
      <c r="AM21" s="82"/>
      <c r="AN21" s="82"/>
      <c r="AO21" s="82"/>
      <c r="AP21" s="83"/>
      <c r="AQ21" s="81">
        <f>AQ23</f>
        <v>9.226975900000001</v>
      </c>
      <c r="AR21" s="82"/>
      <c r="AS21" s="82"/>
      <c r="AT21" s="82"/>
      <c r="AU21" s="82"/>
      <c r="AV21" s="82"/>
      <c r="AW21" s="82"/>
      <c r="AX21" s="82"/>
      <c r="AY21" s="82"/>
      <c r="AZ21" s="82"/>
      <c r="BA21" s="83"/>
      <c r="BB21" s="81">
        <f>BB23</f>
        <v>9.226975900000001</v>
      </c>
      <c r="BC21" s="82"/>
      <c r="BD21" s="82"/>
      <c r="BE21" s="82"/>
      <c r="BF21" s="82"/>
      <c r="BG21" s="82"/>
      <c r="BH21" s="82"/>
      <c r="BI21" s="82"/>
      <c r="BJ21" s="82"/>
      <c r="BK21" s="82"/>
      <c r="BL21" s="82"/>
      <c r="BM21" s="82"/>
      <c r="BN21" s="82"/>
      <c r="BO21" s="83"/>
      <c r="BP21" s="81">
        <f>BP23</f>
        <v>9.226975900000001</v>
      </c>
      <c r="BQ21" s="82"/>
      <c r="BR21" s="82"/>
      <c r="BS21" s="82"/>
      <c r="BT21" s="82"/>
      <c r="BU21" s="82"/>
      <c r="BV21" s="82"/>
      <c r="BW21" s="82"/>
      <c r="BX21" s="82"/>
      <c r="BY21" s="83"/>
      <c r="BZ21" s="81">
        <f>BZ23</f>
        <v>0</v>
      </c>
      <c r="CA21" s="82"/>
      <c r="CB21" s="82"/>
      <c r="CC21" s="82"/>
      <c r="CD21" s="82"/>
      <c r="CE21" s="82"/>
      <c r="CF21" s="82"/>
      <c r="CG21" s="82"/>
      <c r="CH21" s="82"/>
      <c r="CI21" s="83"/>
      <c r="CJ21" s="81">
        <f>CJ23</f>
        <v>0</v>
      </c>
      <c r="CK21" s="82"/>
      <c r="CL21" s="82"/>
      <c r="CM21" s="82"/>
      <c r="CN21" s="82"/>
      <c r="CO21" s="82"/>
      <c r="CP21" s="82"/>
      <c r="CQ21" s="82"/>
      <c r="CR21" s="82"/>
      <c r="CS21" s="83"/>
      <c r="CT21" s="102"/>
      <c r="CU21" s="103"/>
      <c r="CV21" s="103"/>
      <c r="CW21" s="104"/>
      <c r="CX21" s="119"/>
      <c r="CY21" s="103"/>
      <c r="CZ21" s="103"/>
      <c r="DA21" s="103"/>
      <c r="DB21" s="103"/>
      <c r="DC21" s="103"/>
      <c r="DD21" s="103"/>
      <c r="DE21" s="103"/>
      <c r="DF21" s="103"/>
      <c r="DG21" s="103"/>
      <c r="DH21" s="104"/>
      <c r="DI21" s="102"/>
      <c r="DJ21" s="103"/>
      <c r="DK21" s="103"/>
      <c r="DL21" s="103"/>
      <c r="DM21" s="103"/>
      <c r="DN21" s="103"/>
      <c r="DO21" s="103"/>
      <c r="DP21" s="103"/>
      <c r="DQ21" s="103"/>
      <c r="DR21" s="103"/>
      <c r="DS21" s="104"/>
      <c r="DT21" s="108"/>
      <c r="DU21" s="109"/>
      <c r="DV21" s="109"/>
      <c r="DW21" s="109"/>
      <c r="DX21" s="109"/>
      <c r="DY21" s="109"/>
      <c r="DZ21" s="109"/>
      <c r="EA21" s="109"/>
      <c r="EB21" s="109"/>
      <c r="EC21" s="109"/>
      <c r="ED21" s="110"/>
    </row>
    <row r="22" spans="1:134" s="1" customFormat="1" ht="18" customHeight="1">
      <c r="A22" s="158"/>
      <c r="B22" s="159"/>
      <c r="C22" s="160"/>
      <c r="D22" s="91"/>
      <c r="E22" s="92"/>
      <c r="F22" s="92"/>
      <c r="G22" s="92"/>
      <c r="H22" s="92"/>
      <c r="I22" s="92"/>
      <c r="J22" s="92"/>
      <c r="K22" s="92"/>
      <c r="L22" s="92"/>
      <c r="M22" s="92"/>
      <c r="N22" s="92"/>
      <c r="O22" s="92"/>
      <c r="P22" s="92"/>
      <c r="Q22" s="92"/>
      <c r="R22" s="92"/>
      <c r="S22" s="92"/>
      <c r="T22" s="93"/>
      <c r="U22" s="105"/>
      <c r="V22" s="106"/>
      <c r="W22" s="106"/>
      <c r="X22" s="106"/>
      <c r="Y22" s="106"/>
      <c r="Z22" s="106"/>
      <c r="AA22" s="106"/>
      <c r="AB22" s="106"/>
      <c r="AC22" s="106"/>
      <c r="AD22" s="106"/>
      <c r="AE22" s="107"/>
      <c r="AF22" s="84"/>
      <c r="AG22" s="85"/>
      <c r="AH22" s="85"/>
      <c r="AI22" s="85"/>
      <c r="AJ22" s="85"/>
      <c r="AK22" s="85"/>
      <c r="AL22" s="85"/>
      <c r="AM22" s="85"/>
      <c r="AN22" s="85"/>
      <c r="AO22" s="85"/>
      <c r="AP22" s="86"/>
      <c r="AQ22" s="84"/>
      <c r="AR22" s="85"/>
      <c r="AS22" s="85"/>
      <c r="AT22" s="85"/>
      <c r="AU22" s="85"/>
      <c r="AV22" s="85"/>
      <c r="AW22" s="85"/>
      <c r="AX22" s="85"/>
      <c r="AY22" s="85"/>
      <c r="AZ22" s="85"/>
      <c r="BA22" s="86"/>
      <c r="BB22" s="84"/>
      <c r="BC22" s="85"/>
      <c r="BD22" s="85"/>
      <c r="BE22" s="85"/>
      <c r="BF22" s="85"/>
      <c r="BG22" s="85"/>
      <c r="BH22" s="85"/>
      <c r="BI22" s="85"/>
      <c r="BJ22" s="85"/>
      <c r="BK22" s="85"/>
      <c r="BL22" s="85"/>
      <c r="BM22" s="85"/>
      <c r="BN22" s="85"/>
      <c r="BO22" s="86"/>
      <c r="BP22" s="84"/>
      <c r="BQ22" s="85"/>
      <c r="BR22" s="85"/>
      <c r="BS22" s="85"/>
      <c r="BT22" s="85"/>
      <c r="BU22" s="85"/>
      <c r="BV22" s="85"/>
      <c r="BW22" s="85"/>
      <c r="BX22" s="85"/>
      <c r="BY22" s="86"/>
      <c r="BZ22" s="84"/>
      <c r="CA22" s="85"/>
      <c r="CB22" s="85"/>
      <c r="CC22" s="85"/>
      <c r="CD22" s="85"/>
      <c r="CE22" s="85"/>
      <c r="CF22" s="85"/>
      <c r="CG22" s="85"/>
      <c r="CH22" s="85"/>
      <c r="CI22" s="86"/>
      <c r="CJ22" s="84"/>
      <c r="CK22" s="85"/>
      <c r="CL22" s="85"/>
      <c r="CM22" s="85"/>
      <c r="CN22" s="85"/>
      <c r="CO22" s="85"/>
      <c r="CP22" s="85"/>
      <c r="CQ22" s="85"/>
      <c r="CR22" s="85"/>
      <c r="CS22" s="86"/>
      <c r="CT22" s="105"/>
      <c r="CU22" s="106"/>
      <c r="CV22" s="106"/>
      <c r="CW22" s="107"/>
      <c r="CX22" s="105"/>
      <c r="CY22" s="106"/>
      <c r="CZ22" s="106"/>
      <c r="DA22" s="106"/>
      <c r="DB22" s="106"/>
      <c r="DC22" s="106"/>
      <c r="DD22" s="106"/>
      <c r="DE22" s="106"/>
      <c r="DF22" s="106"/>
      <c r="DG22" s="106"/>
      <c r="DH22" s="107"/>
      <c r="DI22" s="105"/>
      <c r="DJ22" s="106"/>
      <c r="DK22" s="106"/>
      <c r="DL22" s="106"/>
      <c r="DM22" s="106"/>
      <c r="DN22" s="106"/>
      <c r="DO22" s="106"/>
      <c r="DP22" s="106"/>
      <c r="DQ22" s="106"/>
      <c r="DR22" s="106"/>
      <c r="DS22" s="107"/>
      <c r="DT22" s="111"/>
      <c r="DU22" s="112"/>
      <c r="DV22" s="112"/>
      <c r="DW22" s="112"/>
      <c r="DX22" s="112"/>
      <c r="DY22" s="112"/>
      <c r="DZ22" s="112"/>
      <c r="EA22" s="112"/>
      <c r="EB22" s="112"/>
      <c r="EC22" s="112"/>
      <c r="ED22" s="113"/>
    </row>
    <row r="23" spans="1:134" s="1" customFormat="1" ht="18" customHeight="1">
      <c r="A23" s="155" t="s">
        <v>46</v>
      </c>
      <c r="B23" s="156"/>
      <c r="C23" s="157"/>
      <c r="D23" s="88" t="s">
        <v>148</v>
      </c>
      <c r="E23" s="94"/>
      <c r="F23" s="94"/>
      <c r="G23" s="94"/>
      <c r="H23" s="94"/>
      <c r="I23" s="94"/>
      <c r="J23" s="94"/>
      <c r="K23" s="94"/>
      <c r="L23" s="94"/>
      <c r="M23" s="94"/>
      <c r="N23" s="94"/>
      <c r="O23" s="94"/>
      <c r="P23" s="94"/>
      <c r="Q23" s="94"/>
      <c r="R23" s="94"/>
      <c r="S23" s="94"/>
      <c r="T23" s="95"/>
      <c r="U23" s="192"/>
      <c r="V23" s="103"/>
      <c r="W23" s="103"/>
      <c r="X23" s="103"/>
      <c r="Y23" s="103"/>
      <c r="Z23" s="103"/>
      <c r="AA23" s="103"/>
      <c r="AB23" s="103"/>
      <c r="AC23" s="103"/>
      <c r="AD23" s="103"/>
      <c r="AE23" s="104"/>
      <c r="AF23" s="186">
        <f>SUM(AF25:AM51)</f>
        <v>9.226975900000001</v>
      </c>
      <c r="AG23" s="187"/>
      <c r="AH23" s="187"/>
      <c r="AI23" s="187"/>
      <c r="AJ23" s="187"/>
      <c r="AK23" s="187"/>
      <c r="AL23" s="187"/>
      <c r="AM23" s="187"/>
      <c r="AN23" s="187"/>
      <c r="AO23" s="187"/>
      <c r="AP23" s="188"/>
      <c r="AQ23" s="186">
        <f>SUM(AQ25:BA51)</f>
        <v>9.226975900000001</v>
      </c>
      <c r="AR23" s="187"/>
      <c r="AS23" s="187"/>
      <c r="AT23" s="187"/>
      <c r="AU23" s="187"/>
      <c r="AV23" s="187"/>
      <c r="AW23" s="187"/>
      <c r="AX23" s="187"/>
      <c r="AY23" s="187"/>
      <c r="AZ23" s="187"/>
      <c r="BA23" s="188"/>
      <c r="BB23" s="186">
        <f>SUM(BB25:BO51)</f>
        <v>9.226975900000001</v>
      </c>
      <c r="BC23" s="187"/>
      <c r="BD23" s="187"/>
      <c r="BE23" s="187"/>
      <c r="BF23" s="187"/>
      <c r="BG23" s="187"/>
      <c r="BH23" s="187"/>
      <c r="BI23" s="187"/>
      <c r="BJ23" s="187"/>
      <c r="BK23" s="187"/>
      <c r="BL23" s="187"/>
      <c r="BM23" s="187"/>
      <c r="BN23" s="187"/>
      <c r="BO23" s="188"/>
      <c r="BP23" s="186">
        <f>SUM(BP25:BY51)</f>
        <v>9.226975900000001</v>
      </c>
      <c r="BQ23" s="187"/>
      <c r="BR23" s="187"/>
      <c r="BS23" s="187"/>
      <c r="BT23" s="187"/>
      <c r="BU23" s="187"/>
      <c r="BV23" s="187"/>
      <c r="BW23" s="187"/>
      <c r="BX23" s="187"/>
      <c r="BY23" s="188"/>
      <c r="BZ23" s="186">
        <f>SUM(BZ25:CI51)</f>
        <v>0</v>
      </c>
      <c r="CA23" s="187"/>
      <c r="CB23" s="187"/>
      <c r="CC23" s="187"/>
      <c r="CD23" s="187"/>
      <c r="CE23" s="187"/>
      <c r="CF23" s="187"/>
      <c r="CG23" s="187"/>
      <c r="CH23" s="187"/>
      <c r="CI23" s="188"/>
      <c r="CJ23" s="186">
        <f>AF23-AQ23</f>
        <v>0</v>
      </c>
      <c r="CK23" s="187"/>
      <c r="CL23" s="187"/>
      <c r="CM23" s="187"/>
      <c r="CN23" s="187"/>
      <c r="CO23" s="187"/>
      <c r="CP23" s="187"/>
      <c r="CQ23" s="187"/>
      <c r="CR23" s="187"/>
      <c r="CS23" s="188"/>
      <c r="CT23" s="193">
        <f>CJ23*100/AF23</f>
        <v>0</v>
      </c>
      <c r="CU23" s="194"/>
      <c r="CV23" s="194"/>
      <c r="CW23" s="195"/>
      <c r="CX23" s="102"/>
      <c r="CY23" s="103"/>
      <c r="CZ23" s="103"/>
      <c r="DA23" s="103"/>
      <c r="DB23" s="103"/>
      <c r="DC23" s="103"/>
      <c r="DD23" s="103"/>
      <c r="DE23" s="103"/>
      <c r="DF23" s="103"/>
      <c r="DG23" s="103"/>
      <c r="DH23" s="104"/>
      <c r="DI23" s="102"/>
      <c r="DJ23" s="103"/>
      <c r="DK23" s="103"/>
      <c r="DL23" s="103"/>
      <c r="DM23" s="103"/>
      <c r="DN23" s="103"/>
      <c r="DO23" s="103"/>
      <c r="DP23" s="103"/>
      <c r="DQ23" s="103"/>
      <c r="DR23" s="103"/>
      <c r="DS23" s="104"/>
      <c r="DT23" s="108"/>
      <c r="DU23" s="109"/>
      <c r="DV23" s="109"/>
      <c r="DW23" s="109"/>
      <c r="DX23" s="109"/>
      <c r="DY23" s="109"/>
      <c r="DZ23" s="109"/>
      <c r="EA23" s="109"/>
      <c r="EB23" s="109"/>
      <c r="EC23" s="109"/>
      <c r="ED23" s="110"/>
    </row>
    <row r="24" spans="1:134" s="1" customFormat="1" ht="18" customHeight="1">
      <c r="A24" s="158"/>
      <c r="B24" s="159"/>
      <c r="C24" s="160"/>
      <c r="D24" s="96"/>
      <c r="E24" s="97"/>
      <c r="F24" s="97"/>
      <c r="G24" s="97"/>
      <c r="H24" s="97"/>
      <c r="I24" s="97"/>
      <c r="J24" s="97"/>
      <c r="K24" s="97"/>
      <c r="L24" s="97"/>
      <c r="M24" s="97"/>
      <c r="N24" s="97"/>
      <c r="O24" s="97"/>
      <c r="P24" s="97"/>
      <c r="Q24" s="97"/>
      <c r="R24" s="97"/>
      <c r="S24" s="97"/>
      <c r="T24" s="98"/>
      <c r="U24" s="105"/>
      <c r="V24" s="106"/>
      <c r="W24" s="106"/>
      <c r="X24" s="106"/>
      <c r="Y24" s="106"/>
      <c r="Z24" s="106"/>
      <c r="AA24" s="106"/>
      <c r="AB24" s="106"/>
      <c r="AC24" s="106"/>
      <c r="AD24" s="106"/>
      <c r="AE24" s="107"/>
      <c r="AF24" s="189"/>
      <c r="AG24" s="190"/>
      <c r="AH24" s="190"/>
      <c r="AI24" s="190"/>
      <c r="AJ24" s="190"/>
      <c r="AK24" s="190"/>
      <c r="AL24" s="190"/>
      <c r="AM24" s="190"/>
      <c r="AN24" s="190"/>
      <c r="AO24" s="190"/>
      <c r="AP24" s="191"/>
      <c r="AQ24" s="189"/>
      <c r="AR24" s="190"/>
      <c r="AS24" s="190"/>
      <c r="AT24" s="190"/>
      <c r="AU24" s="190"/>
      <c r="AV24" s="190"/>
      <c r="AW24" s="190"/>
      <c r="AX24" s="190"/>
      <c r="AY24" s="190"/>
      <c r="AZ24" s="190"/>
      <c r="BA24" s="191"/>
      <c r="BB24" s="189"/>
      <c r="BC24" s="190"/>
      <c r="BD24" s="190"/>
      <c r="BE24" s="190"/>
      <c r="BF24" s="190"/>
      <c r="BG24" s="190"/>
      <c r="BH24" s="190"/>
      <c r="BI24" s="190"/>
      <c r="BJ24" s="190"/>
      <c r="BK24" s="190"/>
      <c r="BL24" s="190"/>
      <c r="BM24" s="190"/>
      <c r="BN24" s="190"/>
      <c r="BO24" s="191"/>
      <c r="BP24" s="189"/>
      <c r="BQ24" s="190"/>
      <c r="BR24" s="190"/>
      <c r="BS24" s="190"/>
      <c r="BT24" s="190"/>
      <c r="BU24" s="190"/>
      <c r="BV24" s="190"/>
      <c r="BW24" s="190"/>
      <c r="BX24" s="190"/>
      <c r="BY24" s="191"/>
      <c r="BZ24" s="189"/>
      <c r="CA24" s="190"/>
      <c r="CB24" s="190"/>
      <c r="CC24" s="190"/>
      <c r="CD24" s="190"/>
      <c r="CE24" s="190"/>
      <c r="CF24" s="190"/>
      <c r="CG24" s="190"/>
      <c r="CH24" s="190"/>
      <c r="CI24" s="191"/>
      <c r="CJ24" s="189"/>
      <c r="CK24" s="190"/>
      <c r="CL24" s="190"/>
      <c r="CM24" s="190"/>
      <c r="CN24" s="190"/>
      <c r="CO24" s="190"/>
      <c r="CP24" s="190"/>
      <c r="CQ24" s="190"/>
      <c r="CR24" s="190"/>
      <c r="CS24" s="191"/>
      <c r="CT24" s="196"/>
      <c r="CU24" s="197"/>
      <c r="CV24" s="197"/>
      <c r="CW24" s="198"/>
      <c r="CX24" s="105"/>
      <c r="CY24" s="106"/>
      <c r="CZ24" s="106"/>
      <c r="DA24" s="106"/>
      <c r="DB24" s="106"/>
      <c r="DC24" s="106"/>
      <c r="DD24" s="106"/>
      <c r="DE24" s="106"/>
      <c r="DF24" s="106"/>
      <c r="DG24" s="106"/>
      <c r="DH24" s="107"/>
      <c r="DI24" s="105"/>
      <c r="DJ24" s="106"/>
      <c r="DK24" s="106"/>
      <c r="DL24" s="106"/>
      <c r="DM24" s="106"/>
      <c r="DN24" s="106"/>
      <c r="DO24" s="106"/>
      <c r="DP24" s="106"/>
      <c r="DQ24" s="106"/>
      <c r="DR24" s="106"/>
      <c r="DS24" s="107"/>
      <c r="DT24" s="111"/>
      <c r="DU24" s="112"/>
      <c r="DV24" s="112"/>
      <c r="DW24" s="112"/>
      <c r="DX24" s="112"/>
      <c r="DY24" s="112"/>
      <c r="DZ24" s="112"/>
      <c r="EA24" s="112"/>
      <c r="EB24" s="112"/>
      <c r="EC24" s="112"/>
      <c r="ED24" s="113"/>
    </row>
    <row r="25" spans="1:134" s="15" customFormat="1" ht="34.5" customHeight="1">
      <c r="A25" s="145" t="s">
        <v>49</v>
      </c>
      <c r="B25" s="146"/>
      <c r="C25" s="146"/>
      <c r="D25" s="146"/>
      <c r="E25" s="147"/>
      <c r="F25" s="142" t="s">
        <v>178</v>
      </c>
      <c r="G25" s="143"/>
      <c r="H25" s="143"/>
      <c r="I25" s="143"/>
      <c r="J25" s="143"/>
      <c r="K25" s="143"/>
      <c r="L25" s="143"/>
      <c r="M25" s="143"/>
      <c r="N25" s="143"/>
      <c r="O25" s="143"/>
      <c r="P25" s="143"/>
      <c r="Q25" s="143"/>
      <c r="R25" s="143"/>
      <c r="S25" s="143"/>
      <c r="T25" s="144"/>
      <c r="U25" s="136"/>
      <c r="V25" s="137"/>
      <c r="W25" s="137"/>
      <c r="X25" s="137"/>
      <c r="Y25" s="137"/>
      <c r="Z25" s="137"/>
      <c r="AA25" s="137"/>
      <c r="AB25" s="137"/>
      <c r="AC25" s="137"/>
      <c r="AD25" s="137"/>
      <c r="AE25" s="138"/>
      <c r="AF25" s="77">
        <v>1.216336</v>
      </c>
      <c r="AG25" s="78"/>
      <c r="AH25" s="78"/>
      <c r="AI25" s="78"/>
      <c r="AJ25" s="78"/>
      <c r="AK25" s="78"/>
      <c r="AL25" s="78"/>
      <c r="AM25" s="29"/>
      <c r="AN25" s="30">
        <v>757.4986399999999</v>
      </c>
      <c r="AO25" s="30">
        <v>757.4986399999999</v>
      </c>
      <c r="AP25" s="30">
        <v>757.4986399999999</v>
      </c>
      <c r="AQ25" s="79">
        <f>AF25</f>
        <v>1.216336</v>
      </c>
      <c r="AR25" s="79"/>
      <c r="AS25" s="79"/>
      <c r="AT25" s="79"/>
      <c r="AU25" s="79"/>
      <c r="AV25" s="79"/>
      <c r="AW25" s="79"/>
      <c r="AX25" s="79"/>
      <c r="AY25" s="79"/>
      <c r="AZ25" s="79"/>
      <c r="BA25" s="79"/>
      <c r="BB25" s="79">
        <f>AQ25</f>
        <v>1.216336</v>
      </c>
      <c r="BC25" s="79"/>
      <c r="BD25" s="79"/>
      <c r="BE25" s="79"/>
      <c r="BF25" s="79"/>
      <c r="BG25" s="79"/>
      <c r="BH25" s="79"/>
      <c r="BI25" s="79"/>
      <c r="BJ25" s="79"/>
      <c r="BK25" s="79"/>
      <c r="BL25" s="79"/>
      <c r="BM25" s="79"/>
      <c r="BN25" s="79"/>
      <c r="BO25" s="79"/>
      <c r="BP25" s="79">
        <f>AQ25</f>
        <v>1.216336</v>
      </c>
      <c r="BQ25" s="79"/>
      <c r="BR25" s="79"/>
      <c r="BS25" s="79"/>
      <c r="BT25" s="79"/>
      <c r="BU25" s="79"/>
      <c r="BV25" s="79"/>
      <c r="BW25" s="79"/>
      <c r="BX25" s="79"/>
      <c r="BY25" s="79"/>
      <c r="BZ25" s="68">
        <f>AF25-AQ25</f>
        <v>0</v>
      </c>
      <c r="CA25" s="67"/>
      <c r="CB25" s="67"/>
      <c r="CC25" s="67"/>
      <c r="CD25" s="67"/>
      <c r="CE25" s="67"/>
      <c r="CF25" s="67"/>
      <c r="CG25" s="67"/>
      <c r="CH25" s="67"/>
      <c r="CI25" s="31"/>
      <c r="CJ25" s="68">
        <f>AF25-AQ25</f>
        <v>0</v>
      </c>
      <c r="CK25" s="69"/>
      <c r="CL25" s="69"/>
      <c r="CM25" s="69"/>
      <c r="CN25" s="69"/>
      <c r="CO25" s="69"/>
      <c r="CP25" s="69"/>
      <c r="CQ25" s="69"/>
      <c r="CR25" s="69"/>
      <c r="CS25" s="32"/>
      <c r="CT25" s="131">
        <f aca="true" t="shared" si="0" ref="CT25:CT40">CJ25/AF25*100</f>
        <v>0</v>
      </c>
      <c r="CU25" s="131"/>
      <c r="CV25" s="131"/>
      <c r="CW25" s="131"/>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55"/>
      <c r="DU25" s="56"/>
      <c r="DV25" s="56"/>
      <c r="DW25" s="56"/>
      <c r="DX25" s="56"/>
      <c r="DY25" s="56"/>
      <c r="DZ25" s="56"/>
      <c r="EA25" s="56"/>
      <c r="EB25" s="56"/>
      <c r="EC25" s="56"/>
      <c r="ED25" s="57"/>
    </row>
    <row r="26" spans="1:134" s="15" customFormat="1" ht="34.5" customHeight="1">
      <c r="A26" s="145" t="s">
        <v>51</v>
      </c>
      <c r="B26" s="146"/>
      <c r="C26" s="146"/>
      <c r="D26" s="146"/>
      <c r="E26" s="147"/>
      <c r="F26" s="142" t="s">
        <v>179</v>
      </c>
      <c r="G26" s="143"/>
      <c r="H26" s="143"/>
      <c r="I26" s="143"/>
      <c r="J26" s="143"/>
      <c r="K26" s="143"/>
      <c r="L26" s="143"/>
      <c r="M26" s="143"/>
      <c r="N26" s="143"/>
      <c r="O26" s="143"/>
      <c r="P26" s="143"/>
      <c r="Q26" s="143"/>
      <c r="R26" s="143"/>
      <c r="S26" s="143"/>
      <c r="T26" s="144"/>
      <c r="U26" s="136"/>
      <c r="V26" s="137"/>
      <c r="W26" s="137"/>
      <c r="X26" s="137"/>
      <c r="Y26" s="137"/>
      <c r="Z26" s="137"/>
      <c r="AA26" s="137"/>
      <c r="AB26" s="137"/>
      <c r="AC26" s="137"/>
      <c r="AD26" s="137"/>
      <c r="AE26" s="138"/>
      <c r="AF26" s="77">
        <v>0.3255</v>
      </c>
      <c r="AG26" s="78"/>
      <c r="AH26" s="78"/>
      <c r="AI26" s="78"/>
      <c r="AJ26" s="78"/>
      <c r="AK26" s="78"/>
      <c r="AL26" s="78"/>
      <c r="AM26" s="29"/>
      <c r="AN26" s="30">
        <v>31.9131</v>
      </c>
      <c r="AO26" s="30">
        <v>31.9131</v>
      </c>
      <c r="AP26" s="30">
        <v>31.9131</v>
      </c>
      <c r="AQ26" s="79">
        <f aca="true" t="shared" si="1" ref="AQ26:AQ40">AF26</f>
        <v>0.3255</v>
      </c>
      <c r="AR26" s="79"/>
      <c r="AS26" s="79"/>
      <c r="AT26" s="79"/>
      <c r="AU26" s="79"/>
      <c r="AV26" s="79"/>
      <c r="AW26" s="79"/>
      <c r="AX26" s="79"/>
      <c r="AY26" s="79"/>
      <c r="AZ26" s="79"/>
      <c r="BA26" s="79"/>
      <c r="BB26" s="79">
        <f aca="true" t="shared" si="2" ref="BB26:BB33">AQ26</f>
        <v>0.3255</v>
      </c>
      <c r="BC26" s="79"/>
      <c r="BD26" s="79"/>
      <c r="BE26" s="79"/>
      <c r="BF26" s="79"/>
      <c r="BG26" s="79"/>
      <c r="BH26" s="79"/>
      <c r="BI26" s="79"/>
      <c r="BJ26" s="79"/>
      <c r="BK26" s="79"/>
      <c r="BL26" s="79"/>
      <c r="BM26" s="79"/>
      <c r="BN26" s="79"/>
      <c r="BO26" s="79"/>
      <c r="BP26" s="79">
        <f>AQ26</f>
        <v>0.3255</v>
      </c>
      <c r="BQ26" s="79"/>
      <c r="BR26" s="79"/>
      <c r="BS26" s="79"/>
      <c r="BT26" s="79"/>
      <c r="BU26" s="79"/>
      <c r="BV26" s="79"/>
      <c r="BW26" s="79"/>
      <c r="BX26" s="79"/>
      <c r="BY26" s="79"/>
      <c r="BZ26" s="68">
        <f aca="true" t="shared" si="3" ref="BZ26:BZ42">AF26-AQ26</f>
        <v>0</v>
      </c>
      <c r="CA26" s="67"/>
      <c r="CB26" s="67"/>
      <c r="CC26" s="67"/>
      <c r="CD26" s="67"/>
      <c r="CE26" s="67"/>
      <c r="CF26" s="67"/>
      <c r="CG26" s="67"/>
      <c r="CH26" s="67"/>
      <c r="CI26" s="31"/>
      <c r="CJ26" s="68">
        <f aca="true" t="shared" si="4" ref="CJ26:CJ40">AF26-AQ26</f>
        <v>0</v>
      </c>
      <c r="CK26" s="69"/>
      <c r="CL26" s="69"/>
      <c r="CM26" s="69"/>
      <c r="CN26" s="69"/>
      <c r="CO26" s="69"/>
      <c r="CP26" s="69"/>
      <c r="CQ26" s="69"/>
      <c r="CR26" s="69"/>
      <c r="CS26" s="32"/>
      <c r="CT26" s="131">
        <f t="shared" si="0"/>
        <v>0</v>
      </c>
      <c r="CU26" s="131"/>
      <c r="CV26" s="131"/>
      <c r="CW26" s="131"/>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55"/>
      <c r="DU26" s="56"/>
      <c r="DV26" s="56"/>
      <c r="DW26" s="56"/>
      <c r="DX26" s="56"/>
      <c r="DY26" s="56"/>
      <c r="DZ26" s="56"/>
      <c r="EA26" s="56"/>
      <c r="EB26" s="56"/>
      <c r="EC26" s="56"/>
      <c r="ED26" s="57"/>
    </row>
    <row r="27" spans="1:134" s="15" customFormat="1" ht="34.5" customHeight="1">
      <c r="A27" s="145" t="s">
        <v>140</v>
      </c>
      <c r="B27" s="146"/>
      <c r="C27" s="146"/>
      <c r="D27" s="146"/>
      <c r="E27" s="147"/>
      <c r="F27" s="142" t="s">
        <v>180</v>
      </c>
      <c r="G27" s="143"/>
      <c r="H27" s="143"/>
      <c r="I27" s="143"/>
      <c r="J27" s="143"/>
      <c r="K27" s="143"/>
      <c r="L27" s="143"/>
      <c r="M27" s="143"/>
      <c r="N27" s="143"/>
      <c r="O27" s="143"/>
      <c r="P27" s="143"/>
      <c r="Q27" s="143"/>
      <c r="R27" s="143"/>
      <c r="S27" s="143"/>
      <c r="T27" s="144"/>
      <c r="U27" s="136"/>
      <c r="V27" s="137"/>
      <c r="W27" s="137"/>
      <c r="X27" s="137"/>
      <c r="Y27" s="137"/>
      <c r="Z27" s="137"/>
      <c r="AA27" s="137"/>
      <c r="AB27" s="137"/>
      <c r="AC27" s="137"/>
      <c r="AD27" s="137"/>
      <c r="AE27" s="138"/>
      <c r="AF27" s="77">
        <v>1.2362</v>
      </c>
      <c r="AG27" s="78"/>
      <c r="AH27" s="78"/>
      <c r="AI27" s="78"/>
      <c r="AJ27" s="78"/>
      <c r="AK27" s="78"/>
      <c r="AL27" s="78"/>
      <c r="AM27" s="29"/>
      <c r="AN27" s="30">
        <v>297.18064</v>
      </c>
      <c r="AO27" s="30">
        <v>297.18064</v>
      </c>
      <c r="AP27" s="30">
        <v>297.18064</v>
      </c>
      <c r="AQ27" s="79">
        <f t="shared" si="1"/>
        <v>1.2362</v>
      </c>
      <c r="AR27" s="79"/>
      <c r="AS27" s="79"/>
      <c r="AT27" s="79"/>
      <c r="AU27" s="79"/>
      <c r="AV27" s="79"/>
      <c r="AW27" s="79"/>
      <c r="AX27" s="79"/>
      <c r="AY27" s="79"/>
      <c r="AZ27" s="79"/>
      <c r="BA27" s="79"/>
      <c r="BB27" s="79">
        <f t="shared" si="2"/>
        <v>1.2362</v>
      </c>
      <c r="BC27" s="79"/>
      <c r="BD27" s="79"/>
      <c r="BE27" s="79"/>
      <c r="BF27" s="79"/>
      <c r="BG27" s="79"/>
      <c r="BH27" s="79"/>
      <c r="BI27" s="79"/>
      <c r="BJ27" s="79"/>
      <c r="BK27" s="79"/>
      <c r="BL27" s="79"/>
      <c r="BM27" s="79"/>
      <c r="BN27" s="79"/>
      <c r="BO27" s="79"/>
      <c r="BP27" s="79">
        <f aca="true" t="shared" si="5" ref="BP27:BP40">AQ27</f>
        <v>1.2362</v>
      </c>
      <c r="BQ27" s="79"/>
      <c r="BR27" s="79"/>
      <c r="BS27" s="79"/>
      <c r="BT27" s="79"/>
      <c r="BU27" s="79"/>
      <c r="BV27" s="79"/>
      <c r="BW27" s="79"/>
      <c r="BX27" s="79"/>
      <c r="BY27" s="79"/>
      <c r="BZ27" s="68">
        <f t="shared" si="3"/>
        <v>0</v>
      </c>
      <c r="CA27" s="67"/>
      <c r="CB27" s="67"/>
      <c r="CC27" s="67"/>
      <c r="CD27" s="67"/>
      <c r="CE27" s="67"/>
      <c r="CF27" s="67"/>
      <c r="CG27" s="67"/>
      <c r="CH27" s="67"/>
      <c r="CI27" s="31"/>
      <c r="CJ27" s="68">
        <f t="shared" si="4"/>
        <v>0</v>
      </c>
      <c r="CK27" s="69"/>
      <c r="CL27" s="69"/>
      <c r="CM27" s="69"/>
      <c r="CN27" s="69"/>
      <c r="CO27" s="69"/>
      <c r="CP27" s="69"/>
      <c r="CQ27" s="69"/>
      <c r="CR27" s="69"/>
      <c r="CS27" s="32"/>
      <c r="CT27" s="131">
        <f t="shared" si="0"/>
        <v>0</v>
      </c>
      <c r="CU27" s="131"/>
      <c r="CV27" s="131"/>
      <c r="CW27" s="131"/>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55"/>
      <c r="DU27" s="56"/>
      <c r="DV27" s="56"/>
      <c r="DW27" s="56"/>
      <c r="DX27" s="56"/>
      <c r="DY27" s="56"/>
      <c r="DZ27" s="56"/>
      <c r="EA27" s="56"/>
      <c r="EB27" s="56"/>
      <c r="EC27" s="56"/>
      <c r="ED27" s="57"/>
    </row>
    <row r="28" spans="1:134" s="15" customFormat="1" ht="34.5" customHeight="1">
      <c r="A28" s="145" t="s">
        <v>141</v>
      </c>
      <c r="B28" s="146"/>
      <c r="C28" s="146"/>
      <c r="D28" s="146"/>
      <c r="E28" s="147"/>
      <c r="F28" s="142" t="s">
        <v>181</v>
      </c>
      <c r="G28" s="143"/>
      <c r="H28" s="143"/>
      <c r="I28" s="143"/>
      <c r="J28" s="143"/>
      <c r="K28" s="143"/>
      <c r="L28" s="143"/>
      <c r="M28" s="143"/>
      <c r="N28" s="143"/>
      <c r="O28" s="143"/>
      <c r="P28" s="143"/>
      <c r="Q28" s="143"/>
      <c r="R28" s="143"/>
      <c r="S28" s="143"/>
      <c r="T28" s="144"/>
      <c r="U28" s="136"/>
      <c r="V28" s="137"/>
      <c r="W28" s="137"/>
      <c r="X28" s="137"/>
      <c r="Y28" s="137"/>
      <c r="Z28" s="137"/>
      <c r="AA28" s="137"/>
      <c r="AB28" s="137"/>
      <c r="AC28" s="137"/>
      <c r="AD28" s="137"/>
      <c r="AE28" s="138"/>
      <c r="AF28" s="77">
        <v>0.097363</v>
      </c>
      <c r="AG28" s="78"/>
      <c r="AH28" s="78"/>
      <c r="AI28" s="78"/>
      <c r="AJ28" s="78"/>
      <c r="AK28" s="78"/>
      <c r="AL28" s="78"/>
      <c r="AM28" s="29"/>
      <c r="AN28" s="30">
        <v>62.97187999999999</v>
      </c>
      <c r="AO28" s="30">
        <v>62.97187999999999</v>
      </c>
      <c r="AP28" s="30">
        <v>62.97187999999999</v>
      </c>
      <c r="AQ28" s="79">
        <f t="shared" si="1"/>
        <v>0.097363</v>
      </c>
      <c r="AR28" s="79"/>
      <c r="AS28" s="79"/>
      <c r="AT28" s="79"/>
      <c r="AU28" s="79"/>
      <c r="AV28" s="79"/>
      <c r="AW28" s="79"/>
      <c r="AX28" s="79"/>
      <c r="AY28" s="79"/>
      <c r="AZ28" s="79"/>
      <c r="BA28" s="79"/>
      <c r="BB28" s="79">
        <f t="shared" si="2"/>
        <v>0.097363</v>
      </c>
      <c r="BC28" s="79"/>
      <c r="BD28" s="79"/>
      <c r="BE28" s="79"/>
      <c r="BF28" s="79"/>
      <c r="BG28" s="79"/>
      <c r="BH28" s="79"/>
      <c r="BI28" s="79"/>
      <c r="BJ28" s="79"/>
      <c r="BK28" s="79"/>
      <c r="BL28" s="79"/>
      <c r="BM28" s="79"/>
      <c r="BN28" s="79"/>
      <c r="BO28" s="79"/>
      <c r="BP28" s="79">
        <f t="shared" si="5"/>
        <v>0.097363</v>
      </c>
      <c r="BQ28" s="79"/>
      <c r="BR28" s="79"/>
      <c r="BS28" s="79"/>
      <c r="BT28" s="79"/>
      <c r="BU28" s="79"/>
      <c r="BV28" s="79"/>
      <c r="BW28" s="79"/>
      <c r="BX28" s="79"/>
      <c r="BY28" s="79"/>
      <c r="BZ28" s="68">
        <f t="shared" si="3"/>
        <v>0</v>
      </c>
      <c r="CA28" s="67"/>
      <c r="CB28" s="67"/>
      <c r="CC28" s="67"/>
      <c r="CD28" s="67"/>
      <c r="CE28" s="67"/>
      <c r="CF28" s="67"/>
      <c r="CG28" s="67"/>
      <c r="CH28" s="67"/>
      <c r="CI28" s="31"/>
      <c r="CJ28" s="68">
        <f t="shared" si="4"/>
        <v>0</v>
      </c>
      <c r="CK28" s="69"/>
      <c r="CL28" s="69"/>
      <c r="CM28" s="69"/>
      <c r="CN28" s="69"/>
      <c r="CO28" s="69"/>
      <c r="CP28" s="69"/>
      <c r="CQ28" s="69"/>
      <c r="CR28" s="69"/>
      <c r="CS28" s="32"/>
      <c r="CT28" s="131">
        <f t="shared" si="0"/>
        <v>0</v>
      </c>
      <c r="CU28" s="131"/>
      <c r="CV28" s="131"/>
      <c r="CW28" s="131"/>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55"/>
      <c r="DU28" s="56"/>
      <c r="DV28" s="56"/>
      <c r="DW28" s="56"/>
      <c r="DX28" s="56"/>
      <c r="DY28" s="56"/>
      <c r="DZ28" s="56"/>
      <c r="EA28" s="56"/>
      <c r="EB28" s="56"/>
      <c r="EC28" s="56"/>
      <c r="ED28" s="57"/>
    </row>
    <row r="29" spans="1:134" s="15" customFormat="1" ht="34.5" customHeight="1">
      <c r="A29" s="145" t="s">
        <v>142</v>
      </c>
      <c r="B29" s="146"/>
      <c r="C29" s="146"/>
      <c r="D29" s="146"/>
      <c r="E29" s="147"/>
      <c r="F29" s="142" t="s">
        <v>182</v>
      </c>
      <c r="G29" s="143"/>
      <c r="H29" s="143"/>
      <c r="I29" s="143"/>
      <c r="J29" s="143"/>
      <c r="K29" s="143"/>
      <c r="L29" s="143"/>
      <c r="M29" s="143"/>
      <c r="N29" s="143"/>
      <c r="O29" s="143"/>
      <c r="P29" s="143"/>
      <c r="Q29" s="143"/>
      <c r="R29" s="143"/>
      <c r="S29" s="143"/>
      <c r="T29" s="144"/>
      <c r="U29" s="136"/>
      <c r="V29" s="137"/>
      <c r="W29" s="137"/>
      <c r="X29" s="137"/>
      <c r="Y29" s="137"/>
      <c r="Z29" s="137"/>
      <c r="AA29" s="137"/>
      <c r="AB29" s="137"/>
      <c r="AC29" s="137"/>
      <c r="AD29" s="137"/>
      <c r="AE29" s="138"/>
      <c r="AF29" s="77">
        <v>0.0657649</v>
      </c>
      <c r="AG29" s="78"/>
      <c r="AH29" s="78"/>
      <c r="AI29" s="78"/>
      <c r="AJ29" s="78"/>
      <c r="AK29" s="78"/>
      <c r="AL29" s="78"/>
      <c r="AM29" s="29"/>
      <c r="AN29" s="30">
        <v>701.02738</v>
      </c>
      <c r="AO29" s="30">
        <v>701.02738</v>
      </c>
      <c r="AP29" s="30">
        <v>701.02738</v>
      </c>
      <c r="AQ29" s="79">
        <f t="shared" si="1"/>
        <v>0.0657649</v>
      </c>
      <c r="AR29" s="79"/>
      <c r="AS29" s="79"/>
      <c r="AT29" s="79"/>
      <c r="AU29" s="79"/>
      <c r="AV29" s="79"/>
      <c r="AW29" s="79"/>
      <c r="AX29" s="79"/>
      <c r="AY29" s="79"/>
      <c r="AZ29" s="79"/>
      <c r="BA29" s="79"/>
      <c r="BB29" s="79">
        <f t="shared" si="2"/>
        <v>0.0657649</v>
      </c>
      <c r="BC29" s="79"/>
      <c r="BD29" s="79"/>
      <c r="BE29" s="79"/>
      <c r="BF29" s="79"/>
      <c r="BG29" s="79"/>
      <c r="BH29" s="79"/>
      <c r="BI29" s="79"/>
      <c r="BJ29" s="79"/>
      <c r="BK29" s="79"/>
      <c r="BL29" s="79"/>
      <c r="BM29" s="79"/>
      <c r="BN29" s="79"/>
      <c r="BO29" s="79"/>
      <c r="BP29" s="79">
        <f t="shared" si="5"/>
        <v>0.0657649</v>
      </c>
      <c r="BQ29" s="79"/>
      <c r="BR29" s="79"/>
      <c r="BS29" s="79"/>
      <c r="BT29" s="79"/>
      <c r="BU29" s="79"/>
      <c r="BV29" s="79"/>
      <c r="BW29" s="79"/>
      <c r="BX29" s="79"/>
      <c r="BY29" s="79"/>
      <c r="BZ29" s="68">
        <f t="shared" si="3"/>
        <v>0</v>
      </c>
      <c r="CA29" s="67"/>
      <c r="CB29" s="67"/>
      <c r="CC29" s="67"/>
      <c r="CD29" s="67"/>
      <c r="CE29" s="67"/>
      <c r="CF29" s="67"/>
      <c r="CG29" s="67"/>
      <c r="CH29" s="67"/>
      <c r="CI29" s="31"/>
      <c r="CJ29" s="68">
        <f t="shared" si="4"/>
        <v>0</v>
      </c>
      <c r="CK29" s="69"/>
      <c r="CL29" s="69"/>
      <c r="CM29" s="69"/>
      <c r="CN29" s="69"/>
      <c r="CO29" s="69"/>
      <c r="CP29" s="69"/>
      <c r="CQ29" s="69"/>
      <c r="CR29" s="69"/>
      <c r="CS29" s="32"/>
      <c r="CT29" s="131">
        <f t="shared" si="0"/>
        <v>0</v>
      </c>
      <c r="CU29" s="131"/>
      <c r="CV29" s="131"/>
      <c r="CW29" s="131"/>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55"/>
      <c r="DU29" s="56"/>
      <c r="DV29" s="56"/>
      <c r="DW29" s="56"/>
      <c r="DX29" s="56"/>
      <c r="DY29" s="56"/>
      <c r="DZ29" s="56"/>
      <c r="EA29" s="56"/>
      <c r="EB29" s="56"/>
      <c r="EC29" s="56"/>
      <c r="ED29" s="57"/>
    </row>
    <row r="30" spans="1:134" s="15" customFormat="1" ht="34.5" customHeight="1">
      <c r="A30" s="145" t="s">
        <v>143</v>
      </c>
      <c r="B30" s="146"/>
      <c r="C30" s="146"/>
      <c r="D30" s="146"/>
      <c r="E30" s="147"/>
      <c r="F30" s="142" t="s">
        <v>183</v>
      </c>
      <c r="G30" s="143"/>
      <c r="H30" s="143"/>
      <c r="I30" s="143"/>
      <c r="J30" s="143"/>
      <c r="K30" s="143"/>
      <c r="L30" s="143"/>
      <c r="M30" s="143"/>
      <c r="N30" s="143"/>
      <c r="O30" s="143"/>
      <c r="P30" s="143"/>
      <c r="Q30" s="143"/>
      <c r="R30" s="143"/>
      <c r="S30" s="143"/>
      <c r="T30" s="144"/>
      <c r="U30" s="136"/>
      <c r="V30" s="137"/>
      <c r="W30" s="137"/>
      <c r="X30" s="137"/>
      <c r="Y30" s="137"/>
      <c r="Z30" s="137"/>
      <c r="AA30" s="137"/>
      <c r="AB30" s="137"/>
      <c r="AC30" s="137"/>
      <c r="AD30" s="137"/>
      <c r="AE30" s="138"/>
      <c r="AF30" s="77">
        <v>1.747299</v>
      </c>
      <c r="AG30" s="78"/>
      <c r="AH30" s="78"/>
      <c r="AI30" s="78"/>
      <c r="AJ30" s="78"/>
      <c r="AK30" s="78"/>
      <c r="AL30" s="78"/>
      <c r="AM30" s="29"/>
      <c r="AN30" s="30">
        <v>205.52295999999998</v>
      </c>
      <c r="AO30" s="30">
        <v>205.52295999999998</v>
      </c>
      <c r="AP30" s="30">
        <v>205.52295999999998</v>
      </c>
      <c r="AQ30" s="79">
        <f t="shared" si="1"/>
        <v>1.747299</v>
      </c>
      <c r="AR30" s="79"/>
      <c r="AS30" s="79"/>
      <c r="AT30" s="79"/>
      <c r="AU30" s="79"/>
      <c r="AV30" s="79"/>
      <c r="AW30" s="79"/>
      <c r="AX30" s="79"/>
      <c r="AY30" s="79"/>
      <c r="AZ30" s="79"/>
      <c r="BA30" s="79"/>
      <c r="BB30" s="79">
        <f t="shared" si="2"/>
        <v>1.747299</v>
      </c>
      <c r="BC30" s="79"/>
      <c r="BD30" s="79"/>
      <c r="BE30" s="79"/>
      <c r="BF30" s="79"/>
      <c r="BG30" s="79"/>
      <c r="BH30" s="79"/>
      <c r="BI30" s="79"/>
      <c r="BJ30" s="79"/>
      <c r="BK30" s="79"/>
      <c r="BL30" s="79"/>
      <c r="BM30" s="79"/>
      <c r="BN30" s="79"/>
      <c r="BO30" s="79"/>
      <c r="BP30" s="79">
        <f t="shared" si="5"/>
        <v>1.747299</v>
      </c>
      <c r="BQ30" s="79"/>
      <c r="BR30" s="79"/>
      <c r="BS30" s="79"/>
      <c r="BT30" s="79"/>
      <c r="BU30" s="79"/>
      <c r="BV30" s="79"/>
      <c r="BW30" s="79"/>
      <c r="BX30" s="79"/>
      <c r="BY30" s="79"/>
      <c r="BZ30" s="68">
        <f t="shared" si="3"/>
        <v>0</v>
      </c>
      <c r="CA30" s="67"/>
      <c r="CB30" s="67"/>
      <c r="CC30" s="67"/>
      <c r="CD30" s="67"/>
      <c r="CE30" s="67"/>
      <c r="CF30" s="67"/>
      <c r="CG30" s="67"/>
      <c r="CH30" s="67"/>
      <c r="CI30" s="31"/>
      <c r="CJ30" s="68">
        <f t="shared" si="4"/>
        <v>0</v>
      </c>
      <c r="CK30" s="69"/>
      <c r="CL30" s="69"/>
      <c r="CM30" s="69"/>
      <c r="CN30" s="69"/>
      <c r="CO30" s="69"/>
      <c r="CP30" s="69"/>
      <c r="CQ30" s="69"/>
      <c r="CR30" s="69"/>
      <c r="CS30" s="32"/>
      <c r="CT30" s="131">
        <f t="shared" si="0"/>
        <v>0</v>
      </c>
      <c r="CU30" s="131"/>
      <c r="CV30" s="131"/>
      <c r="CW30" s="131"/>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55"/>
      <c r="DU30" s="56"/>
      <c r="DV30" s="56"/>
      <c r="DW30" s="56"/>
      <c r="DX30" s="56"/>
      <c r="DY30" s="56"/>
      <c r="DZ30" s="56"/>
      <c r="EA30" s="56"/>
      <c r="EB30" s="56"/>
      <c r="EC30" s="56"/>
      <c r="ED30" s="57"/>
    </row>
    <row r="31" spans="1:134" s="15" customFormat="1" ht="39" customHeight="1">
      <c r="A31" s="145" t="s">
        <v>144</v>
      </c>
      <c r="B31" s="146"/>
      <c r="C31" s="146"/>
      <c r="D31" s="146"/>
      <c r="E31" s="147"/>
      <c r="F31" s="142" t="s">
        <v>184</v>
      </c>
      <c r="G31" s="143"/>
      <c r="H31" s="143"/>
      <c r="I31" s="143"/>
      <c r="J31" s="143"/>
      <c r="K31" s="143"/>
      <c r="L31" s="143"/>
      <c r="M31" s="143"/>
      <c r="N31" s="143"/>
      <c r="O31" s="143"/>
      <c r="P31" s="143"/>
      <c r="Q31" s="143"/>
      <c r="R31" s="143"/>
      <c r="S31" s="143"/>
      <c r="T31" s="144"/>
      <c r="U31" s="136"/>
      <c r="V31" s="137"/>
      <c r="W31" s="137"/>
      <c r="X31" s="137"/>
      <c r="Y31" s="137"/>
      <c r="Z31" s="137"/>
      <c r="AA31" s="137"/>
      <c r="AB31" s="137"/>
      <c r="AC31" s="137"/>
      <c r="AD31" s="137"/>
      <c r="AE31" s="138"/>
      <c r="AF31" s="77">
        <v>0.244246</v>
      </c>
      <c r="AG31" s="78"/>
      <c r="AH31" s="78"/>
      <c r="AI31" s="78"/>
      <c r="AJ31" s="78"/>
      <c r="AK31" s="78"/>
      <c r="AL31" s="78"/>
      <c r="AM31" s="29"/>
      <c r="AN31" s="30">
        <v>74.90639999999999</v>
      </c>
      <c r="AO31" s="30">
        <v>74.90639999999999</v>
      </c>
      <c r="AP31" s="30">
        <v>74.90639999999999</v>
      </c>
      <c r="AQ31" s="79">
        <f t="shared" si="1"/>
        <v>0.244246</v>
      </c>
      <c r="AR31" s="79"/>
      <c r="AS31" s="79"/>
      <c r="AT31" s="79"/>
      <c r="AU31" s="79"/>
      <c r="AV31" s="79"/>
      <c r="AW31" s="79"/>
      <c r="AX31" s="79"/>
      <c r="AY31" s="79"/>
      <c r="AZ31" s="79"/>
      <c r="BA31" s="79"/>
      <c r="BB31" s="79">
        <f t="shared" si="2"/>
        <v>0.244246</v>
      </c>
      <c r="BC31" s="79"/>
      <c r="BD31" s="79"/>
      <c r="BE31" s="79"/>
      <c r="BF31" s="79"/>
      <c r="BG31" s="79"/>
      <c r="BH31" s="79"/>
      <c r="BI31" s="79"/>
      <c r="BJ31" s="79"/>
      <c r="BK31" s="79"/>
      <c r="BL31" s="79"/>
      <c r="BM31" s="79"/>
      <c r="BN31" s="79"/>
      <c r="BO31" s="79"/>
      <c r="BP31" s="79">
        <f t="shared" si="5"/>
        <v>0.244246</v>
      </c>
      <c r="BQ31" s="79"/>
      <c r="BR31" s="79"/>
      <c r="BS31" s="79"/>
      <c r="BT31" s="79"/>
      <c r="BU31" s="79"/>
      <c r="BV31" s="79"/>
      <c r="BW31" s="79"/>
      <c r="BX31" s="79"/>
      <c r="BY31" s="79"/>
      <c r="BZ31" s="68">
        <f t="shared" si="3"/>
        <v>0</v>
      </c>
      <c r="CA31" s="67"/>
      <c r="CB31" s="67"/>
      <c r="CC31" s="67"/>
      <c r="CD31" s="67"/>
      <c r="CE31" s="67"/>
      <c r="CF31" s="67"/>
      <c r="CG31" s="67"/>
      <c r="CH31" s="67"/>
      <c r="CI31" s="31"/>
      <c r="CJ31" s="68">
        <f t="shared" si="4"/>
        <v>0</v>
      </c>
      <c r="CK31" s="69"/>
      <c r="CL31" s="69"/>
      <c r="CM31" s="69"/>
      <c r="CN31" s="69"/>
      <c r="CO31" s="69"/>
      <c r="CP31" s="69"/>
      <c r="CQ31" s="69"/>
      <c r="CR31" s="69"/>
      <c r="CS31" s="32"/>
      <c r="CT31" s="131">
        <f t="shared" si="0"/>
        <v>0</v>
      </c>
      <c r="CU31" s="131"/>
      <c r="CV31" s="131"/>
      <c r="CW31" s="131"/>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55"/>
      <c r="DU31" s="56"/>
      <c r="DV31" s="56"/>
      <c r="DW31" s="56"/>
      <c r="DX31" s="56"/>
      <c r="DY31" s="56"/>
      <c r="DZ31" s="56"/>
      <c r="EA31" s="56"/>
      <c r="EB31" s="56"/>
      <c r="EC31" s="56"/>
      <c r="ED31" s="57"/>
    </row>
    <row r="32" spans="1:134" s="15" customFormat="1" ht="34.5" customHeight="1">
      <c r="A32" s="145" t="s">
        <v>145</v>
      </c>
      <c r="B32" s="146"/>
      <c r="C32" s="146"/>
      <c r="D32" s="146"/>
      <c r="E32" s="147"/>
      <c r="F32" s="142" t="s">
        <v>185</v>
      </c>
      <c r="G32" s="143"/>
      <c r="H32" s="143"/>
      <c r="I32" s="143"/>
      <c r="J32" s="143"/>
      <c r="K32" s="143"/>
      <c r="L32" s="143"/>
      <c r="M32" s="143"/>
      <c r="N32" s="143"/>
      <c r="O32" s="143"/>
      <c r="P32" s="143"/>
      <c r="Q32" s="143"/>
      <c r="R32" s="143"/>
      <c r="S32" s="143"/>
      <c r="T32" s="144"/>
      <c r="U32" s="136"/>
      <c r="V32" s="137"/>
      <c r="W32" s="137"/>
      <c r="X32" s="137"/>
      <c r="Y32" s="137"/>
      <c r="Z32" s="137"/>
      <c r="AA32" s="137"/>
      <c r="AB32" s="137"/>
      <c r="AC32" s="137"/>
      <c r="AD32" s="137"/>
      <c r="AE32" s="138"/>
      <c r="AF32" s="77">
        <v>0.276338</v>
      </c>
      <c r="AG32" s="78"/>
      <c r="AH32" s="78"/>
      <c r="AI32" s="78"/>
      <c r="AJ32" s="78"/>
      <c r="AK32" s="78"/>
      <c r="AL32" s="78"/>
      <c r="AM32" s="29"/>
      <c r="AN32" s="30">
        <v>173.74674000000002</v>
      </c>
      <c r="AO32" s="30">
        <v>173.74674000000002</v>
      </c>
      <c r="AP32" s="30">
        <v>173.74674000000002</v>
      </c>
      <c r="AQ32" s="79">
        <f t="shared" si="1"/>
        <v>0.276338</v>
      </c>
      <c r="AR32" s="79"/>
      <c r="AS32" s="79"/>
      <c r="AT32" s="79"/>
      <c r="AU32" s="79"/>
      <c r="AV32" s="79"/>
      <c r="AW32" s="79"/>
      <c r="AX32" s="79"/>
      <c r="AY32" s="79"/>
      <c r="AZ32" s="79"/>
      <c r="BA32" s="79"/>
      <c r="BB32" s="79">
        <f t="shared" si="2"/>
        <v>0.276338</v>
      </c>
      <c r="BC32" s="79"/>
      <c r="BD32" s="79"/>
      <c r="BE32" s="79"/>
      <c r="BF32" s="79"/>
      <c r="BG32" s="79"/>
      <c r="BH32" s="79"/>
      <c r="BI32" s="79"/>
      <c r="BJ32" s="79"/>
      <c r="BK32" s="79"/>
      <c r="BL32" s="79"/>
      <c r="BM32" s="79"/>
      <c r="BN32" s="79"/>
      <c r="BO32" s="79"/>
      <c r="BP32" s="79">
        <f t="shared" si="5"/>
        <v>0.276338</v>
      </c>
      <c r="BQ32" s="79"/>
      <c r="BR32" s="79"/>
      <c r="BS32" s="79"/>
      <c r="BT32" s="79"/>
      <c r="BU32" s="79"/>
      <c r="BV32" s="79"/>
      <c r="BW32" s="79"/>
      <c r="BX32" s="79"/>
      <c r="BY32" s="79"/>
      <c r="BZ32" s="68">
        <f t="shared" si="3"/>
        <v>0</v>
      </c>
      <c r="CA32" s="67"/>
      <c r="CB32" s="67"/>
      <c r="CC32" s="67"/>
      <c r="CD32" s="67"/>
      <c r="CE32" s="67"/>
      <c r="CF32" s="67"/>
      <c r="CG32" s="67"/>
      <c r="CH32" s="67"/>
      <c r="CI32" s="31"/>
      <c r="CJ32" s="68">
        <f t="shared" si="4"/>
        <v>0</v>
      </c>
      <c r="CK32" s="69"/>
      <c r="CL32" s="69"/>
      <c r="CM32" s="69"/>
      <c r="CN32" s="69"/>
      <c r="CO32" s="69"/>
      <c r="CP32" s="69"/>
      <c r="CQ32" s="69"/>
      <c r="CR32" s="69"/>
      <c r="CS32" s="32"/>
      <c r="CT32" s="131">
        <f t="shared" si="0"/>
        <v>0</v>
      </c>
      <c r="CU32" s="131"/>
      <c r="CV32" s="131"/>
      <c r="CW32" s="131"/>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55"/>
      <c r="DU32" s="56"/>
      <c r="DV32" s="56"/>
      <c r="DW32" s="56"/>
      <c r="DX32" s="56"/>
      <c r="DY32" s="56"/>
      <c r="DZ32" s="56"/>
      <c r="EA32" s="56"/>
      <c r="EB32" s="56"/>
      <c r="EC32" s="56"/>
      <c r="ED32" s="57"/>
    </row>
    <row r="33" spans="1:134" s="15" customFormat="1" ht="34.5" customHeight="1">
      <c r="A33" s="145" t="s">
        <v>146</v>
      </c>
      <c r="B33" s="146"/>
      <c r="C33" s="146"/>
      <c r="D33" s="146"/>
      <c r="E33" s="147"/>
      <c r="F33" s="142" t="s">
        <v>186</v>
      </c>
      <c r="G33" s="143"/>
      <c r="H33" s="143"/>
      <c r="I33" s="143"/>
      <c r="J33" s="143"/>
      <c r="K33" s="143"/>
      <c r="L33" s="143"/>
      <c r="M33" s="143"/>
      <c r="N33" s="143"/>
      <c r="O33" s="143"/>
      <c r="P33" s="143"/>
      <c r="Q33" s="143"/>
      <c r="R33" s="143"/>
      <c r="S33" s="143"/>
      <c r="T33" s="144"/>
      <c r="U33" s="136"/>
      <c r="V33" s="137"/>
      <c r="W33" s="137"/>
      <c r="X33" s="137"/>
      <c r="Y33" s="137"/>
      <c r="Z33" s="137"/>
      <c r="AA33" s="137"/>
      <c r="AB33" s="137"/>
      <c r="AC33" s="137"/>
      <c r="AD33" s="137"/>
      <c r="AE33" s="138"/>
      <c r="AF33" s="77">
        <v>0.124758</v>
      </c>
      <c r="AG33" s="78"/>
      <c r="AH33" s="78"/>
      <c r="AI33" s="78"/>
      <c r="AJ33" s="78"/>
      <c r="AK33" s="78"/>
      <c r="AL33" s="78"/>
      <c r="AM33" s="29"/>
      <c r="AN33" s="30">
        <v>1269.36258</v>
      </c>
      <c r="AO33" s="30">
        <v>1269.36258</v>
      </c>
      <c r="AP33" s="30">
        <v>1269.36258</v>
      </c>
      <c r="AQ33" s="79">
        <f t="shared" si="1"/>
        <v>0.124758</v>
      </c>
      <c r="AR33" s="79"/>
      <c r="AS33" s="79"/>
      <c r="AT33" s="79"/>
      <c r="AU33" s="79"/>
      <c r="AV33" s="79"/>
      <c r="AW33" s="79"/>
      <c r="AX33" s="79"/>
      <c r="AY33" s="79"/>
      <c r="AZ33" s="79"/>
      <c r="BA33" s="79"/>
      <c r="BB33" s="79">
        <f t="shared" si="2"/>
        <v>0.124758</v>
      </c>
      <c r="BC33" s="79"/>
      <c r="BD33" s="79"/>
      <c r="BE33" s="79"/>
      <c r="BF33" s="79"/>
      <c r="BG33" s="79"/>
      <c r="BH33" s="79"/>
      <c r="BI33" s="79"/>
      <c r="BJ33" s="79"/>
      <c r="BK33" s="79"/>
      <c r="BL33" s="79"/>
      <c r="BM33" s="79"/>
      <c r="BN33" s="79"/>
      <c r="BO33" s="79"/>
      <c r="BP33" s="79">
        <f t="shared" si="5"/>
        <v>0.124758</v>
      </c>
      <c r="BQ33" s="79"/>
      <c r="BR33" s="79"/>
      <c r="BS33" s="79"/>
      <c r="BT33" s="79"/>
      <c r="BU33" s="79"/>
      <c r="BV33" s="79"/>
      <c r="BW33" s="79"/>
      <c r="BX33" s="79"/>
      <c r="BY33" s="79"/>
      <c r="BZ33" s="68">
        <f t="shared" si="3"/>
        <v>0</v>
      </c>
      <c r="CA33" s="67"/>
      <c r="CB33" s="67"/>
      <c r="CC33" s="67"/>
      <c r="CD33" s="67"/>
      <c r="CE33" s="67"/>
      <c r="CF33" s="67"/>
      <c r="CG33" s="67"/>
      <c r="CH33" s="67"/>
      <c r="CI33" s="31"/>
      <c r="CJ33" s="68">
        <f t="shared" si="4"/>
        <v>0</v>
      </c>
      <c r="CK33" s="69"/>
      <c r="CL33" s="69"/>
      <c r="CM33" s="69"/>
      <c r="CN33" s="69"/>
      <c r="CO33" s="69"/>
      <c r="CP33" s="69"/>
      <c r="CQ33" s="69"/>
      <c r="CR33" s="69"/>
      <c r="CS33" s="32"/>
      <c r="CT33" s="131">
        <f t="shared" si="0"/>
        <v>0</v>
      </c>
      <c r="CU33" s="131"/>
      <c r="CV33" s="131"/>
      <c r="CW33" s="131"/>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55"/>
      <c r="DU33" s="56"/>
      <c r="DV33" s="56"/>
      <c r="DW33" s="56"/>
      <c r="DX33" s="56"/>
      <c r="DY33" s="56"/>
      <c r="DZ33" s="56"/>
      <c r="EA33" s="56"/>
      <c r="EB33" s="56"/>
      <c r="EC33" s="56"/>
      <c r="ED33" s="57"/>
    </row>
    <row r="34" spans="1:134" s="1" customFormat="1" ht="36.75" customHeight="1">
      <c r="A34" s="139" t="s">
        <v>161</v>
      </c>
      <c r="B34" s="140"/>
      <c r="C34" s="140"/>
      <c r="D34" s="140"/>
      <c r="E34" s="141"/>
      <c r="F34" s="142" t="s">
        <v>187</v>
      </c>
      <c r="G34" s="143"/>
      <c r="H34" s="143"/>
      <c r="I34" s="143"/>
      <c r="J34" s="143"/>
      <c r="K34" s="143"/>
      <c r="L34" s="143"/>
      <c r="M34" s="143"/>
      <c r="N34" s="143"/>
      <c r="O34" s="143"/>
      <c r="P34" s="143"/>
      <c r="Q34" s="143"/>
      <c r="R34" s="143"/>
      <c r="S34" s="143"/>
      <c r="T34" s="144"/>
      <c r="U34" s="133"/>
      <c r="V34" s="134"/>
      <c r="W34" s="134"/>
      <c r="X34" s="134"/>
      <c r="Y34" s="134"/>
      <c r="Z34" s="134"/>
      <c r="AA34" s="134"/>
      <c r="AB34" s="134"/>
      <c r="AC34" s="134"/>
      <c r="AD34" s="134"/>
      <c r="AE34" s="135"/>
      <c r="AF34" s="48">
        <v>0.738246</v>
      </c>
      <c r="AG34" s="49"/>
      <c r="AH34" s="49"/>
      <c r="AI34" s="49"/>
      <c r="AJ34" s="49"/>
      <c r="AK34" s="49"/>
      <c r="AL34" s="49"/>
      <c r="AM34" s="33"/>
      <c r="AN34" s="33"/>
      <c r="AO34" s="33"/>
      <c r="AP34" s="34"/>
      <c r="AQ34" s="79">
        <f t="shared" si="1"/>
        <v>0.738246</v>
      </c>
      <c r="AR34" s="79"/>
      <c r="AS34" s="79"/>
      <c r="AT34" s="79"/>
      <c r="AU34" s="79"/>
      <c r="AV34" s="79"/>
      <c r="AW34" s="79"/>
      <c r="AX34" s="79"/>
      <c r="AY34" s="79"/>
      <c r="AZ34" s="79"/>
      <c r="BA34" s="79"/>
      <c r="BB34" s="44">
        <f>AQ34</f>
        <v>0.738246</v>
      </c>
      <c r="BC34" s="67"/>
      <c r="BD34" s="67"/>
      <c r="BE34" s="67"/>
      <c r="BF34" s="67"/>
      <c r="BG34" s="67"/>
      <c r="BH34" s="67"/>
      <c r="BI34" s="67"/>
      <c r="BJ34" s="35"/>
      <c r="BK34" s="35"/>
      <c r="BL34" s="35"/>
      <c r="BM34" s="35"/>
      <c r="BN34" s="35"/>
      <c r="BO34" s="36"/>
      <c r="BP34" s="79">
        <f t="shared" si="5"/>
        <v>0.738246</v>
      </c>
      <c r="BQ34" s="79"/>
      <c r="BR34" s="79"/>
      <c r="BS34" s="79"/>
      <c r="BT34" s="79"/>
      <c r="BU34" s="79"/>
      <c r="BV34" s="79"/>
      <c r="BW34" s="79"/>
      <c r="BX34" s="79"/>
      <c r="BY34" s="79"/>
      <c r="BZ34" s="68">
        <f t="shared" si="3"/>
        <v>0</v>
      </c>
      <c r="CA34" s="67"/>
      <c r="CB34" s="67"/>
      <c r="CC34" s="67"/>
      <c r="CD34" s="67"/>
      <c r="CE34" s="67"/>
      <c r="CF34" s="67"/>
      <c r="CG34" s="67"/>
      <c r="CH34" s="67"/>
      <c r="CI34" s="38"/>
      <c r="CJ34" s="68">
        <f t="shared" si="4"/>
        <v>0</v>
      </c>
      <c r="CK34" s="69"/>
      <c r="CL34" s="69"/>
      <c r="CM34" s="69"/>
      <c r="CN34" s="69"/>
      <c r="CO34" s="69"/>
      <c r="CP34" s="69"/>
      <c r="CQ34" s="69"/>
      <c r="CR34" s="69"/>
      <c r="CS34" s="39"/>
      <c r="CT34" s="131">
        <f t="shared" si="0"/>
        <v>0</v>
      </c>
      <c r="CU34" s="131"/>
      <c r="CV34" s="131"/>
      <c r="CW34" s="131"/>
      <c r="CX34" s="51"/>
      <c r="CY34" s="51"/>
      <c r="CZ34" s="51"/>
      <c r="DA34" s="51"/>
      <c r="DB34" s="51"/>
      <c r="DC34" s="51"/>
      <c r="DD34" s="51"/>
      <c r="DE34" s="51"/>
      <c r="DF34" s="51"/>
      <c r="DG34" s="51"/>
      <c r="DH34" s="51"/>
      <c r="DI34" s="51"/>
      <c r="DJ34" s="51"/>
      <c r="DK34" s="51"/>
      <c r="DL34" s="51"/>
      <c r="DM34" s="51"/>
      <c r="DN34" s="51"/>
      <c r="DO34" s="51"/>
      <c r="DP34" s="51"/>
      <c r="DQ34" s="51"/>
      <c r="DR34" s="51"/>
      <c r="DS34" s="51"/>
      <c r="DT34" s="55"/>
      <c r="DU34" s="56"/>
      <c r="DV34" s="56"/>
      <c r="DW34" s="56"/>
      <c r="DX34" s="56"/>
      <c r="DY34" s="56"/>
      <c r="DZ34" s="56"/>
      <c r="EA34" s="56"/>
      <c r="EB34" s="56"/>
      <c r="EC34" s="56"/>
      <c r="ED34" s="57"/>
    </row>
    <row r="35" spans="1:134" s="1" customFormat="1" ht="36.75" customHeight="1">
      <c r="A35" s="139" t="s">
        <v>162</v>
      </c>
      <c r="B35" s="140"/>
      <c r="C35" s="140"/>
      <c r="D35" s="140"/>
      <c r="E35" s="141"/>
      <c r="F35" s="142" t="s">
        <v>188</v>
      </c>
      <c r="G35" s="143"/>
      <c r="H35" s="143"/>
      <c r="I35" s="143"/>
      <c r="J35" s="143"/>
      <c r="K35" s="143"/>
      <c r="L35" s="143"/>
      <c r="M35" s="143"/>
      <c r="N35" s="143"/>
      <c r="O35" s="143"/>
      <c r="P35" s="143"/>
      <c r="Q35" s="143"/>
      <c r="R35" s="143"/>
      <c r="S35" s="143"/>
      <c r="T35" s="144"/>
      <c r="U35" s="133"/>
      <c r="V35" s="134"/>
      <c r="W35" s="134"/>
      <c r="X35" s="134"/>
      <c r="Y35" s="134"/>
      <c r="Z35" s="134"/>
      <c r="AA35" s="134"/>
      <c r="AB35" s="134"/>
      <c r="AC35" s="134"/>
      <c r="AD35" s="134"/>
      <c r="AE35" s="135"/>
      <c r="AF35" s="48">
        <v>0.518816</v>
      </c>
      <c r="AG35" s="49"/>
      <c r="AH35" s="49"/>
      <c r="AI35" s="49"/>
      <c r="AJ35" s="49"/>
      <c r="AK35" s="49"/>
      <c r="AL35" s="49"/>
      <c r="AM35" s="40"/>
      <c r="AN35" s="40"/>
      <c r="AO35" s="40"/>
      <c r="AP35" s="41"/>
      <c r="AQ35" s="79">
        <f t="shared" si="1"/>
        <v>0.518816</v>
      </c>
      <c r="AR35" s="79"/>
      <c r="AS35" s="79"/>
      <c r="AT35" s="79"/>
      <c r="AU35" s="79"/>
      <c r="AV35" s="79"/>
      <c r="AW35" s="79"/>
      <c r="AX35" s="79"/>
      <c r="AY35" s="79"/>
      <c r="AZ35" s="79"/>
      <c r="BA35" s="79"/>
      <c r="BB35" s="44">
        <f aca="true" t="shared" si="6" ref="BB35:BB41">AQ35</f>
        <v>0.518816</v>
      </c>
      <c r="BC35" s="67"/>
      <c r="BD35" s="67"/>
      <c r="BE35" s="67"/>
      <c r="BF35" s="67"/>
      <c r="BG35" s="67"/>
      <c r="BH35" s="67"/>
      <c r="BI35" s="67"/>
      <c r="BJ35" s="35"/>
      <c r="BK35" s="35"/>
      <c r="BL35" s="35"/>
      <c r="BM35" s="35"/>
      <c r="BN35" s="35"/>
      <c r="BO35" s="36"/>
      <c r="BP35" s="79">
        <f t="shared" si="5"/>
        <v>0.518816</v>
      </c>
      <c r="BQ35" s="79"/>
      <c r="BR35" s="79"/>
      <c r="BS35" s="79"/>
      <c r="BT35" s="79"/>
      <c r="BU35" s="79"/>
      <c r="BV35" s="79"/>
      <c r="BW35" s="79"/>
      <c r="BX35" s="79"/>
      <c r="BY35" s="79"/>
      <c r="BZ35" s="68">
        <f t="shared" si="3"/>
        <v>0</v>
      </c>
      <c r="CA35" s="67"/>
      <c r="CB35" s="67"/>
      <c r="CC35" s="67"/>
      <c r="CD35" s="67"/>
      <c r="CE35" s="67"/>
      <c r="CF35" s="67"/>
      <c r="CG35" s="67"/>
      <c r="CH35" s="67"/>
      <c r="CI35" s="38"/>
      <c r="CJ35" s="68">
        <f t="shared" si="4"/>
        <v>0</v>
      </c>
      <c r="CK35" s="69"/>
      <c r="CL35" s="69"/>
      <c r="CM35" s="69"/>
      <c r="CN35" s="69"/>
      <c r="CO35" s="69"/>
      <c r="CP35" s="69"/>
      <c r="CQ35" s="69"/>
      <c r="CR35" s="69"/>
      <c r="CS35" s="39"/>
      <c r="CT35" s="131">
        <f t="shared" si="0"/>
        <v>0</v>
      </c>
      <c r="CU35" s="131"/>
      <c r="CV35" s="131"/>
      <c r="CW35" s="131"/>
      <c r="CX35" s="51"/>
      <c r="CY35" s="51"/>
      <c r="CZ35" s="51"/>
      <c r="DA35" s="51"/>
      <c r="DB35" s="51"/>
      <c r="DC35" s="51"/>
      <c r="DD35" s="51"/>
      <c r="DE35" s="51"/>
      <c r="DF35" s="51"/>
      <c r="DG35" s="51"/>
      <c r="DH35" s="51"/>
      <c r="DI35" s="51"/>
      <c r="DJ35" s="51"/>
      <c r="DK35" s="51"/>
      <c r="DL35" s="51"/>
      <c r="DM35" s="51"/>
      <c r="DN35" s="51"/>
      <c r="DO35" s="51"/>
      <c r="DP35" s="51"/>
      <c r="DQ35" s="51"/>
      <c r="DR35" s="51"/>
      <c r="DS35" s="51"/>
      <c r="DT35" s="55"/>
      <c r="DU35" s="56"/>
      <c r="DV35" s="56"/>
      <c r="DW35" s="56"/>
      <c r="DX35" s="56"/>
      <c r="DY35" s="56"/>
      <c r="DZ35" s="56"/>
      <c r="EA35" s="56"/>
      <c r="EB35" s="56"/>
      <c r="EC35" s="56"/>
      <c r="ED35" s="57"/>
    </row>
    <row r="36" spans="1:134" s="1" customFormat="1" ht="36.75" customHeight="1">
      <c r="A36" s="139" t="s">
        <v>163</v>
      </c>
      <c r="B36" s="140"/>
      <c r="C36" s="140"/>
      <c r="D36" s="140"/>
      <c r="E36" s="141"/>
      <c r="F36" s="142" t="s">
        <v>189</v>
      </c>
      <c r="G36" s="143"/>
      <c r="H36" s="143"/>
      <c r="I36" s="143"/>
      <c r="J36" s="143"/>
      <c r="K36" s="143"/>
      <c r="L36" s="143"/>
      <c r="M36" s="143"/>
      <c r="N36" s="143"/>
      <c r="O36" s="143"/>
      <c r="P36" s="143"/>
      <c r="Q36" s="143"/>
      <c r="R36" s="143"/>
      <c r="S36" s="143"/>
      <c r="T36" s="144"/>
      <c r="U36" s="133"/>
      <c r="V36" s="134"/>
      <c r="W36" s="134"/>
      <c r="X36" s="134"/>
      <c r="Y36" s="134"/>
      <c r="Z36" s="134"/>
      <c r="AA36" s="134"/>
      <c r="AB36" s="134"/>
      <c r="AC36" s="134"/>
      <c r="AD36" s="134"/>
      <c r="AE36" s="135"/>
      <c r="AF36" s="48">
        <v>0.51254</v>
      </c>
      <c r="AG36" s="49"/>
      <c r="AH36" s="49"/>
      <c r="AI36" s="49"/>
      <c r="AJ36" s="49"/>
      <c r="AK36" s="49"/>
      <c r="AL36" s="49"/>
      <c r="AM36" s="40"/>
      <c r="AN36" s="40"/>
      <c r="AO36" s="40"/>
      <c r="AP36" s="41"/>
      <c r="AQ36" s="79">
        <f t="shared" si="1"/>
        <v>0.51254</v>
      </c>
      <c r="AR36" s="79"/>
      <c r="AS36" s="79"/>
      <c r="AT36" s="79"/>
      <c r="AU36" s="79"/>
      <c r="AV36" s="79"/>
      <c r="AW36" s="79"/>
      <c r="AX36" s="79"/>
      <c r="AY36" s="79"/>
      <c r="AZ36" s="79"/>
      <c r="BA36" s="79"/>
      <c r="BB36" s="44">
        <f t="shared" si="6"/>
        <v>0.51254</v>
      </c>
      <c r="BC36" s="67"/>
      <c r="BD36" s="67"/>
      <c r="BE36" s="67"/>
      <c r="BF36" s="67"/>
      <c r="BG36" s="67"/>
      <c r="BH36" s="67"/>
      <c r="BI36" s="67"/>
      <c r="BJ36" s="35"/>
      <c r="BK36" s="35"/>
      <c r="BL36" s="35"/>
      <c r="BM36" s="35"/>
      <c r="BN36" s="35"/>
      <c r="BO36" s="36"/>
      <c r="BP36" s="44">
        <f t="shared" si="5"/>
        <v>0.51254</v>
      </c>
      <c r="BQ36" s="45"/>
      <c r="BR36" s="45"/>
      <c r="BS36" s="45"/>
      <c r="BT36" s="45"/>
      <c r="BU36" s="45"/>
      <c r="BV36" s="45"/>
      <c r="BW36" s="45"/>
      <c r="BX36" s="37"/>
      <c r="BY36" s="38"/>
      <c r="BZ36" s="68">
        <f t="shared" si="3"/>
        <v>0</v>
      </c>
      <c r="CA36" s="67"/>
      <c r="CB36" s="67"/>
      <c r="CC36" s="67"/>
      <c r="CD36" s="67"/>
      <c r="CE36" s="67"/>
      <c r="CF36" s="67"/>
      <c r="CG36" s="67"/>
      <c r="CH36" s="67"/>
      <c r="CI36" s="38"/>
      <c r="CJ36" s="68">
        <f t="shared" si="4"/>
        <v>0</v>
      </c>
      <c r="CK36" s="69"/>
      <c r="CL36" s="69"/>
      <c r="CM36" s="69"/>
      <c r="CN36" s="69"/>
      <c r="CO36" s="69"/>
      <c r="CP36" s="69"/>
      <c r="CQ36" s="69"/>
      <c r="CR36" s="69"/>
      <c r="CS36" s="39"/>
      <c r="CT36" s="131">
        <f t="shared" si="0"/>
        <v>0</v>
      </c>
      <c r="CU36" s="131"/>
      <c r="CV36" s="131"/>
      <c r="CW36" s="131"/>
      <c r="CX36" s="51"/>
      <c r="CY36" s="51"/>
      <c r="CZ36" s="51"/>
      <c r="DA36" s="51"/>
      <c r="DB36" s="51"/>
      <c r="DC36" s="51"/>
      <c r="DD36" s="51"/>
      <c r="DE36" s="51"/>
      <c r="DF36" s="51"/>
      <c r="DG36" s="51"/>
      <c r="DH36" s="51"/>
      <c r="DI36" s="51"/>
      <c r="DJ36" s="51"/>
      <c r="DK36" s="51"/>
      <c r="DL36" s="51"/>
      <c r="DM36" s="51"/>
      <c r="DN36" s="51"/>
      <c r="DO36" s="51"/>
      <c r="DP36" s="51"/>
      <c r="DQ36" s="51"/>
      <c r="DR36" s="51"/>
      <c r="DS36" s="51"/>
      <c r="DT36" s="55"/>
      <c r="DU36" s="56"/>
      <c r="DV36" s="56"/>
      <c r="DW36" s="56"/>
      <c r="DX36" s="56"/>
      <c r="DY36" s="56"/>
      <c r="DZ36" s="56"/>
      <c r="EA36" s="56"/>
      <c r="EB36" s="56"/>
      <c r="EC36" s="56"/>
      <c r="ED36" s="57"/>
    </row>
    <row r="37" spans="1:134" s="1" customFormat="1" ht="42.75" customHeight="1">
      <c r="A37" s="139" t="s">
        <v>164</v>
      </c>
      <c r="B37" s="140"/>
      <c r="C37" s="140"/>
      <c r="D37" s="140"/>
      <c r="E37" s="141"/>
      <c r="F37" s="142" t="s">
        <v>190</v>
      </c>
      <c r="G37" s="143"/>
      <c r="H37" s="143"/>
      <c r="I37" s="143"/>
      <c r="J37" s="143"/>
      <c r="K37" s="143"/>
      <c r="L37" s="143"/>
      <c r="M37" s="143"/>
      <c r="N37" s="143"/>
      <c r="O37" s="143"/>
      <c r="P37" s="143"/>
      <c r="Q37" s="143"/>
      <c r="R37" s="143"/>
      <c r="S37" s="143"/>
      <c r="T37" s="144"/>
      <c r="U37" s="133"/>
      <c r="V37" s="134"/>
      <c r="W37" s="134"/>
      <c r="X37" s="134"/>
      <c r="Y37" s="134"/>
      <c r="Z37" s="134"/>
      <c r="AA37" s="134"/>
      <c r="AB37" s="134"/>
      <c r="AC37" s="134"/>
      <c r="AD37" s="134"/>
      <c r="AE37" s="135"/>
      <c r="AF37" s="48">
        <v>0.734583</v>
      </c>
      <c r="AG37" s="49"/>
      <c r="AH37" s="49"/>
      <c r="AI37" s="49"/>
      <c r="AJ37" s="49"/>
      <c r="AK37" s="49"/>
      <c r="AL37" s="49"/>
      <c r="AM37" s="40"/>
      <c r="AN37" s="40"/>
      <c r="AO37" s="40"/>
      <c r="AP37" s="41"/>
      <c r="AQ37" s="79">
        <f t="shared" si="1"/>
        <v>0.734583</v>
      </c>
      <c r="AR37" s="79"/>
      <c r="AS37" s="79"/>
      <c r="AT37" s="79"/>
      <c r="AU37" s="79"/>
      <c r="AV37" s="79"/>
      <c r="AW37" s="79"/>
      <c r="AX37" s="79"/>
      <c r="AY37" s="79"/>
      <c r="AZ37" s="79"/>
      <c r="BA37" s="79"/>
      <c r="BB37" s="44">
        <f t="shared" si="6"/>
        <v>0.734583</v>
      </c>
      <c r="BC37" s="67"/>
      <c r="BD37" s="67"/>
      <c r="BE37" s="67"/>
      <c r="BF37" s="67"/>
      <c r="BG37" s="67"/>
      <c r="BH37" s="67"/>
      <c r="BI37" s="67"/>
      <c r="BJ37" s="35"/>
      <c r="BK37" s="35"/>
      <c r="BL37" s="35"/>
      <c r="BM37" s="35"/>
      <c r="BN37" s="35"/>
      <c r="BO37" s="36"/>
      <c r="BP37" s="44">
        <f t="shared" si="5"/>
        <v>0.734583</v>
      </c>
      <c r="BQ37" s="67"/>
      <c r="BR37" s="67"/>
      <c r="BS37" s="67"/>
      <c r="BT37" s="67"/>
      <c r="BU37" s="67"/>
      <c r="BV37" s="67"/>
      <c r="BW37" s="67"/>
      <c r="BX37" s="37"/>
      <c r="BY37" s="38"/>
      <c r="BZ37" s="68">
        <f t="shared" si="3"/>
        <v>0</v>
      </c>
      <c r="CA37" s="67"/>
      <c r="CB37" s="67"/>
      <c r="CC37" s="67"/>
      <c r="CD37" s="67"/>
      <c r="CE37" s="67"/>
      <c r="CF37" s="67"/>
      <c r="CG37" s="67"/>
      <c r="CH37" s="67"/>
      <c r="CI37" s="38"/>
      <c r="CJ37" s="68">
        <f t="shared" si="4"/>
        <v>0</v>
      </c>
      <c r="CK37" s="69"/>
      <c r="CL37" s="69"/>
      <c r="CM37" s="69"/>
      <c r="CN37" s="69"/>
      <c r="CO37" s="69"/>
      <c r="CP37" s="69"/>
      <c r="CQ37" s="69"/>
      <c r="CR37" s="69"/>
      <c r="CS37" s="39"/>
      <c r="CT37" s="131">
        <f t="shared" si="0"/>
        <v>0</v>
      </c>
      <c r="CU37" s="131"/>
      <c r="CV37" s="131"/>
      <c r="CW37" s="131"/>
      <c r="CX37" s="51"/>
      <c r="CY37" s="51"/>
      <c r="CZ37" s="51"/>
      <c r="DA37" s="51"/>
      <c r="DB37" s="51"/>
      <c r="DC37" s="51"/>
      <c r="DD37" s="51"/>
      <c r="DE37" s="51"/>
      <c r="DF37" s="51"/>
      <c r="DG37" s="51"/>
      <c r="DH37" s="51"/>
      <c r="DI37" s="51"/>
      <c r="DJ37" s="51"/>
      <c r="DK37" s="51"/>
      <c r="DL37" s="51"/>
      <c r="DM37" s="51"/>
      <c r="DN37" s="51"/>
      <c r="DO37" s="51"/>
      <c r="DP37" s="51"/>
      <c r="DQ37" s="51"/>
      <c r="DR37" s="51"/>
      <c r="DS37" s="51"/>
      <c r="DT37" s="55"/>
      <c r="DU37" s="56"/>
      <c r="DV37" s="56"/>
      <c r="DW37" s="56"/>
      <c r="DX37" s="56"/>
      <c r="DY37" s="56"/>
      <c r="DZ37" s="56"/>
      <c r="EA37" s="56"/>
      <c r="EB37" s="56"/>
      <c r="EC37" s="56"/>
      <c r="ED37" s="57"/>
    </row>
    <row r="38" spans="1:134" s="1" customFormat="1" ht="42" customHeight="1">
      <c r="A38" s="139" t="s">
        <v>165</v>
      </c>
      <c r="B38" s="140"/>
      <c r="C38" s="140"/>
      <c r="D38" s="140"/>
      <c r="E38" s="141"/>
      <c r="F38" s="142" t="s">
        <v>191</v>
      </c>
      <c r="G38" s="143"/>
      <c r="H38" s="143"/>
      <c r="I38" s="143"/>
      <c r="J38" s="143"/>
      <c r="K38" s="143"/>
      <c r="L38" s="143"/>
      <c r="M38" s="143"/>
      <c r="N38" s="143"/>
      <c r="O38" s="143"/>
      <c r="P38" s="143"/>
      <c r="Q38" s="143"/>
      <c r="R38" s="143"/>
      <c r="S38" s="143"/>
      <c r="T38" s="144"/>
      <c r="U38" s="133"/>
      <c r="V38" s="134"/>
      <c r="W38" s="134"/>
      <c r="X38" s="134"/>
      <c r="Y38" s="134"/>
      <c r="Z38" s="134"/>
      <c r="AA38" s="134"/>
      <c r="AB38" s="134"/>
      <c r="AC38" s="134"/>
      <c r="AD38" s="134"/>
      <c r="AE38" s="135"/>
      <c r="AF38" s="48">
        <v>0.490999</v>
      </c>
      <c r="AG38" s="49"/>
      <c r="AH38" s="49"/>
      <c r="AI38" s="49"/>
      <c r="AJ38" s="49"/>
      <c r="AK38" s="49"/>
      <c r="AL38" s="49"/>
      <c r="AM38" s="40"/>
      <c r="AN38" s="40"/>
      <c r="AO38" s="40"/>
      <c r="AP38" s="41"/>
      <c r="AQ38" s="79">
        <f t="shared" si="1"/>
        <v>0.490999</v>
      </c>
      <c r="AR38" s="79"/>
      <c r="AS38" s="79"/>
      <c r="AT38" s="79"/>
      <c r="AU38" s="79"/>
      <c r="AV38" s="79"/>
      <c r="AW38" s="79"/>
      <c r="AX38" s="79"/>
      <c r="AY38" s="79"/>
      <c r="AZ38" s="79"/>
      <c r="BA38" s="79"/>
      <c r="BB38" s="44">
        <f t="shared" si="6"/>
        <v>0.490999</v>
      </c>
      <c r="BC38" s="67"/>
      <c r="BD38" s="67"/>
      <c r="BE38" s="67"/>
      <c r="BF38" s="67"/>
      <c r="BG38" s="67"/>
      <c r="BH38" s="67"/>
      <c r="BI38" s="67"/>
      <c r="BJ38" s="35"/>
      <c r="BK38" s="35"/>
      <c r="BL38" s="35"/>
      <c r="BM38" s="35"/>
      <c r="BN38" s="35"/>
      <c r="BO38" s="36"/>
      <c r="BP38" s="44">
        <f t="shared" si="5"/>
        <v>0.490999</v>
      </c>
      <c r="BQ38" s="67"/>
      <c r="BR38" s="67"/>
      <c r="BS38" s="67"/>
      <c r="BT38" s="67"/>
      <c r="BU38" s="67"/>
      <c r="BV38" s="67"/>
      <c r="BW38" s="67"/>
      <c r="BX38" s="37"/>
      <c r="BY38" s="38"/>
      <c r="BZ38" s="68">
        <f t="shared" si="3"/>
        <v>0</v>
      </c>
      <c r="CA38" s="67"/>
      <c r="CB38" s="67"/>
      <c r="CC38" s="67"/>
      <c r="CD38" s="67"/>
      <c r="CE38" s="67"/>
      <c r="CF38" s="67"/>
      <c r="CG38" s="67"/>
      <c r="CH38" s="67"/>
      <c r="CI38" s="38"/>
      <c r="CJ38" s="68">
        <f t="shared" si="4"/>
        <v>0</v>
      </c>
      <c r="CK38" s="69"/>
      <c r="CL38" s="69"/>
      <c r="CM38" s="69"/>
      <c r="CN38" s="69"/>
      <c r="CO38" s="69"/>
      <c r="CP38" s="69"/>
      <c r="CQ38" s="69"/>
      <c r="CR38" s="69"/>
      <c r="CS38" s="39"/>
      <c r="CT38" s="131">
        <f t="shared" si="0"/>
        <v>0</v>
      </c>
      <c r="CU38" s="131"/>
      <c r="CV38" s="131"/>
      <c r="CW38" s="131"/>
      <c r="CX38" s="51"/>
      <c r="CY38" s="51"/>
      <c r="CZ38" s="51"/>
      <c r="DA38" s="51"/>
      <c r="DB38" s="51"/>
      <c r="DC38" s="51"/>
      <c r="DD38" s="51"/>
      <c r="DE38" s="51"/>
      <c r="DF38" s="51"/>
      <c r="DG38" s="51"/>
      <c r="DH38" s="51"/>
      <c r="DI38" s="51"/>
      <c r="DJ38" s="51"/>
      <c r="DK38" s="51"/>
      <c r="DL38" s="51"/>
      <c r="DM38" s="51"/>
      <c r="DN38" s="51"/>
      <c r="DO38" s="51"/>
      <c r="DP38" s="51"/>
      <c r="DQ38" s="51"/>
      <c r="DR38" s="51"/>
      <c r="DS38" s="51"/>
      <c r="DT38" s="55"/>
      <c r="DU38" s="56"/>
      <c r="DV38" s="56"/>
      <c r="DW38" s="56"/>
      <c r="DX38" s="56"/>
      <c r="DY38" s="56"/>
      <c r="DZ38" s="56"/>
      <c r="EA38" s="56"/>
      <c r="EB38" s="56"/>
      <c r="EC38" s="56"/>
      <c r="ED38" s="57"/>
    </row>
    <row r="39" spans="1:134" s="1" customFormat="1" ht="43.5" customHeight="1">
      <c r="A39" s="139" t="s">
        <v>166</v>
      </c>
      <c r="B39" s="140"/>
      <c r="C39" s="140"/>
      <c r="D39" s="140"/>
      <c r="E39" s="141"/>
      <c r="F39" s="142" t="s">
        <v>192</v>
      </c>
      <c r="G39" s="143"/>
      <c r="H39" s="143"/>
      <c r="I39" s="143"/>
      <c r="J39" s="143"/>
      <c r="K39" s="143"/>
      <c r="L39" s="143"/>
      <c r="M39" s="143"/>
      <c r="N39" s="143"/>
      <c r="O39" s="143"/>
      <c r="P39" s="143"/>
      <c r="Q39" s="143"/>
      <c r="R39" s="143"/>
      <c r="S39" s="143"/>
      <c r="T39" s="144"/>
      <c r="U39" s="133"/>
      <c r="V39" s="134"/>
      <c r="W39" s="134"/>
      <c r="X39" s="134"/>
      <c r="Y39" s="134"/>
      <c r="Z39" s="134"/>
      <c r="AA39" s="134"/>
      <c r="AB39" s="134"/>
      <c r="AC39" s="134"/>
      <c r="AD39" s="134"/>
      <c r="AE39" s="135"/>
      <c r="AF39" s="48">
        <v>0.490999</v>
      </c>
      <c r="AG39" s="49"/>
      <c r="AH39" s="49"/>
      <c r="AI39" s="49"/>
      <c r="AJ39" s="49"/>
      <c r="AK39" s="49"/>
      <c r="AL39" s="49"/>
      <c r="AM39" s="40"/>
      <c r="AN39" s="40"/>
      <c r="AO39" s="40"/>
      <c r="AP39" s="41"/>
      <c r="AQ39" s="79">
        <f t="shared" si="1"/>
        <v>0.490999</v>
      </c>
      <c r="AR39" s="79"/>
      <c r="AS39" s="79"/>
      <c r="AT39" s="79"/>
      <c r="AU39" s="79"/>
      <c r="AV39" s="79"/>
      <c r="AW39" s="79"/>
      <c r="AX39" s="79"/>
      <c r="AY39" s="79"/>
      <c r="AZ39" s="79"/>
      <c r="BA39" s="79"/>
      <c r="BB39" s="44">
        <f t="shared" si="6"/>
        <v>0.490999</v>
      </c>
      <c r="BC39" s="67"/>
      <c r="BD39" s="67"/>
      <c r="BE39" s="67"/>
      <c r="BF39" s="67"/>
      <c r="BG39" s="67"/>
      <c r="BH39" s="67"/>
      <c r="BI39" s="67"/>
      <c r="BJ39" s="35"/>
      <c r="BK39" s="35"/>
      <c r="BL39" s="35"/>
      <c r="BM39" s="35"/>
      <c r="BN39" s="35"/>
      <c r="BO39" s="36"/>
      <c r="BP39" s="44">
        <f t="shared" si="5"/>
        <v>0.490999</v>
      </c>
      <c r="BQ39" s="67"/>
      <c r="BR39" s="67"/>
      <c r="BS39" s="67"/>
      <c r="BT39" s="67"/>
      <c r="BU39" s="67"/>
      <c r="BV39" s="67"/>
      <c r="BW39" s="67"/>
      <c r="BX39" s="37"/>
      <c r="BY39" s="38"/>
      <c r="BZ39" s="68">
        <f t="shared" si="3"/>
        <v>0</v>
      </c>
      <c r="CA39" s="67"/>
      <c r="CB39" s="67"/>
      <c r="CC39" s="67"/>
      <c r="CD39" s="67"/>
      <c r="CE39" s="67"/>
      <c r="CF39" s="67"/>
      <c r="CG39" s="67"/>
      <c r="CH39" s="67"/>
      <c r="CI39" s="38"/>
      <c r="CJ39" s="68">
        <f t="shared" si="4"/>
        <v>0</v>
      </c>
      <c r="CK39" s="69"/>
      <c r="CL39" s="69"/>
      <c r="CM39" s="69"/>
      <c r="CN39" s="69"/>
      <c r="CO39" s="69"/>
      <c r="CP39" s="69"/>
      <c r="CQ39" s="69"/>
      <c r="CR39" s="69"/>
      <c r="CS39" s="39"/>
      <c r="CT39" s="131">
        <f t="shared" si="0"/>
        <v>0</v>
      </c>
      <c r="CU39" s="131"/>
      <c r="CV39" s="131"/>
      <c r="CW39" s="131"/>
      <c r="CX39" s="51"/>
      <c r="CY39" s="51"/>
      <c r="CZ39" s="51"/>
      <c r="DA39" s="51"/>
      <c r="DB39" s="51"/>
      <c r="DC39" s="51"/>
      <c r="DD39" s="51"/>
      <c r="DE39" s="51"/>
      <c r="DF39" s="51"/>
      <c r="DG39" s="51"/>
      <c r="DH39" s="51"/>
      <c r="DI39" s="51"/>
      <c r="DJ39" s="51"/>
      <c r="DK39" s="51"/>
      <c r="DL39" s="51"/>
      <c r="DM39" s="51"/>
      <c r="DN39" s="51"/>
      <c r="DO39" s="51"/>
      <c r="DP39" s="51"/>
      <c r="DQ39" s="51"/>
      <c r="DR39" s="51"/>
      <c r="DS39" s="51"/>
      <c r="DT39" s="55"/>
      <c r="DU39" s="56"/>
      <c r="DV39" s="56"/>
      <c r="DW39" s="56"/>
      <c r="DX39" s="56"/>
      <c r="DY39" s="56"/>
      <c r="DZ39" s="56"/>
      <c r="EA39" s="56"/>
      <c r="EB39" s="56"/>
      <c r="EC39" s="56"/>
      <c r="ED39" s="57"/>
    </row>
    <row r="40" spans="1:134" s="1" customFormat="1" ht="44.25" customHeight="1">
      <c r="A40" s="139" t="s">
        <v>167</v>
      </c>
      <c r="B40" s="140"/>
      <c r="C40" s="140"/>
      <c r="D40" s="140"/>
      <c r="E40" s="141"/>
      <c r="F40" s="142" t="s">
        <v>193</v>
      </c>
      <c r="G40" s="143"/>
      <c r="H40" s="143"/>
      <c r="I40" s="143"/>
      <c r="J40" s="143"/>
      <c r="K40" s="143"/>
      <c r="L40" s="143"/>
      <c r="M40" s="143"/>
      <c r="N40" s="143"/>
      <c r="O40" s="143"/>
      <c r="P40" s="143"/>
      <c r="Q40" s="143"/>
      <c r="R40" s="143"/>
      <c r="S40" s="143"/>
      <c r="T40" s="144"/>
      <c r="U40" s="133"/>
      <c r="V40" s="134"/>
      <c r="W40" s="134"/>
      <c r="X40" s="134"/>
      <c r="Y40" s="134"/>
      <c r="Z40" s="134"/>
      <c r="AA40" s="134"/>
      <c r="AB40" s="134"/>
      <c r="AC40" s="134"/>
      <c r="AD40" s="134"/>
      <c r="AE40" s="135"/>
      <c r="AF40" s="48">
        <v>0.406988</v>
      </c>
      <c r="AG40" s="49"/>
      <c r="AH40" s="49"/>
      <c r="AI40" s="49"/>
      <c r="AJ40" s="49"/>
      <c r="AK40" s="49"/>
      <c r="AL40" s="49"/>
      <c r="AM40" s="40"/>
      <c r="AN40" s="40"/>
      <c r="AO40" s="40"/>
      <c r="AP40" s="41"/>
      <c r="AQ40" s="79">
        <f t="shared" si="1"/>
        <v>0.406988</v>
      </c>
      <c r="AR40" s="79"/>
      <c r="AS40" s="79"/>
      <c r="AT40" s="79"/>
      <c r="AU40" s="79"/>
      <c r="AV40" s="79"/>
      <c r="AW40" s="79"/>
      <c r="AX40" s="79"/>
      <c r="AY40" s="79"/>
      <c r="AZ40" s="79"/>
      <c r="BA40" s="79"/>
      <c r="BB40" s="44">
        <f t="shared" si="6"/>
        <v>0.406988</v>
      </c>
      <c r="BC40" s="67"/>
      <c r="BD40" s="67"/>
      <c r="BE40" s="67"/>
      <c r="BF40" s="67"/>
      <c r="BG40" s="67"/>
      <c r="BH40" s="67"/>
      <c r="BI40" s="67"/>
      <c r="BJ40" s="35"/>
      <c r="BK40" s="35"/>
      <c r="BL40" s="35"/>
      <c r="BM40" s="35"/>
      <c r="BN40" s="35"/>
      <c r="BO40" s="36"/>
      <c r="BP40" s="44">
        <f t="shared" si="5"/>
        <v>0.406988</v>
      </c>
      <c r="BQ40" s="67"/>
      <c r="BR40" s="67"/>
      <c r="BS40" s="67"/>
      <c r="BT40" s="67"/>
      <c r="BU40" s="67"/>
      <c r="BV40" s="67"/>
      <c r="BW40" s="67"/>
      <c r="BX40" s="37"/>
      <c r="BY40" s="38"/>
      <c r="BZ40" s="68">
        <f t="shared" si="3"/>
        <v>0</v>
      </c>
      <c r="CA40" s="67"/>
      <c r="CB40" s="67"/>
      <c r="CC40" s="67"/>
      <c r="CD40" s="67"/>
      <c r="CE40" s="67"/>
      <c r="CF40" s="67"/>
      <c r="CG40" s="67"/>
      <c r="CH40" s="67"/>
      <c r="CI40" s="38"/>
      <c r="CJ40" s="68">
        <f t="shared" si="4"/>
        <v>0</v>
      </c>
      <c r="CK40" s="69"/>
      <c r="CL40" s="69"/>
      <c r="CM40" s="69"/>
      <c r="CN40" s="69"/>
      <c r="CO40" s="69"/>
      <c r="CP40" s="69"/>
      <c r="CQ40" s="69"/>
      <c r="CR40" s="69"/>
      <c r="CS40" s="39"/>
      <c r="CT40" s="131">
        <f t="shared" si="0"/>
        <v>0</v>
      </c>
      <c r="CU40" s="131"/>
      <c r="CV40" s="131"/>
      <c r="CW40" s="131"/>
      <c r="CX40" s="51"/>
      <c r="CY40" s="51"/>
      <c r="CZ40" s="51"/>
      <c r="DA40" s="51"/>
      <c r="DB40" s="51"/>
      <c r="DC40" s="51"/>
      <c r="DD40" s="51"/>
      <c r="DE40" s="51"/>
      <c r="DF40" s="51"/>
      <c r="DG40" s="51"/>
      <c r="DH40" s="51"/>
      <c r="DI40" s="51"/>
      <c r="DJ40" s="51"/>
      <c r="DK40" s="51"/>
      <c r="DL40" s="51"/>
      <c r="DM40" s="51"/>
      <c r="DN40" s="51"/>
      <c r="DO40" s="51"/>
      <c r="DP40" s="51"/>
      <c r="DQ40" s="51"/>
      <c r="DR40" s="51"/>
      <c r="DS40" s="51"/>
      <c r="DT40" s="55"/>
      <c r="DU40" s="56"/>
      <c r="DV40" s="56"/>
      <c r="DW40" s="56"/>
      <c r="DX40" s="56"/>
      <c r="DY40" s="56"/>
      <c r="DZ40" s="56"/>
      <c r="EA40" s="56"/>
      <c r="EB40" s="56"/>
      <c r="EC40" s="56"/>
      <c r="ED40" s="57"/>
    </row>
    <row r="41" spans="1:134" s="1" customFormat="1" ht="30.75" customHeight="1" hidden="1">
      <c r="A41" s="139" t="s">
        <v>168</v>
      </c>
      <c r="B41" s="140"/>
      <c r="C41" s="140"/>
      <c r="D41" s="140"/>
      <c r="E41" s="141"/>
      <c r="F41" s="142"/>
      <c r="G41" s="143"/>
      <c r="H41" s="143"/>
      <c r="I41" s="143"/>
      <c r="J41" s="143"/>
      <c r="K41" s="143"/>
      <c r="L41" s="143"/>
      <c r="M41" s="143"/>
      <c r="N41" s="143"/>
      <c r="O41" s="143"/>
      <c r="P41" s="143"/>
      <c r="Q41" s="143"/>
      <c r="R41" s="143"/>
      <c r="S41" s="143"/>
      <c r="T41" s="144"/>
      <c r="U41" s="133"/>
      <c r="V41" s="134"/>
      <c r="W41" s="134"/>
      <c r="X41" s="134"/>
      <c r="Y41" s="134"/>
      <c r="Z41" s="134"/>
      <c r="AA41" s="134"/>
      <c r="AB41" s="134"/>
      <c r="AC41" s="134"/>
      <c r="AD41" s="134"/>
      <c r="AE41" s="135"/>
      <c r="AF41" s="48">
        <v>0</v>
      </c>
      <c r="AG41" s="49"/>
      <c r="AH41" s="49"/>
      <c r="AI41" s="49"/>
      <c r="AJ41" s="49"/>
      <c r="AK41" s="49"/>
      <c r="AL41" s="49"/>
      <c r="AM41" s="40"/>
      <c r="AN41" s="40"/>
      <c r="AO41" s="40"/>
      <c r="AP41" s="41"/>
      <c r="AQ41" s="79">
        <v>0</v>
      </c>
      <c r="AR41" s="79"/>
      <c r="AS41" s="79"/>
      <c r="AT41" s="79"/>
      <c r="AU41" s="79"/>
      <c r="AV41" s="79"/>
      <c r="AW41" s="79"/>
      <c r="AX41" s="79"/>
      <c r="AY41" s="79"/>
      <c r="AZ41" s="79"/>
      <c r="BA41" s="79"/>
      <c r="BB41" s="44">
        <f t="shared" si="6"/>
        <v>0</v>
      </c>
      <c r="BC41" s="67"/>
      <c r="BD41" s="67"/>
      <c r="BE41" s="67"/>
      <c r="BF41" s="67"/>
      <c r="BG41" s="67"/>
      <c r="BH41" s="67"/>
      <c r="BI41" s="67"/>
      <c r="BJ41" s="35"/>
      <c r="BK41" s="35"/>
      <c r="BL41" s="35"/>
      <c r="BM41" s="35"/>
      <c r="BN41" s="35"/>
      <c r="BO41" s="36"/>
      <c r="BP41" s="44">
        <f>AQ41</f>
        <v>0</v>
      </c>
      <c r="BQ41" s="67"/>
      <c r="BR41" s="67"/>
      <c r="BS41" s="67"/>
      <c r="BT41" s="67"/>
      <c r="BU41" s="67"/>
      <c r="BV41" s="67"/>
      <c r="BW41" s="67"/>
      <c r="BX41" s="37"/>
      <c r="BY41" s="38"/>
      <c r="BZ41" s="68">
        <f t="shared" si="3"/>
        <v>0</v>
      </c>
      <c r="CA41" s="67"/>
      <c r="CB41" s="67"/>
      <c r="CC41" s="67"/>
      <c r="CD41" s="67"/>
      <c r="CE41" s="67"/>
      <c r="CF41" s="67"/>
      <c r="CG41" s="67"/>
      <c r="CH41" s="67"/>
      <c r="CI41" s="38"/>
      <c r="CJ41" s="68">
        <f>AF41-AQ41</f>
        <v>0</v>
      </c>
      <c r="CK41" s="69"/>
      <c r="CL41" s="69"/>
      <c r="CM41" s="69"/>
      <c r="CN41" s="69"/>
      <c r="CO41" s="69"/>
      <c r="CP41" s="69"/>
      <c r="CQ41" s="69"/>
      <c r="CR41" s="69"/>
      <c r="CS41" s="39"/>
      <c r="CT41" s="131">
        <v>100</v>
      </c>
      <c r="CU41" s="131"/>
      <c r="CV41" s="131"/>
      <c r="CW41" s="131"/>
      <c r="CX41" s="51"/>
      <c r="CY41" s="51"/>
      <c r="CZ41" s="51"/>
      <c r="DA41" s="51"/>
      <c r="DB41" s="51"/>
      <c r="DC41" s="51"/>
      <c r="DD41" s="51"/>
      <c r="DE41" s="51"/>
      <c r="DF41" s="51"/>
      <c r="DG41" s="51"/>
      <c r="DH41" s="51"/>
      <c r="DI41" s="51"/>
      <c r="DJ41" s="51"/>
      <c r="DK41" s="51"/>
      <c r="DL41" s="51"/>
      <c r="DM41" s="51"/>
      <c r="DN41" s="51"/>
      <c r="DO41" s="51"/>
      <c r="DP41" s="51"/>
      <c r="DQ41" s="51"/>
      <c r="DR41" s="51"/>
      <c r="DS41" s="51"/>
      <c r="DT41" s="87"/>
      <c r="DU41" s="87"/>
      <c r="DV41" s="87"/>
      <c r="DW41" s="87"/>
      <c r="DX41" s="87"/>
      <c r="DY41" s="87"/>
      <c r="DZ41" s="87"/>
      <c r="EA41" s="87"/>
      <c r="EB41" s="87"/>
      <c r="EC41" s="87"/>
      <c r="ED41" s="87"/>
    </row>
    <row r="42" spans="1:134" s="1" customFormat="1" ht="23.25" customHeight="1" hidden="1">
      <c r="A42" s="139" t="s">
        <v>169</v>
      </c>
      <c r="B42" s="140"/>
      <c r="C42" s="140"/>
      <c r="D42" s="140"/>
      <c r="E42" s="141"/>
      <c r="F42" s="183"/>
      <c r="G42" s="184"/>
      <c r="H42" s="184"/>
      <c r="I42" s="184"/>
      <c r="J42" s="184"/>
      <c r="K42" s="184"/>
      <c r="L42" s="184"/>
      <c r="M42" s="184"/>
      <c r="N42" s="184"/>
      <c r="O42" s="184"/>
      <c r="P42" s="184"/>
      <c r="Q42" s="184"/>
      <c r="R42" s="184"/>
      <c r="S42" s="184"/>
      <c r="T42" s="185"/>
      <c r="U42" s="133"/>
      <c r="V42" s="134"/>
      <c r="W42" s="134"/>
      <c r="X42" s="134"/>
      <c r="Y42" s="134"/>
      <c r="Z42" s="134"/>
      <c r="AA42" s="134"/>
      <c r="AB42" s="134"/>
      <c r="AC42" s="134"/>
      <c r="AD42" s="134"/>
      <c r="AE42" s="135"/>
      <c r="AF42" s="48">
        <v>0</v>
      </c>
      <c r="AG42" s="49"/>
      <c r="AH42" s="49"/>
      <c r="AI42" s="49"/>
      <c r="AJ42" s="49"/>
      <c r="AK42" s="49"/>
      <c r="AL42" s="49"/>
      <c r="AM42" s="33"/>
      <c r="AN42" s="33"/>
      <c r="AO42" s="33"/>
      <c r="AP42" s="34"/>
      <c r="AQ42" s="79">
        <v>0</v>
      </c>
      <c r="AR42" s="79"/>
      <c r="AS42" s="79"/>
      <c r="AT42" s="79"/>
      <c r="AU42" s="79"/>
      <c r="AV42" s="79"/>
      <c r="AW42" s="79"/>
      <c r="AX42" s="79"/>
      <c r="AY42" s="79"/>
      <c r="AZ42" s="79"/>
      <c r="BA42" s="79"/>
      <c r="BB42" s="44">
        <f>AQ42</f>
        <v>0</v>
      </c>
      <c r="BC42" s="67"/>
      <c r="BD42" s="67"/>
      <c r="BE42" s="67"/>
      <c r="BF42" s="67"/>
      <c r="BG42" s="67"/>
      <c r="BH42" s="67"/>
      <c r="BI42" s="67"/>
      <c r="BJ42" s="35"/>
      <c r="BK42" s="35"/>
      <c r="BL42" s="35"/>
      <c r="BM42" s="35"/>
      <c r="BN42" s="35"/>
      <c r="BO42" s="36"/>
      <c r="BP42" s="44">
        <f>AQ42</f>
        <v>0</v>
      </c>
      <c r="BQ42" s="67"/>
      <c r="BR42" s="67"/>
      <c r="BS42" s="67"/>
      <c r="BT42" s="67"/>
      <c r="BU42" s="67"/>
      <c r="BV42" s="67"/>
      <c r="BW42" s="67"/>
      <c r="BX42" s="37"/>
      <c r="BY42" s="38"/>
      <c r="BZ42" s="68">
        <f t="shared" si="3"/>
        <v>0</v>
      </c>
      <c r="CA42" s="67"/>
      <c r="CB42" s="67"/>
      <c r="CC42" s="67"/>
      <c r="CD42" s="67"/>
      <c r="CE42" s="67"/>
      <c r="CF42" s="67"/>
      <c r="CG42" s="67"/>
      <c r="CH42" s="67"/>
      <c r="CI42" s="38"/>
      <c r="CJ42" s="68">
        <f>AF42-AQ42</f>
        <v>0</v>
      </c>
      <c r="CK42" s="69"/>
      <c r="CL42" s="69"/>
      <c r="CM42" s="69"/>
      <c r="CN42" s="69"/>
      <c r="CO42" s="69"/>
      <c r="CP42" s="69"/>
      <c r="CQ42" s="69"/>
      <c r="CR42" s="69"/>
      <c r="CS42" s="39"/>
      <c r="CT42" s="131">
        <v>100</v>
      </c>
      <c r="CU42" s="131"/>
      <c r="CV42" s="131"/>
      <c r="CW42" s="131"/>
      <c r="CX42" s="51"/>
      <c r="CY42" s="51"/>
      <c r="CZ42" s="51"/>
      <c r="DA42" s="51"/>
      <c r="DB42" s="51"/>
      <c r="DC42" s="51"/>
      <c r="DD42" s="51"/>
      <c r="DE42" s="51"/>
      <c r="DF42" s="51"/>
      <c r="DG42" s="51"/>
      <c r="DH42" s="51"/>
      <c r="DI42" s="51"/>
      <c r="DJ42" s="51"/>
      <c r="DK42" s="51"/>
      <c r="DL42" s="51"/>
      <c r="DM42" s="51"/>
      <c r="DN42" s="51"/>
      <c r="DO42" s="51"/>
      <c r="DP42" s="51"/>
      <c r="DQ42" s="51"/>
      <c r="DR42" s="51"/>
      <c r="DS42" s="51"/>
      <c r="DT42" s="125"/>
      <c r="DU42" s="126"/>
      <c r="DV42" s="126"/>
      <c r="DW42" s="126"/>
      <c r="DX42" s="126"/>
      <c r="DY42" s="126"/>
      <c r="DZ42" s="126"/>
      <c r="EA42" s="126"/>
      <c r="EB42" s="126"/>
      <c r="EC42" s="126"/>
      <c r="ED42" s="127"/>
    </row>
    <row r="43" spans="1:134" s="1" customFormat="1" ht="36.75" customHeight="1" hidden="1">
      <c r="A43" s="139" t="s">
        <v>170</v>
      </c>
      <c r="B43" s="140"/>
      <c r="C43" s="140"/>
      <c r="D43" s="140"/>
      <c r="E43" s="141"/>
      <c r="F43" s="21"/>
      <c r="G43" s="22"/>
      <c r="H43" s="22"/>
      <c r="I43" s="22"/>
      <c r="J43" s="22"/>
      <c r="K43" s="22"/>
      <c r="L43" s="22"/>
      <c r="M43" s="22"/>
      <c r="N43" s="22"/>
      <c r="O43" s="22"/>
      <c r="P43" s="22"/>
      <c r="Q43" s="22"/>
      <c r="R43" s="22"/>
      <c r="S43" s="22"/>
      <c r="T43" s="23"/>
      <c r="U43" s="133"/>
      <c r="V43" s="134"/>
      <c r="W43" s="134"/>
      <c r="X43" s="134"/>
      <c r="Y43" s="134"/>
      <c r="Z43" s="134"/>
      <c r="AA43" s="134"/>
      <c r="AB43" s="134"/>
      <c r="AC43" s="134"/>
      <c r="AD43" s="134"/>
      <c r="AE43" s="135"/>
      <c r="AF43" s="48"/>
      <c r="AG43" s="67"/>
      <c r="AH43" s="67"/>
      <c r="AI43" s="67"/>
      <c r="AJ43" s="67"/>
      <c r="AK43" s="67"/>
      <c r="AL43" s="67"/>
      <c r="AM43" s="33"/>
      <c r="AN43" s="33"/>
      <c r="AO43" s="33"/>
      <c r="AP43" s="34"/>
      <c r="AQ43" s="59"/>
      <c r="AR43" s="59"/>
      <c r="AS43" s="59"/>
      <c r="AT43" s="59"/>
      <c r="AU43" s="59"/>
      <c r="AV43" s="59"/>
      <c r="AW43" s="59"/>
      <c r="AX43" s="59"/>
      <c r="AY43" s="59"/>
      <c r="AZ43" s="59"/>
      <c r="BA43" s="59"/>
      <c r="BB43" s="44"/>
      <c r="BC43" s="67"/>
      <c r="BD43" s="67"/>
      <c r="BE43" s="67"/>
      <c r="BF43" s="67"/>
      <c r="BG43" s="67"/>
      <c r="BH43" s="67"/>
      <c r="BI43" s="67"/>
      <c r="BJ43" s="35"/>
      <c r="BK43" s="35"/>
      <c r="BL43" s="35"/>
      <c r="BM43" s="35"/>
      <c r="BN43" s="35"/>
      <c r="BO43" s="36"/>
      <c r="BP43" s="44"/>
      <c r="BQ43" s="67"/>
      <c r="BR43" s="67"/>
      <c r="BS43" s="67"/>
      <c r="BT43" s="67"/>
      <c r="BU43" s="67"/>
      <c r="BV43" s="67"/>
      <c r="BW43" s="67"/>
      <c r="BX43" s="37"/>
      <c r="BY43" s="38"/>
      <c r="BZ43" s="68"/>
      <c r="CA43" s="67"/>
      <c r="CB43" s="67"/>
      <c r="CC43" s="67"/>
      <c r="CD43" s="67"/>
      <c r="CE43" s="67"/>
      <c r="CF43" s="67"/>
      <c r="CG43" s="67"/>
      <c r="CH43" s="67"/>
      <c r="CI43" s="38"/>
      <c r="CJ43" s="68"/>
      <c r="CK43" s="69"/>
      <c r="CL43" s="69"/>
      <c r="CM43" s="69"/>
      <c r="CN43" s="69"/>
      <c r="CO43" s="69"/>
      <c r="CP43" s="69"/>
      <c r="CQ43" s="69"/>
      <c r="CR43" s="69"/>
      <c r="CS43" s="39"/>
      <c r="CT43" s="128"/>
      <c r="CU43" s="129"/>
      <c r="CV43" s="129"/>
      <c r="CW43" s="130"/>
      <c r="CX43" s="51"/>
      <c r="CY43" s="51"/>
      <c r="CZ43" s="51"/>
      <c r="DA43" s="51"/>
      <c r="DB43" s="51"/>
      <c r="DC43" s="51"/>
      <c r="DD43" s="51"/>
      <c r="DE43" s="51"/>
      <c r="DF43" s="51"/>
      <c r="DG43" s="51"/>
      <c r="DH43" s="51"/>
      <c r="DI43" s="51"/>
      <c r="DJ43" s="51"/>
      <c r="DK43" s="51"/>
      <c r="DL43" s="51"/>
      <c r="DM43" s="51"/>
      <c r="DN43" s="51"/>
      <c r="DO43" s="51"/>
      <c r="DP43" s="51"/>
      <c r="DQ43" s="51"/>
      <c r="DR43" s="51"/>
      <c r="DS43" s="51"/>
      <c r="DT43" s="125"/>
      <c r="DU43" s="126"/>
      <c r="DV43" s="126"/>
      <c r="DW43" s="126"/>
      <c r="DX43" s="126"/>
      <c r="DY43" s="126"/>
      <c r="DZ43" s="126"/>
      <c r="EA43" s="126"/>
      <c r="EB43" s="126"/>
      <c r="EC43" s="126"/>
      <c r="ED43" s="127"/>
    </row>
    <row r="44" spans="1:134" s="1" customFormat="1" ht="36.75" customHeight="1" hidden="1">
      <c r="A44" s="139" t="s">
        <v>8</v>
      </c>
      <c r="B44" s="140"/>
      <c r="C44" s="140"/>
      <c r="D44" s="140"/>
      <c r="E44" s="141"/>
      <c r="F44" s="21"/>
      <c r="G44" s="22"/>
      <c r="H44" s="22"/>
      <c r="I44" s="22"/>
      <c r="J44" s="22"/>
      <c r="K44" s="22"/>
      <c r="L44" s="22"/>
      <c r="M44" s="22"/>
      <c r="N44" s="22"/>
      <c r="O44" s="22"/>
      <c r="P44" s="22"/>
      <c r="Q44" s="22"/>
      <c r="R44" s="22"/>
      <c r="S44" s="22"/>
      <c r="T44" s="23"/>
      <c r="U44" s="133"/>
      <c r="V44" s="134"/>
      <c r="W44" s="134"/>
      <c r="X44" s="134"/>
      <c r="Y44" s="134"/>
      <c r="Z44" s="134"/>
      <c r="AA44" s="134"/>
      <c r="AB44" s="134"/>
      <c r="AC44" s="134"/>
      <c r="AD44" s="134"/>
      <c r="AE44" s="135"/>
      <c r="AF44" s="48"/>
      <c r="AG44" s="67"/>
      <c r="AH44" s="67"/>
      <c r="AI44" s="67"/>
      <c r="AJ44" s="67"/>
      <c r="AK44" s="67"/>
      <c r="AL44" s="67"/>
      <c r="AM44" s="33"/>
      <c r="AN44" s="33"/>
      <c r="AO44" s="33"/>
      <c r="AP44" s="34"/>
      <c r="AQ44" s="59"/>
      <c r="AR44" s="59"/>
      <c r="AS44" s="59"/>
      <c r="AT44" s="59"/>
      <c r="AU44" s="59"/>
      <c r="AV44" s="59"/>
      <c r="AW44" s="59"/>
      <c r="AX44" s="59"/>
      <c r="AY44" s="59"/>
      <c r="AZ44" s="59"/>
      <c r="BA44" s="59"/>
      <c r="BB44" s="44"/>
      <c r="BC44" s="67"/>
      <c r="BD44" s="67"/>
      <c r="BE44" s="67"/>
      <c r="BF44" s="67"/>
      <c r="BG44" s="67"/>
      <c r="BH44" s="67"/>
      <c r="BI44" s="67"/>
      <c r="BJ44" s="35"/>
      <c r="BK44" s="35"/>
      <c r="BL44" s="35"/>
      <c r="BM44" s="35"/>
      <c r="BN44" s="35"/>
      <c r="BO44" s="36"/>
      <c r="BP44" s="44"/>
      <c r="BQ44" s="67"/>
      <c r="BR44" s="67"/>
      <c r="BS44" s="67"/>
      <c r="BT44" s="67"/>
      <c r="BU44" s="67"/>
      <c r="BV44" s="67"/>
      <c r="BW44" s="67"/>
      <c r="BX44" s="37"/>
      <c r="BY44" s="38"/>
      <c r="BZ44" s="68"/>
      <c r="CA44" s="67"/>
      <c r="CB44" s="67"/>
      <c r="CC44" s="67"/>
      <c r="CD44" s="67"/>
      <c r="CE44" s="67"/>
      <c r="CF44" s="67"/>
      <c r="CG44" s="67"/>
      <c r="CH44" s="67"/>
      <c r="CI44" s="38"/>
      <c r="CJ44" s="68"/>
      <c r="CK44" s="69"/>
      <c r="CL44" s="69"/>
      <c r="CM44" s="69"/>
      <c r="CN44" s="69"/>
      <c r="CO44" s="69"/>
      <c r="CP44" s="69"/>
      <c r="CQ44" s="69"/>
      <c r="CR44" s="69"/>
      <c r="CS44" s="39"/>
      <c r="CT44" s="128"/>
      <c r="CU44" s="129"/>
      <c r="CV44" s="129"/>
      <c r="CW44" s="130"/>
      <c r="CX44" s="51"/>
      <c r="CY44" s="51"/>
      <c r="CZ44" s="51"/>
      <c r="DA44" s="51"/>
      <c r="DB44" s="51"/>
      <c r="DC44" s="51"/>
      <c r="DD44" s="51"/>
      <c r="DE44" s="51"/>
      <c r="DF44" s="51"/>
      <c r="DG44" s="51"/>
      <c r="DH44" s="51"/>
      <c r="DI44" s="51"/>
      <c r="DJ44" s="51"/>
      <c r="DK44" s="51"/>
      <c r="DL44" s="51"/>
      <c r="DM44" s="51"/>
      <c r="DN44" s="51"/>
      <c r="DO44" s="51"/>
      <c r="DP44" s="51"/>
      <c r="DQ44" s="51"/>
      <c r="DR44" s="51"/>
      <c r="DS44" s="51"/>
      <c r="DT44" s="125"/>
      <c r="DU44" s="126"/>
      <c r="DV44" s="126"/>
      <c r="DW44" s="126"/>
      <c r="DX44" s="126"/>
      <c r="DY44" s="126"/>
      <c r="DZ44" s="126"/>
      <c r="EA44" s="126"/>
      <c r="EB44" s="126"/>
      <c r="EC44" s="126"/>
      <c r="ED44" s="127"/>
    </row>
    <row r="45" spans="1:134" s="1" customFormat="1" ht="36.75" customHeight="1" hidden="1">
      <c r="A45" s="139" t="s">
        <v>171</v>
      </c>
      <c r="B45" s="140"/>
      <c r="C45" s="140"/>
      <c r="D45" s="140"/>
      <c r="E45" s="141"/>
      <c r="F45" s="21"/>
      <c r="G45" s="22"/>
      <c r="H45" s="22"/>
      <c r="I45" s="22"/>
      <c r="J45" s="22"/>
      <c r="K45" s="22"/>
      <c r="L45" s="22"/>
      <c r="M45" s="22"/>
      <c r="N45" s="22"/>
      <c r="O45" s="22"/>
      <c r="P45" s="22"/>
      <c r="Q45" s="22"/>
      <c r="R45" s="22"/>
      <c r="S45" s="22"/>
      <c r="T45" s="23"/>
      <c r="U45" s="133"/>
      <c r="V45" s="134"/>
      <c r="W45" s="134"/>
      <c r="X45" s="134"/>
      <c r="Y45" s="134"/>
      <c r="Z45" s="134"/>
      <c r="AA45" s="134"/>
      <c r="AB45" s="134"/>
      <c r="AC45" s="134"/>
      <c r="AD45" s="134"/>
      <c r="AE45" s="135"/>
      <c r="AF45" s="48"/>
      <c r="AG45" s="67"/>
      <c r="AH45" s="67"/>
      <c r="AI45" s="67"/>
      <c r="AJ45" s="67"/>
      <c r="AK45" s="67"/>
      <c r="AL45" s="67"/>
      <c r="AM45" s="33"/>
      <c r="AN45" s="33"/>
      <c r="AO45" s="33"/>
      <c r="AP45" s="34"/>
      <c r="AQ45" s="59"/>
      <c r="AR45" s="59"/>
      <c r="AS45" s="59"/>
      <c r="AT45" s="59"/>
      <c r="AU45" s="59"/>
      <c r="AV45" s="59"/>
      <c r="AW45" s="59"/>
      <c r="AX45" s="59"/>
      <c r="AY45" s="59"/>
      <c r="AZ45" s="59"/>
      <c r="BA45" s="59"/>
      <c r="BB45" s="44"/>
      <c r="BC45" s="67"/>
      <c r="BD45" s="67"/>
      <c r="BE45" s="67"/>
      <c r="BF45" s="67"/>
      <c r="BG45" s="67"/>
      <c r="BH45" s="67"/>
      <c r="BI45" s="67"/>
      <c r="BJ45" s="35"/>
      <c r="BK45" s="35"/>
      <c r="BL45" s="35"/>
      <c r="BM45" s="35"/>
      <c r="BN45" s="35"/>
      <c r="BO45" s="36"/>
      <c r="BP45" s="44"/>
      <c r="BQ45" s="67"/>
      <c r="BR45" s="67"/>
      <c r="BS45" s="67"/>
      <c r="BT45" s="67"/>
      <c r="BU45" s="67"/>
      <c r="BV45" s="67"/>
      <c r="BW45" s="67"/>
      <c r="BX45" s="37"/>
      <c r="BY45" s="38"/>
      <c r="BZ45" s="68"/>
      <c r="CA45" s="67"/>
      <c r="CB45" s="67"/>
      <c r="CC45" s="67"/>
      <c r="CD45" s="67"/>
      <c r="CE45" s="67"/>
      <c r="CF45" s="67"/>
      <c r="CG45" s="67"/>
      <c r="CH45" s="67"/>
      <c r="CI45" s="38"/>
      <c r="CJ45" s="68"/>
      <c r="CK45" s="69"/>
      <c r="CL45" s="69"/>
      <c r="CM45" s="69"/>
      <c r="CN45" s="69"/>
      <c r="CO45" s="69"/>
      <c r="CP45" s="69"/>
      <c r="CQ45" s="69"/>
      <c r="CR45" s="69"/>
      <c r="CS45" s="39"/>
      <c r="CT45" s="128"/>
      <c r="CU45" s="129"/>
      <c r="CV45" s="129"/>
      <c r="CW45" s="130"/>
      <c r="CX45" s="51"/>
      <c r="CY45" s="51"/>
      <c r="CZ45" s="51"/>
      <c r="DA45" s="51"/>
      <c r="DB45" s="51"/>
      <c r="DC45" s="51"/>
      <c r="DD45" s="51"/>
      <c r="DE45" s="51"/>
      <c r="DF45" s="51"/>
      <c r="DG45" s="51"/>
      <c r="DH45" s="51"/>
      <c r="DI45" s="51"/>
      <c r="DJ45" s="51"/>
      <c r="DK45" s="51"/>
      <c r="DL45" s="51"/>
      <c r="DM45" s="51"/>
      <c r="DN45" s="51"/>
      <c r="DO45" s="51"/>
      <c r="DP45" s="51"/>
      <c r="DQ45" s="51"/>
      <c r="DR45" s="51"/>
      <c r="DS45" s="51"/>
      <c r="DT45" s="125"/>
      <c r="DU45" s="126"/>
      <c r="DV45" s="126"/>
      <c r="DW45" s="126"/>
      <c r="DX45" s="126"/>
      <c r="DY45" s="126"/>
      <c r="DZ45" s="126"/>
      <c r="EA45" s="126"/>
      <c r="EB45" s="126"/>
      <c r="EC45" s="126"/>
      <c r="ED45" s="127"/>
    </row>
    <row r="46" spans="1:134" s="1" customFormat="1" ht="36.75" customHeight="1" hidden="1">
      <c r="A46" s="139" t="s">
        <v>172</v>
      </c>
      <c r="B46" s="140"/>
      <c r="C46" s="140"/>
      <c r="D46" s="140"/>
      <c r="E46" s="141"/>
      <c r="F46" s="21"/>
      <c r="G46" s="22"/>
      <c r="H46" s="22"/>
      <c r="I46" s="22"/>
      <c r="J46" s="22"/>
      <c r="K46" s="22"/>
      <c r="L46" s="22"/>
      <c r="M46" s="22"/>
      <c r="N46" s="22"/>
      <c r="O46" s="22"/>
      <c r="P46" s="22"/>
      <c r="Q46" s="22"/>
      <c r="R46" s="22"/>
      <c r="S46" s="22"/>
      <c r="T46" s="23"/>
      <c r="U46" s="133"/>
      <c r="V46" s="134"/>
      <c r="W46" s="134"/>
      <c r="X46" s="134"/>
      <c r="Y46" s="134"/>
      <c r="Z46" s="134"/>
      <c r="AA46" s="134"/>
      <c r="AB46" s="134"/>
      <c r="AC46" s="134"/>
      <c r="AD46" s="134"/>
      <c r="AE46" s="135"/>
      <c r="AF46" s="48"/>
      <c r="AG46" s="67"/>
      <c r="AH46" s="67"/>
      <c r="AI46" s="67"/>
      <c r="AJ46" s="67"/>
      <c r="AK46" s="67"/>
      <c r="AL46" s="67"/>
      <c r="AM46" s="33"/>
      <c r="AN46" s="33"/>
      <c r="AO46" s="33"/>
      <c r="AP46" s="34"/>
      <c r="AQ46" s="59"/>
      <c r="AR46" s="59"/>
      <c r="AS46" s="59"/>
      <c r="AT46" s="59"/>
      <c r="AU46" s="59"/>
      <c r="AV46" s="59"/>
      <c r="AW46" s="59"/>
      <c r="AX46" s="59"/>
      <c r="AY46" s="59"/>
      <c r="AZ46" s="59"/>
      <c r="BA46" s="59"/>
      <c r="BB46" s="44"/>
      <c r="BC46" s="67"/>
      <c r="BD46" s="67"/>
      <c r="BE46" s="67"/>
      <c r="BF46" s="67"/>
      <c r="BG46" s="67"/>
      <c r="BH46" s="67"/>
      <c r="BI46" s="67"/>
      <c r="BJ46" s="35"/>
      <c r="BK46" s="35"/>
      <c r="BL46" s="35"/>
      <c r="BM46" s="35"/>
      <c r="BN46" s="35"/>
      <c r="BO46" s="36"/>
      <c r="BP46" s="44"/>
      <c r="BQ46" s="67"/>
      <c r="BR46" s="67"/>
      <c r="BS46" s="67"/>
      <c r="BT46" s="67"/>
      <c r="BU46" s="67"/>
      <c r="BV46" s="67"/>
      <c r="BW46" s="67"/>
      <c r="BX46" s="37"/>
      <c r="BY46" s="38"/>
      <c r="BZ46" s="68"/>
      <c r="CA46" s="67"/>
      <c r="CB46" s="67"/>
      <c r="CC46" s="67"/>
      <c r="CD46" s="67"/>
      <c r="CE46" s="67"/>
      <c r="CF46" s="67"/>
      <c r="CG46" s="67"/>
      <c r="CH46" s="67"/>
      <c r="CI46" s="38"/>
      <c r="CJ46" s="68"/>
      <c r="CK46" s="69"/>
      <c r="CL46" s="69"/>
      <c r="CM46" s="69"/>
      <c r="CN46" s="69"/>
      <c r="CO46" s="69"/>
      <c r="CP46" s="69"/>
      <c r="CQ46" s="69"/>
      <c r="CR46" s="69"/>
      <c r="CS46" s="39"/>
      <c r="CT46" s="128"/>
      <c r="CU46" s="129"/>
      <c r="CV46" s="129"/>
      <c r="CW46" s="130"/>
      <c r="CX46" s="51"/>
      <c r="CY46" s="51"/>
      <c r="CZ46" s="51"/>
      <c r="DA46" s="51"/>
      <c r="DB46" s="51"/>
      <c r="DC46" s="51"/>
      <c r="DD46" s="51"/>
      <c r="DE46" s="51"/>
      <c r="DF46" s="51"/>
      <c r="DG46" s="51"/>
      <c r="DH46" s="51"/>
      <c r="DI46" s="51"/>
      <c r="DJ46" s="51"/>
      <c r="DK46" s="51"/>
      <c r="DL46" s="51"/>
      <c r="DM46" s="51"/>
      <c r="DN46" s="51"/>
      <c r="DO46" s="51"/>
      <c r="DP46" s="51"/>
      <c r="DQ46" s="51"/>
      <c r="DR46" s="51"/>
      <c r="DS46" s="51"/>
      <c r="DT46" s="125"/>
      <c r="DU46" s="126"/>
      <c r="DV46" s="126"/>
      <c r="DW46" s="126"/>
      <c r="DX46" s="126"/>
      <c r="DY46" s="126"/>
      <c r="DZ46" s="126"/>
      <c r="EA46" s="126"/>
      <c r="EB46" s="126"/>
      <c r="EC46" s="126"/>
      <c r="ED46" s="127"/>
    </row>
    <row r="47" spans="1:134" s="1" customFormat="1" ht="36.75" customHeight="1" hidden="1">
      <c r="A47" s="139" t="s">
        <v>173</v>
      </c>
      <c r="B47" s="140"/>
      <c r="C47" s="140"/>
      <c r="D47" s="140"/>
      <c r="E47" s="141"/>
      <c r="F47" s="21"/>
      <c r="G47" s="22"/>
      <c r="H47" s="22"/>
      <c r="I47" s="22"/>
      <c r="J47" s="22"/>
      <c r="K47" s="22"/>
      <c r="L47" s="22"/>
      <c r="M47" s="22"/>
      <c r="N47" s="22"/>
      <c r="O47" s="22"/>
      <c r="P47" s="22"/>
      <c r="Q47" s="22"/>
      <c r="R47" s="22"/>
      <c r="S47" s="22"/>
      <c r="T47" s="23"/>
      <c r="U47" s="133"/>
      <c r="V47" s="134"/>
      <c r="W47" s="134"/>
      <c r="X47" s="134"/>
      <c r="Y47" s="134"/>
      <c r="Z47" s="134"/>
      <c r="AA47" s="134"/>
      <c r="AB47" s="134"/>
      <c r="AC47" s="134"/>
      <c r="AD47" s="134"/>
      <c r="AE47" s="135"/>
      <c r="AF47" s="48"/>
      <c r="AG47" s="67"/>
      <c r="AH47" s="67"/>
      <c r="AI47" s="67"/>
      <c r="AJ47" s="67"/>
      <c r="AK47" s="67"/>
      <c r="AL47" s="67"/>
      <c r="AM47" s="33"/>
      <c r="AN47" s="33"/>
      <c r="AO47" s="33"/>
      <c r="AP47" s="34"/>
      <c r="AQ47" s="59"/>
      <c r="AR47" s="59"/>
      <c r="AS47" s="59"/>
      <c r="AT47" s="59"/>
      <c r="AU47" s="59"/>
      <c r="AV47" s="59"/>
      <c r="AW47" s="59"/>
      <c r="AX47" s="59"/>
      <c r="AY47" s="59"/>
      <c r="AZ47" s="59"/>
      <c r="BA47" s="59"/>
      <c r="BB47" s="44"/>
      <c r="BC47" s="67"/>
      <c r="BD47" s="67"/>
      <c r="BE47" s="67"/>
      <c r="BF47" s="67"/>
      <c r="BG47" s="67"/>
      <c r="BH47" s="67"/>
      <c r="BI47" s="67"/>
      <c r="BJ47" s="35"/>
      <c r="BK47" s="35"/>
      <c r="BL47" s="35"/>
      <c r="BM47" s="35"/>
      <c r="BN47" s="35"/>
      <c r="BO47" s="36"/>
      <c r="BP47" s="44"/>
      <c r="BQ47" s="67"/>
      <c r="BR47" s="67"/>
      <c r="BS47" s="67"/>
      <c r="BT47" s="67"/>
      <c r="BU47" s="67"/>
      <c r="BV47" s="67"/>
      <c r="BW47" s="67"/>
      <c r="BX47" s="37"/>
      <c r="BY47" s="38"/>
      <c r="BZ47" s="68"/>
      <c r="CA47" s="67"/>
      <c r="CB47" s="67"/>
      <c r="CC47" s="67"/>
      <c r="CD47" s="67"/>
      <c r="CE47" s="67"/>
      <c r="CF47" s="67"/>
      <c r="CG47" s="67"/>
      <c r="CH47" s="67"/>
      <c r="CI47" s="38"/>
      <c r="CJ47" s="68"/>
      <c r="CK47" s="69"/>
      <c r="CL47" s="69"/>
      <c r="CM47" s="69"/>
      <c r="CN47" s="69"/>
      <c r="CO47" s="69"/>
      <c r="CP47" s="69"/>
      <c r="CQ47" s="69"/>
      <c r="CR47" s="69"/>
      <c r="CS47" s="39"/>
      <c r="CT47" s="128"/>
      <c r="CU47" s="129"/>
      <c r="CV47" s="129"/>
      <c r="CW47" s="130"/>
      <c r="CX47" s="51"/>
      <c r="CY47" s="51"/>
      <c r="CZ47" s="51"/>
      <c r="DA47" s="51"/>
      <c r="DB47" s="51"/>
      <c r="DC47" s="51"/>
      <c r="DD47" s="51"/>
      <c r="DE47" s="51"/>
      <c r="DF47" s="51"/>
      <c r="DG47" s="51"/>
      <c r="DH47" s="51"/>
      <c r="DI47" s="51"/>
      <c r="DJ47" s="51"/>
      <c r="DK47" s="51"/>
      <c r="DL47" s="51"/>
      <c r="DM47" s="51"/>
      <c r="DN47" s="51"/>
      <c r="DO47" s="51"/>
      <c r="DP47" s="51"/>
      <c r="DQ47" s="51"/>
      <c r="DR47" s="51"/>
      <c r="DS47" s="51"/>
      <c r="DT47" s="125"/>
      <c r="DU47" s="126"/>
      <c r="DV47" s="126"/>
      <c r="DW47" s="126"/>
      <c r="DX47" s="126"/>
      <c r="DY47" s="126"/>
      <c r="DZ47" s="126"/>
      <c r="EA47" s="126"/>
      <c r="EB47" s="126"/>
      <c r="EC47" s="126"/>
      <c r="ED47" s="127"/>
    </row>
    <row r="48" spans="1:134" s="1" customFormat="1" ht="36.75" customHeight="1" hidden="1">
      <c r="A48" s="139" t="s">
        <v>174</v>
      </c>
      <c r="B48" s="140"/>
      <c r="C48" s="140"/>
      <c r="D48" s="140"/>
      <c r="E48" s="141"/>
      <c r="F48" s="21"/>
      <c r="G48" s="22"/>
      <c r="H48" s="22"/>
      <c r="I48" s="22"/>
      <c r="J48" s="22"/>
      <c r="K48" s="22"/>
      <c r="L48" s="22"/>
      <c r="M48" s="22"/>
      <c r="N48" s="22"/>
      <c r="O48" s="22"/>
      <c r="P48" s="22"/>
      <c r="Q48" s="22"/>
      <c r="R48" s="22"/>
      <c r="S48" s="22"/>
      <c r="T48" s="23"/>
      <c r="U48" s="133"/>
      <c r="V48" s="134"/>
      <c r="W48" s="134"/>
      <c r="X48" s="134"/>
      <c r="Y48" s="134"/>
      <c r="Z48" s="134"/>
      <c r="AA48" s="134"/>
      <c r="AB48" s="134"/>
      <c r="AC48" s="134"/>
      <c r="AD48" s="134"/>
      <c r="AE48" s="135"/>
      <c r="AF48" s="48"/>
      <c r="AG48" s="67"/>
      <c r="AH48" s="67"/>
      <c r="AI48" s="67"/>
      <c r="AJ48" s="67"/>
      <c r="AK48" s="67"/>
      <c r="AL48" s="67"/>
      <c r="AM48" s="33"/>
      <c r="AN48" s="33"/>
      <c r="AO48" s="33"/>
      <c r="AP48" s="34"/>
      <c r="AQ48" s="59"/>
      <c r="AR48" s="59"/>
      <c r="AS48" s="59"/>
      <c r="AT48" s="59"/>
      <c r="AU48" s="59"/>
      <c r="AV48" s="59"/>
      <c r="AW48" s="59"/>
      <c r="AX48" s="59"/>
      <c r="AY48" s="59"/>
      <c r="AZ48" s="59"/>
      <c r="BA48" s="59"/>
      <c r="BB48" s="44"/>
      <c r="BC48" s="67"/>
      <c r="BD48" s="67"/>
      <c r="BE48" s="67"/>
      <c r="BF48" s="67"/>
      <c r="BG48" s="67"/>
      <c r="BH48" s="67"/>
      <c r="BI48" s="67"/>
      <c r="BJ48" s="35"/>
      <c r="BK48" s="35"/>
      <c r="BL48" s="35"/>
      <c r="BM48" s="35"/>
      <c r="BN48" s="35"/>
      <c r="BO48" s="36"/>
      <c r="BP48" s="44"/>
      <c r="BQ48" s="67"/>
      <c r="BR48" s="67"/>
      <c r="BS48" s="67"/>
      <c r="BT48" s="67"/>
      <c r="BU48" s="67"/>
      <c r="BV48" s="67"/>
      <c r="BW48" s="67"/>
      <c r="BX48" s="37"/>
      <c r="BY48" s="38"/>
      <c r="BZ48" s="68"/>
      <c r="CA48" s="67"/>
      <c r="CB48" s="67"/>
      <c r="CC48" s="67"/>
      <c r="CD48" s="67"/>
      <c r="CE48" s="67"/>
      <c r="CF48" s="67"/>
      <c r="CG48" s="67"/>
      <c r="CH48" s="67"/>
      <c r="CI48" s="38"/>
      <c r="CJ48" s="68"/>
      <c r="CK48" s="69"/>
      <c r="CL48" s="69"/>
      <c r="CM48" s="69"/>
      <c r="CN48" s="69"/>
      <c r="CO48" s="69"/>
      <c r="CP48" s="69"/>
      <c r="CQ48" s="69"/>
      <c r="CR48" s="69"/>
      <c r="CS48" s="39"/>
      <c r="CT48" s="128"/>
      <c r="CU48" s="129"/>
      <c r="CV48" s="129"/>
      <c r="CW48" s="130"/>
      <c r="CX48" s="51"/>
      <c r="CY48" s="51"/>
      <c r="CZ48" s="51"/>
      <c r="DA48" s="51"/>
      <c r="DB48" s="51"/>
      <c r="DC48" s="51"/>
      <c r="DD48" s="51"/>
      <c r="DE48" s="51"/>
      <c r="DF48" s="51"/>
      <c r="DG48" s="51"/>
      <c r="DH48" s="51"/>
      <c r="DI48" s="51"/>
      <c r="DJ48" s="51"/>
      <c r="DK48" s="51"/>
      <c r="DL48" s="51"/>
      <c r="DM48" s="51"/>
      <c r="DN48" s="51"/>
      <c r="DO48" s="51"/>
      <c r="DP48" s="51"/>
      <c r="DQ48" s="51"/>
      <c r="DR48" s="51"/>
      <c r="DS48" s="51"/>
      <c r="DT48" s="125"/>
      <c r="DU48" s="126"/>
      <c r="DV48" s="126"/>
      <c r="DW48" s="126"/>
      <c r="DX48" s="126"/>
      <c r="DY48" s="126"/>
      <c r="DZ48" s="126"/>
      <c r="EA48" s="126"/>
      <c r="EB48" s="126"/>
      <c r="EC48" s="126"/>
      <c r="ED48" s="127"/>
    </row>
    <row r="49" spans="1:134" s="1" customFormat="1" ht="36.75" customHeight="1" hidden="1">
      <c r="A49" s="139" t="s">
        <v>175</v>
      </c>
      <c r="B49" s="140"/>
      <c r="C49" s="140"/>
      <c r="D49" s="140"/>
      <c r="E49" s="141"/>
      <c r="F49" s="21"/>
      <c r="G49" s="22"/>
      <c r="H49" s="22"/>
      <c r="I49" s="22"/>
      <c r="J49" s="22"/>
      <c r="K49" s="22"/>
      <c r="L49" s="22"/>
      <c r="M49" s="22"/>
      <c r="N49" s="22"/>
      <c r="O49" s="22"/>
      <c r="P49" s="22"/>
      <c r="Q49" s="22"/>
      <c r="R49" s="22"/>
      <c r="S49" s="22"/>
      <c r="T49" s="23"/>
      <c r="U49" s="133"/>
      <c r="V49" s="134"/>
      <c r="W49" s="134"/>
      <c r="X49" s="134"/>
      <c r="Y49" s="134"/>
      <c r="Z49" s="134"/>
      <c r="AA49" s="134"/>
      <c r="AB49" s="134"/>
      <c r="AC49" s="134"/>
      <c r="AD49" s="134"/>
      <c r="AE49" s="135"/>
      <c r="AF49" s="48"/>
      <c r="AG49" s="67"/>
      <c r="AH49" s="67"/>
      <c r="AI49" s="67"/>
      <c r="AJ49" s="67"/>
      <c r="AK49" s="67"/>
      <c r="AL49" s="67"/>
      <c r="AM49" s="33"/>
      <c r="AN49" s="33"/>
      <c r="AO49" s="33"/>
      <c r="AP49" s="34"/>
      <c r="AQ49" s="59"/>
      <c r="AR49" s="59"/>
      <c r="AS49" s="59"/>
      <c r="AT49" s="59"/>
      <c r="AU49" s="59"/>
      <c r="AV49" s="59"/>
      <c r="AW49" s="59"/>
      <c r="AX49" s="59"/>
      <c r="AY49" s="59"/>
      <c r="AZ49" s="59"/>
      <c r="BA49" s="59"/>
      <c r="BB49" s="44"/>
      <c r="BC49" s="67"/>
      <c r="BD49" s="67"/>
      <c r="BE49" s="67"/>
      <c r="BF49" s="67"/>
      <c r="BG49" s="67"/>
      <c r="BH49" s="67"/>
      <c r="BI49" s="67"/>
      <c r="BJ49" s="35"/>
      <c r="BK49" s="35"/>
      <c r="BL49" s="35"/>
      <c r="BM49" s="35"/>
      <c r="BN49" s="35"/>
      <c r="BO49" s="36"/>
      <c r="BP49" s="44"/>
      <c r="BQ49" s="67"/>
      <c r="BR49" s="67"/>
      <c r="BS49" s="67"/>
      <c r="BT49" s="67"/>
      <c r="BU49" s="67"/>
      <c r="BV49" s="67"/>
      <c r="BW49" s="67"/>
      <c r="BX49" s="37"/>
      <c r="BY49" s="38"/>
      <c r="BZ49" s="68"/>
      <c r="CA49" s="67"/>
      <c r="CB49" s="67"/>
      <c r="CC49" s="67"/>
      <c r="CD49" s="67"/>
      <c r="CE49" s="67"/>
      <c r="CF49" s="67"/>
      <c r="CG49" s="67"/>
      <c r="CH49" s="67"/>
      <c r="CI49" s="38"/>
      <c r="CJ49" s="68"/>
      <c r="CK49" s="69"/>
      <c r="CL49" s="69"/>
      <c r="CM49" s="69"/>
      <c r="CN49" s="69"/>
      <c r="CO49" s="69"/>
      <c r="CP49" s="69"/>
      <c r="CQ49" s="69"/>
      <c r="CR49" s="69"/>
      <c r="CS49" s="39"/>
      <c r="CT49" s="128"/>
      <c r="CU49" s="129"/>
      <c r="CV49" s="129"/>
      <c r="CW49" s="130"/>
      <c r="CX49" s="51"/>
      <c r="CY49" s="51"/>
      <c r="CZ49" s="51"/>
      <c r="DA49" s="51"/>
      <c r="DB49" s="51"/>
      <c r="DC49" s="51"/>
      <c r="DD49" s="51"/>
      <c r="DE49" s="51"/>
      <c r="DF49" s="51"/>
      <c r="DG49" s="51"/>
      <c r="DH49" s="51"/>
      <c r="DI49" s="51"/>
      <c r="DJ49" s="51"/>
      <c r="DK49" s="51"/>
      <c r="DL49" s="51"/>
      <c r="DM49" s="51"/>
      <c r="DN49" s="51"/>
      <c r="DO49" s="51"/>
      <c r="DP49" s="51"/>
      <c r="DQ49" s="51"/>
      <c r="DR49" s="51"/>
      <c r="DS49" s="51"/>
      <c r="DT49" s="125"/>
      <c r="DU49" s="126"/>
      <c r="DV49" s="126"/>
      <c r="DW49" s="126"/>
      <c r="DX49" s="126"/>
      <c r="DY49" s="126"/>
      <c r="DZ49" s="126"/>
      <c r="EA49" s="126"/>
      <c r="EB49" s="126"/>
      <c r="EC49" s="126"/>
      <c r="ED49" s="127"/>
    </row>
    <row r="50" spans="1:134" s="1" customFormat="1" ht="36.75" customHeight="1" hidden="1">
      <c r="A50" s="139" t="s">
        <v>176</v>
      </c>
      <c r="B50" s="140"/>
      <c r="C50" s="140"/>
      <c r="D50" s="140"/>
      <c r="E50" s="141"/>
      <c r="F50" s="21"/>
      <c r="G50" s="22"/>
      <c r="H50" s="22"/>
      <c r="I50" s="22"/>
      <c r="J50" s="22"/>
      <c r="K50" s="22"/>
      <c r="L50" s="22"/>
      <c r="M50" s="22"/>
      <c r="N50" s="22"/>
      <c r="O50" s="22"/>
      <c r="P50" s="22"/>
      <c r="Q50" s="22"/>
      <c r="R50" s="22"/>
      <c r="S50" s="22"/>
      <c r="T50" s="23"/>
      <c r="U50" s="133"/>
      <c r="V50" s="134"/>
      <c r="W50" s="134"/>
      <c r="X50" s="134"/>
      <c r="Y50" s="134"/>
      <c r="Z50" s="134"/>
      <c r="AA50" s="134"/>
      <c r="AB50" s="134"/>
      <c r="AC50" s="134"/>
      <c r="AD50" s="134"/>
      <c r="AE50" s="135"/>
      <c r="AF50" s="48"/>
      <c r="AG50" s="67"/>
      <c r="AH50" s="67"/>
      <c r="AI50" s="67"/>
      <c r="AJ50" s="67"/>
      <c r="AK50" s="67"/>
      <c r="AL50" s="67"/>
      <c r="AM50" s="33"/>
      <c r="AN50" s="33"/>
      <c r="AO50" s="33"/>
      <c r="AP50" s="34"/>
      <c r="AQ50" s="59"/>
      <c r="AR50" s="59"/>
      <c r="AS50" s="59"/>
      <c r="AT50" s="59"/>
      <c r="AU50" s="59"/>
      <c r="AV50" s="59"/>
      <c r="AW50" s="59"/>
      <c r="AX50" s="59"/>
      <c r="AY50" s="59"/>
      <c r="AZ50" s="59"/>
      <c r="BA50" s="59"/>
      <c r="BB50" s="44"/>
      <c r="BC50" s="67"/>
      <c r="BD50" s="67"/>
      <c r="BE50" s="67"/>
      <c r="BF50" s="67"/>
      <c r="BG50" s="67"/>
      <c r="BH50" s="67"/>
      <c r="BI50" s="67"/>
      <c r="BJ50" s="35"/>
      <c r="BK50" s="35"/>
      <c r="BL50" s="35"/>
      <c r="BM50" s="35"/>
      <c r="BN50" s="35"/>
      <c r="BO50" s="36"/>
      <c r="BP50" s="44"/>
      <c r="BQ50" s="67"/>
      <c r="BR50" s="67"/>
      <c r="BS50" s="67"/>
      <c r="BT50" s="67"/>
      <c r="BU50" s="67"/>
      <c r="BV50" s="67"/>
      <c r="BW50" s="67"/>
      <c r="BX50" s="37"/>
      <c r="BY50" s="38"/>
      <c r="BZ50" s="68"/>
      <c r="CA50" s="67"/>
      <c r="CB50" s="67"/>
      <c r="CC50" s="67"/>
      <c r="CD50" s="67"/>
      <c r="CE50" s="67"/>
      <c r="CF50" s="67"/>
      <c r="CG50" s="67"/>
      <c r="CH50" s="67"/>
      <c r="CI50" s="38"/>
      <c r="CJ50" s="68"/>
      <c r="CK50" s="69"/>
      <c r="CL50" s="69"/>
      <c r="CM50" s="69"/>
      <c r="CN50" s="69"/>
      <c r="CO50" s="69"/>
      <c r="CP50" s="69"/>
      <c r="CQ50" s="69"/>
      <c r="CR50" s="69"/>
      <c r="CS50" s="39"/>
      <c r="CT50" s="128"/>
      <c r="CU50" s="129"/>
      <c r="CV50" s="129"/>
      <c r="CW50" s="130"/>
      <c r="CX50" s="51"/>
      <c r="CY50" s="51"/>
      <c r="CZ50" s="51"/>
      <c r="DA50" s="51"/>
      <c r="DB50" s="51"/>
      <c r="DC50" s="51"/>
      <c r="DD50" s="51"/>
      <c r="DE50" s="51"/>
      <c r="DF50" s="51"/>
      <c r="DG50" s="51"/>
      <c r="DH50" s="51"/>
      <c r="DI50" s="51"/>
      <c r="DJ50" s="51"/>
      <c r="DK50" s="51"/>
      <c r="DL50" s="51"/>
      <c r="DM50" s="51"/>
      <c r="DN50" s="51"/>
      <c r="DO50" s="51"/>
      <c r="DP50" s="51"/>
      <c r="DQ50" s="51"/>
      <c r="DR50" s="51"/>
      <c r="DS50" s="51"/>
      <c r="DT50" s="125"/>
      <c r="DU50" s="126"/>
      <c r="DV50" s="126"/>
      <c r="DW50" s="126"/>
      <c r="DX50" s="126"/>
      <c r="DY50" s="126"/>
      <c r="DZ50" s="126"/>
      <c r="EA50" s="126"/>
      <c r="EB50" s="126"/>
      <c r="EC50" s="126"/>
      <c r="ED50" s="127"/>
    </row>
    <row r="51" spans="1:134" s="1" customFormat="1" ht="36.75" customHeight="1" hidden="1">
      <c r="A51" s="139" t="s">
        <v>177</v>
      </c>
      <c r="B51" s="140"/>
      <c r="C51" s="140"/>
      <c r="D51" s="140"/>
      <c r="E51" s="141"/>
      <c r="F51" s="21"/>
      <c r="G51" s="22"/>
      <c r="H51" s="22"/>
      <c r="I51" s="22"/>
      <c r="J51" s="22"/>
      <c r="K51" s="22"/>
      <c r="L51" s="22"/>
      <c r="M51" s="22"/>
      <c r="N51" s="22"/>
      <c r="O51" s="22"/>
      <c r="P51" s="22"/>
      <c r="Q51" s="22"/>
      <c r="R51" s="22"/>
      <c r="S51" s="22"/>
      <c r="T51" s="23"/>
      <c r="U51" s="133"/>
      <c r="V51" s="134"/>
      <c r="W51" s="134"/>
      <c r="X51" s="134"/>
      <c r="Y51" s="134"/>
      <c r="Z51" s="134"/>
      <c r="AA51" s="134"/>
      <c r="AB51" s="134"/>
      <c r="AC51" s="134"/>
      <c r="AD51" s="134"/>
      <c r="AE51" s="135"/>
      <c r="AF51" s="48"/>
      <c r="AG51" s="67"/>
      <c r="AH51" s="67"/>
      <c r="AI51" s="67"/>
      <c r="AJ51" s="67"/>
      <c r="AK51" s="67"/>
      <c r="AL51" s="67"/>
      <c r="AM51" s="33"/>
      <c r="AN51" s="33"/>
      <c r="AO51" s="33"/>
      <c r="AP51" s="34"/>
      <c r="AQ51" s="59"/>
      <c r="AR51" s="59"/>
      <c r="AS51" s="59"/>
      <c r="AT51" s="59"/>
      <c r="AU51" s="59"/>
      <c r="AV51" s="59"/>
      <c r="AW51" s="59"/>
      <c r="AX51" s="59"/>
      <c r="AY51" s="59"/>
      <c r="AZ51" s="59"/>
      <c r="BA51" s="59"/>
      <c r="BB51" s="44"/>
      <c r="BC51" s="67"/>
      <c r="BD51" s="67"/>
      <c r="BE51" s="67"/>
      <c r="BF51" s="67"/>
      <c r="BG51" s="67"/>
      <c r="BH51" s="67"/>
      <c r="BI51" s="67"/>
      <c r="BJ51" s="35"/>
      <c r="BK51" s="35"/>
      <c r="BL51" s="35"/>
      <c r="BM51" s="35"/>
      <c r="BN51" s="35"/>
      <c r="BO51" s="36"/>
      <c r="BP51" s="44"/>
      <c r="BQ51" s="67"/>
      <c r="BR51" s="67"/>
      <c r="BS51" s="67"/>
      <c r="BT51" s="67"/>
      <c r="BU51" s="67"/>
      <c r="BV51" s="67"/>
      <c r="BW51" s="67"/>
      <c r="BX51" s="37"/>
      <c r="BY51" s="38"/>
      <c r="BZ51" s="68"/>
      <c r="CA51" s="67"/>
      <c r="CB51" s="67"/>
      <c r="CC51" s="67"/>
      <c r="CD51" s="67"/>
      <c r="CE51" s="67"/>
      <c r="CF51" s="67"/>
      <c r="CG51" s="67"/>
      <c r="CH51" s="67"/>
      <c r="CI51" s="38"/>
      <c r="CJ51" s="68"/>
      <c r="CK51" s="69"/>
      <c r="CL51" s="69"/>
      <c r="CM51" s="69"/>
      <c r="CN51" s="69"/>
      <c r="CO51" s="69"/>
      <c r="CP51" s="69"/>
      <c r="CQ51" s="69"/>
      <c r="CR51" s="69"/>
      <c r="CS51" s="39"/>
      <c r="CT51" s="128"/>
      <c r="CU51" s="129"/>
      <c r="CV51" s="129"/>
      <c r="CW51" s="130"/>
      <c r="CX51" s="51"/>
      <c r="CY51" s="51"/>
      <c r="CZ51" s="51"/>
      <c r="DA51" s="51"/>
      <c r="DB51" s="51"/>
      <c r="DC51" s="51"/>
      <c r="DD51" s="51"/>
      <c r="DE51" s="51"/>
      <c r="DF51" s="51"/>
      <c r="DG51" s="51"/>
      <c r="DH51" s="51"/>
      <c r="DI51" s="51"/>
      <c r="DJ51" s="51"/>
      <c r="DK51" s="51"/>
      <c r="DL51" s="51"/>
      <c r="DM51" s="51"/>
      <c r="DN51" s="51"/>
      <c r="DO51" s="51"/>
      <c r="DP51" s="51"/>
      <c r="DQ51" s="51"/>
      <c r="DR51" s="51"/>
      <c r="DS51" s="51"/>
      <c r="DT51" s="125"/>
      <c r="DU51" s="126"/>
      <c r="DV51" s="126"/>
      <c r="DW51" s="126"/>
      <c r="DX51" s="126"/>
      <c r="DY51" s="126"/>
      <c r="DZ51" s="126"/>
      <c r="EA51" s="126"/>
      <c r="EB51" s="126"/>
      <c r="EC51" s="126"/>
      <c r="ED51" s="127"/>
    </row>
    <row r="52" spans="1:134" s="1" customFormat="1" ht="12" customHeight="1">
      <c r="A52" s="155" t="s">
        <v>54</v>
      </c>
      <c r="B52" s="156"/>
      <c r="C52" s="157"/>
      <c r="D52" s="148" t="s">
        <v>55</v>
      </c>
      <c r="E52" s="148"/>
      <c r="F52" s="148"/>
      <c r="G52" s="148"/>
      <c r="H52" s="148"/>
      <c r="I52" s="148"/>
      <c r="J52" s="148"/>
      <c r="K52" s="148"/>
      <c r="L52" s="148"/>
      <c r="M52" s="148"/>
      <c r="N52" s="148"/>
      <c r="O52" s="148"/>
      <c r="P52" s="148"/>
      <c r="Q52" s="148"/>
      <c r="R52" s="148"/>
      <c r="S52" s="148"/>
      <c r="T52" s="148"/>
      <c r="U52" s="102"/>
      <c r="V52" s="103"/>
      <c r="W52" s="103"/>
      <c r="X52" s="103"/>
      <c r="Y52" s="103"/>
      <c r="Z52" s="103"/>
      <c r="AA52" s="103"/>
      <c r="AB52" s="103"/>
      <c r="AC52" s="103"/>
      <c r="AD52" s="103"/>
      <c r="AE52" s="104"/>
      <c r="AF52" s="119"/>
      <c r="AG52" s="120"/>
      <c r="AH52" s="120"/>
      <c r="AI52" s="120"/>
      <c r="AJ52" s="120"/>
      <c r="AK52" s="120"/>
      <c r="AL52" s="120"/>
      <c r="AM52" s="120"/>
      <c r="AN52" s="120"/>
      <c r="AO52" s="120"/>
      <c r="AP52" s="121"/>
      <c r="AQ52" s="119"/>
      <c r="AR52" s="120"/>
      <c r="AS52" s="120"/>
      <c r="AT52" s="120"/>
      <c r="AU52" s="120"/>
      <c r="AV52" s="120"/>
      <c r="AW52" s="120"/>
      <c r="AX52" s="120"/>
      <c r="AY52" s="120"/>
      <c r="AZ52" s="120"/>
      <c r="BA52" s="121"/>
      <c r="BB52" s="119"/>
      <c r="BC52" s="120"/>
      <c r="BD52" s="120"/>
      <c r="BE52" s="120"/>
      <c r="BF52" s="120"/>
      <c r="BG52" s="120"/>
      <c r="BH52" s="120"/>
      <c r="BI52" s="120"/>
      <c r="BJ52" s="120"/>
      <c r="BK52" s="120"/>
      <c r="BL52" s="120"/>
      <c r="BM52" s="120"/>
      <c r="BN52" s="120"/>
      <c r="BO52" s="121"/>
      <c r="BP52" s="119"/>
      <c r="BQ52" s="120"/>
      <c r="BR52" s="120"/>
      <c r="BS52" s="120"/>
      <c r="BT52" s="120"/>
      <c r="BU52" s="120"/>
      <c r="BV52" s="120"/>
      <c r="BW52" s="120"/>
      <c r="BX52" s="120"/>
      <c r="BY52" s="121"/>
      <c r="BZ52" s="119"/>
      <c r="CA52" s="120"/>
      <c r="CB52" s="120"/>
      <c r="CC52" s="120"/>
      <c r="CD52" s="120"/>
      <c r="CE52" s="120"/>
      <c r="CF52" s="120"/>
      <c r="CG52" s="120"/>
      <c r="CH52" s="120"/>
      <c r="CI52" s="121"/>
      <c r="CJ52" s="119"/>
      <c r="CK52" s="120"/>
      <c r="CL52" s="120"/>
      <c r="CM52" s="120"/>
      <c r="CN52" s="120"/>
      <c r="CO52" s="120"/>
      <c r="CP52" s="120"/>
      <c r="CQ52" s="120"/>
      <c r="CR52" s="120"/>
      <c r="CS52" s="121"/>
      <c r="CT52" s="102"/>
      <c r="CU52" s="103"/>
      <c r="CV52" s="103"/>
      <c r="CW52" s="104"/>
      <c r="CX52" s="102"/>
      <c r="CY52" s="103"/>
      <c r="CZ52" s="103"/>
      <c r="DA52" s="103"/>
      <c r="DB52" s="103"/>
      <c r="DC52" s="103"/>
      <c r="DD52" s="103"/>
      <c r="DE52" s="103"/>
      <c r="DF52" s="103"/>
      <c r="DG52" s="103"/>
      <c r="DH52" s="104"/>
      <c r="DI52" s="102"/>
      <c r="DJ52" s="103"/>
      <c r="DK52" s="103"/>
      <c r="DL52" s="103"/>
      <c r="DM52" s="103"/>
      <c r="DN52" s="103"/>
      <c r="DO52" s="103"/>
      <c r="DP52" s="103"/>
      <c r="DQ52" s="103"/>
      <c r="DR52" s="103"/>
      <c r="DS52" s="104"/>
      <c r="DT52" s="108"/>
      <c r="DU52" s="109"/>
      <c r="DV52" s="109"/>
      <c r="DW52" s="109"/>
      <c r="DX52" s="109"/>
      <c r="DY52" s="109"/>
      <c r="DZ52" s="109"/>
      <c r="EA52" s="109"/>
      <c r="EB52" s="109"/>
      <c r="EC52" s="109"/>
      <c r="ED52" s="110"/>
    </row>
    <row r="53" spans="1:134" s="1" customFormat="1" ht="12" customHeight="1">
      <c r="A53" s="158"/>
      <c r="B53" s="159"/>
      <c r="C53" s="160"/>
      <c r="D53" s="154" t="s">
        <v>56</v>
      </c>
      <c r="E53" s="154"/>
      <c r="F53" s="154"/>
      <c r="G53" s="154"/>
      <c r="H53" s="154"/>
      <c r="I53" s="154"/>
      <c r="J53" s="154"/>
      <c r="K53" s="154"/>
      <c r="L53" s="154"/>
      <c r="M53" s="154"/>
      <c r="N53" s="154"/>
      <c r="O53" s="154"/>
      <c r="P53" s="154"/>
      <c r="Q53" s="154"/>
      <c r="R53" s="154"/>
      <c r="S53" s="154"/>
      <c r="T53" s="154"/>
      <c r="U53" s="105"/>
      <c r="V53" s="106"/>
      <c r="W53" s="106"/>
      <c r="X53" s="106"/>
      <c r="Y53" s="106"/>
      <c r="Z53" s="106"/>
      <c r="AA53" s="106"/>
      <c r="AB53" s="106"/>
      <c r="AC53" s="106"/>
      <c r="AD53" s="106"/>
      <c r="AE53" s="107"/>
      <c r="AF53" s="122"/>
      <c r="AG53" s="123"/>
      <c r="AH53" s="123"/>
      <c r="AI53" s="123"/>
      <c r="AJ53" s="123"/>
      <c r="AK53" s="123"/>
      <c r="AL53" s="123"/>
      <c r="AM53" s="123"/>
      <c r="AN53" s="123"/>
      <c r="AO53" s="123"/>
      <c r="AP53" s="124"/>
      <c r="AQ53" s="122"/>
      <c r="AR53" s="123"/>
      <c r="AS53" s="123"/>
      <c r="AT53" s="123"/>
      <c r="AU53" s="123"/>
      <c r="AV53" s="123"/>
      <c r="AW53" s="123"/>
      <c r="AX53" s="123"/>
      <c r="AY53" s="123"/>
      <c r="AZ53" s="123"/>
      <c r="BA53" s="124"/>
      <c r="BB53" s="122"/>
      <c r="BC53" s="123"/>
      <c r="BD53" s="123"/>
      <c r="BE53" s="123"/>
      <c r="BF53" s="123"/>
      <c r="BG53" s="123"/>
      <c r="BH53" s="123"/>
      <c r="BI53" s="123"/>
      <c r="BJ53" s="123"/>
      <c r="BK53" s="123"/>
      <c r="BL53" s="123"/>
      <c r="BM53" s="123"/>
      <c r="BN53" s="123"/>
      <c r="BO53" s="124"/>
      <c r="BP53" s="122"/>
      <c r="BQ53" s="123"/>
      <c r="BR53" s="123"/>
      <c r="BS53" s="123"/>
      <c r="BT53" s="123"/>
      <c r="BU53" s="123"/>
      <c r="BV53" s="123"/>
      <c r="BW53" s="123"/>
      <c r="BX53" s="123"/>
      <c r="BY53" s="124"/>
      <c r="BZ53" s="122"/>
      <c r="CA53" s="123"/>
      <c r="CB53" s="123"/>
      <c r="CC53" s="123"/>
      <c r="CD53" s="123"/>
      <c r="CE53" s="123"/>
      <c r="CF53" s="123"/>
      <c r="CG53" s="123"/>
      <c r="CH53" s="123"/>
      <c r="CI53" s="124"/>
      <c r="CJ53" s="122"/>
      <c r="CK53" s="123"/>
      <c r="CL53" s="123"/>
      <c r="CM53" s="123"/>
      <c r="CN53" s="123"/>
      <c r="CO53" s="123"/>
      <c r="CP53" s="123"/>
      <c r="CQ53" s="123"/>
      <c r="CR53" s="123"/>
      <c r="CS53" s="124"/>
      <c r="CT53" s="105"/>
      <c r="CU53" s="106"/>
      <c r="CV53" s="106"/>
      <c r="CW53" s="107"/>
      <c r="CX53" s="105"/>
      <c r="CY53" s="106"/>
      <c r="CZ53" s="106"/>
      <c r="DA53" s="106"/>
      <c r="DB53" s="106"/>
      <c r="DC53" s="106"/>
      <c r="DD53" s="106"/>
      <c r="DE53" s="106"/>
      <c r="DF53" s="106"/>
      <c r="DG53" s="106"/>
      <c r="DH53" s="107"/>
      <c r="DI53" s="105"/>
      <c r="DJ53" s="106"/>
      <c r="DK53" s="106"/>
      <c r="DL53" s="106"/>
      <c r="DM53" s="106"/>
      <c r="DN53" s="106"/>
      <c r="DO53" s="106"/>
      <c r="DP53" s="106"/>
      <c r="DQ53" s="106"/>
      <c r="DR53" s="106"/>
      <c r="DS53" s="107"/>
      <c r="DT53" s="111"/>
      <c r="DU53" s="112"/>
      <c r="DV53" s="112"/>
      <c r="DW53" s="112"/>
      <c r="DX53" s="112"/>
      <c r="DY53" s="112"/>
      <c r="DZ53" s="112"/>
      <c r="EA53" s="112"/>
      <c r="EB53" s="112"/>
      <c r="EC53" s="112"/>
      <c r="ED53" s="113"/>
    </row>
    <row r="54" spans="1:134" s="1" customFormat="1" ht="12" customHeight="1">
      <c r="A54" s="149" t="s">
        <v>49</v>
      </c>
      <c r="B54" s="149"/>
      <c r="C54" s="149"/>
      <c r="D54" s="150" t="s">
        <v>50</v>
      </c>
      <c r="E54" s="150"/>
      <c r="F54" s="150"/>
      <c r="G54" s="150"/>
      <c r="H54" s="150"/>
      <c r="I54" s="150"/>
      <c r="J54" s="150"/>
      <c r="K54" s="150"/>
      <c r="L54" s="150"/>
      <c r="M54" s="150"/>
      <c r="N54" s="150"/>
      <c r="O54" s="150"/>
      <c r="P54" s="150"/>
      <c r="Q54" s="150"/>
      <c r="R54" s="150"/>
      <c r="S54" s="150"/>
      <c r="T54" s="150"/>
      <c r="U54" s="51"/>
      <c r="V54" s="51"/>
      <c r="W54" s="51"/>
      <c r="X54" s="51"/>
      <c r="Y54" s="51"/>
      <c r="Z54" s="51"/>
      <c r="AA54" s="51"/>
      <c r="AB54" s="51"/>
      <c r="AC54" s="51"/>
      <c r="AD54" s="51"/>
      <c r="AE54" s="51"/>
      <c r="AF54" s="64"/>
      <c r="AG54" s="65"/>
      <c r="AH54" s="65"/>
      <c r="AI54" s="65"/>
      <c r="AJ54" s="65"/>
      <c r="AK54" s="65"/>
      <c r="AL54" s="65"/>
      <c r="AM54" s="65"/>
      <c r="AN54" s="65"/>
      <c r="AO54" s="65"/>
      <c r="AP54" s="66"/>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87"/>
      <c r="DU54" s="87"/>
      <c r="DV54" s="87"/>
      <c r="DW54" s="87"/>
      <c r="DX54" s="87"/>
      <c r="DY54" s="87"/>
      <c r="DZ54" s="87"/>
      <c r="EA54" s="87"/>
      <c r="EB54" s="87"/>
      <c r="EC54" s="87"/>
      <c r="ED54" s="87"/>
    </row>
    <row r="55" spans="1:134" s="1" customFormat="1" ht="11.25">
      <c r="A55" s="149" t="s">
        <v>51</v>
      </c>
      <c r="B55" s="149"/>
      <c r="C55" s="149"/>
      <c r="D55" s="150" t="s">
        <v>52</v>
      </c>
      <c r="E55" s="150"/>
      <c r="F55" s="150"/>
      <c r="G55" s="150"/>
      <c r="H55" s="150"/>
      <c r="I55" s="150"/>
      <c r="J55" s="150"/>
      <c r="K55" s="150"/>
      <c r="L55" s="150"/>
      <c r="M55" s="150"/>
      <c r="N55" s="150"/>
      <c r="O55" s="150"/>
      <c r="P55" s="150"/>
      <c r="Q55" s="150"/>
      <c r="R55" s="150"/>
      <c r="S55" s="150"/>
      <c r="T55" s="150"/>
      <c r="U55" s="51"/>
      <c r="V55" s="51"/>
      <c r="W55" s="51"/>
      <c r="X55" s="51"/>
      <c r="Y55" s="51"/>
      <c r="Z55" s="51"/>
      <c r="AA55" s="51"/>
      <c r="AB55" s="51"/>
      <c r="AC55" s="51"/>
      <c r="AD55" s="51"/>
      <c r="AE55" s="51"/>
      <c r="AF55" s="64"/>
      <c r="AG55" s="65"/>
      <c r="AH55" s="65"/>
      <c r="AI55" s="65"/>
      <c r="AJ55" s="65"/>
      <c r="AK55" s="65"/>
      <c r="AL55" s="65"/>
      <c r="AM55" s="65"/>
      <c r="AN55" s="65"/>
      <c r="AO55" s="65"/>
      <c r="AP55" s="66"/>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87"/>
      <c r="DU55" s="87"/>
      <c r="DV55" s="87"/>
      <c r="DW55" s="87"/>
      <c r="DX55" s="87"/>
      <c r="DY55" s="87"/>
      <c r="DZ55" s="87"/>
      <c r="EA55" s="87"/>
      <c r="EB55" s="87"/>
      <c r="EC55" s="87"/>
      <c r="ED55" s="87"/>
    </row>
    <row r="56" spans="1:134" s="1" customFormat="1" ht="11.25">
      <c r="A56" s="149" t="s">
        <v>53</v>
      </c>
      <c r="B56" s="149"/>
      <c r="C56" s="149"/>
      <c r="D56" s="150"/>
      <c r="E56" s="150"/>
      <c r="F56" s="150"/>
      <c r="G56" s="150"/>
      <c r="H56" s="150"/>
      <c r="I56" s="150"/>
      <c r="J56" s="150"/>
      <c r="K56" s="150"/>
      <c r="L56" s="150"/>
      <c r="M56" s="150"/>
      <c r="N56" s="150"/>
      <c r="O56" s="150"/>
      <c r="P56" s="150"/>
      <c r="Q56" s="150"/>
      <c r="R56" s="150"/>
      <c r="S56" s="150"/>
      <c r="T56" s="150"/>
      <c r="U56" s="51"/>
      <c r="V56" s="51"/>
      <c r="W56" s="51"/>
      <c r="X56" s="51"/>
      <c r="Y56" s="51"/>
      <c r="Z56" s="51"/>
      <c r="AA56" s="51"/>
      <c r="AB56" s="51"/>
      <c r="AC56" s="51"/>
      <c r="AD56" s="51"/>
      <c r="AE56" s="51"/>
      <c r="AF56" s="64"/>
      <c r="AG56" s="65"/>
      <c r="AH56" s="65"/>
      <c r="AI56" s="65"/>
      <c r="AJ56" s="65"/>
      <c r="AK56" s="65"/>
      <c r="AL56" s="65"/>
      <c r="AM56" s="65"/>
      <c r="AN56" s="65"/>
      <c r="AO56" s="65"/>
      <c r="AP56" s="66"/>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87"/>
      <c r="DU56" s="87"/>
      <c r="DV56" s="87"/>
      <c r="DW56" s="87"/>
      <c r="DX56" s="87"/>
      <c r="DY56" s="87"/>
      <c r="DZ56" s="87"/>
      <c r="EA56" s="87"/>
      <c r="EB56" s="87"/>
      <c r="EC56" s="87"/>
      <c r="ED56" s="87"/>
    </row>
    <row r="57" spans="1:134" s="1" customFormat="1" ht="12" customHeight="1">
      <c r="A57" s="155" t="s">
        <v>57</v>
      </c>
      <c r="B57" s="156"/>
      <c r="C57" s="157"/>
      <c r="D57" s="148" t="s">
        <v>58</v>
      </c>
      <c r="E57" s="148"/>
      <c r="F57" s="148"/>
      <c r="G57" s="148"/>
      <c r="H57" s="148"/>
      <c r="I57" s="148"/>
      <c r="J57" s="148"/>
      <c r="K57" s="148"/>
      <c r="L57" s="148"/>
      <c r="M57" s="148"/>
      <c r="N57" s="148"/>
      <c r="O57" s="148"/>
      <c r="P57" s="148"/>
      <c r="Q57" s="148"/>
      <c r="R57" s="148"/>
      <c r="S57" s="148"/>
      <c r="T57" s="148"/>
      <c r="U57" s="102"/>
      <c r="V57" s="103"/>
      <c r="W57" s="103"/>
      <c r="X57" s="103"/>
      <c r="Y57" s="103"/>
      <c r="Z57" s="103"/>
      <c r="AA57" s="103"/>
      <c r="AB57" s="103"/>
      <c r="AC57" s="103"/>
      <c r="AD57" s="103"/>
      <c r="AE57" s="104"/>
      <c r="AF57" s="119"/>
      <c r="AG57" s="120"/>
      <c r="AH57" s="120"/>
      <c r="AI57" s="120"/>
      <c r="AJ57" s="120"/>
      <c r="AK57" s="120"/>
      <c r="AL57" s="120"/>
      <c r="AM57" s="120"/>
      <c r="AN57" s="120"/>
      <c r="AO57" s="120"/>
      <c r="AP57" s="121"/>
      <c r="AQ57" s="119"/>
      <c r="AR57" s="120"/>
      <c r="AS57" s="120"/>
      <c r="AT57" s="120"/>
      <c r="AU57" s="120"/>
      <c r="AV57" s="120"/>
      <c r="AW57" s="120"/>
      <c r="AX57" s="120"/>
      <c r="AY57" s="120"/>
      <c r="AZ57" s="120"/>
      <c r="BA57" s="121"/>
      <c r="BB57" s="119"/>
      <c r="BC57" s="120"/>
      <c r="BD57" s="120"/>
      <c r="BE57" s="120"/>
      <c r="BF57" s="120"/>
      <c r="BG57" s="120"/>
      <c r="BH57" s="120"/>
      <c r="BI57" s="120"/>
      <c r="BJ57" s="120"/>
      <c r="BK57" s="120"/>
      <c r="BL57" s="120"/>
      <c r="BM57" s="120"/>
      <c r="BN57" s="120"/>
      <c r="BO57" s="121"/>
      <c r="BP57" s="119"/>
      <c r="BQ57" s="120"/>
      <c r="BR57" s="120"/>
      <c r="BS57" s="120"/>
      <c r="BT57" s="120"/>
      <c r="BU57" s="120"/>
      <c r="BV57" s="120"/>
      <c r="BW57" s="120"/>
      <c r="BX57" s="120"/>
      <c r="BY57" s="121"/>
      <c r="BZ57" s="119"/>
      <c r="CA57" s="120"/>
      <c r="CB57" s="120"/>
      <c r="CC57" s="120"/>
      <c r="CD57" s="120"/>
      <c r="CE57" s="120"/>
      <c r="CF57" s="120"/>
      <c r="CG57" s="120"/>
      <c r="CH57" s="120"/>
      <c r="CI57" s="121"/>
      <c r="CJ57" s="119"/>
      <c r="CK57" s="120"/>
      <c r="CL57" s="120"/>
      <c r="CM57" s="120"/>
      <c r="CN57" s="120"/>
      <c r="CO57" s="120"/>
      <c r="CP57" s="120"/>
      <c r="CQ57" s="120"/>
      <c r="CR57" s="120"/>
      <c r="CS57" s="121"/>
      <c r="CT57" s="102"/>
      <c r="CU57" s="103"/>
      <c r="CV57" s="103"/>
      <c r="CW57" s="104"/>
      <c r="CX57" s="102"/>
      <c r="CY57" s="103"/>
      <c r="CZ57" s="103"/>
      <c r="DA57" s="103"/>
      <c r="DB57" s="103"/>
      <c r="DC57" s="103"/>
      <c r="DD57" s="103"/>
      <c r="DE57" s="103"/>
      <c r="DF57" s="103"/>
      <c r="DG57" s="103"/>
      <c r="DH57" s="104"/>
      <c r="DI57" s="102"/>
      <c r="DJ57" s="103"/>
      <c r="DK57" s="103"/>
      <c r="DL57" s="103"/>
      <c r="DM57" s="103"/>
      <c r="DN57" s="103"/>
      <c r="DO57" s="103"/>
      <c r="DP57" s="103"/>
      <c r="DQ57" s="103"/>
      <c r="DR57" s="103"/>
      <c r="DS57" s="104"/>
      <c r="DT57" s="108"/>
      <c r="DU57" s="109"/>
      <c r="DV57" s="109"/>
      <c r="DW57" s="109"/>
      <c r="DX57" s="109"/>
      <c r="DY57" s="109"/>
      <c r="DZ57" s="109"/>
      <c r="EA57" s="109"/>
      <c r="EB57" s="109"/>
      <c r="EC57" s="109"/>
      <c r="ED57" s="110"/>
    </row>
    <row r="58" spans="1:134" s="1" customFormat="1" ht="12" customHeight="1">
      <c r="A58" s="158"/>
      <c r="B58" s="159"/>
      <c r="C58" s="160"/>
      <c r="D58" s="154" t="s">
        <v>59</v>
      </c>
      <c r="E58" s="154"/>
      <c r="F58" s="154"/>
      <c r="G58" s="154"/>
      <c r="H58" s="154"/>
      <c r="I58" s="154"/>
      <c r="J58" s="154"/>
      <c r="K58" s="154"/>
      <c r="L58" s="154"/>
      <c r="M58" s="154"/>
      <c r="N58" s="154"/>
      <c r="O58" s="154"/>
      <c r="P58" s="154"/>
      <c r="Q58" s="154"/>
      <c r="R58" s="154"/>
      <c r="S58" s="154"/>
      <c r="T58" s="154"/>
      <c r="U58" s="105"/>
      <c r="V58" s="106"/>
      <c r="W58" s="106"/>
      <c r="X58" s="106"/>
      <c r="Y58" s="106"/>
      <c r="Z58" s="106"/>
      <c r="AA58" s="106"/>
      <c r="AB58" s="106"/>
      <c r="AC58" s="106"/>
      <c r="AD58" s="106"/>
      <c r="AE58" s="107"/>
      <c r="AF58" s="122"/>
      <c r="AG58" s="123"/>
      <c r="AH58" s="123"/>
      <c r="AI58" s="123"/>
      <c r="AJ58" s="123"/>
      <c r="AK58" s="123"/>
      <c r="AL58" s="123"/>
      <c r="AM58" s="123"/>
      <c r="AN58" s="123"/>
      <c r="AO58" s="123"/>
      <c r="AP58" s="124"/>
      <c r="AQ58" s="122"/>
      <c r="AR58" s="123"/>
      <c r="AS58" s="123"/>
      <c r="AT58" s="123"/>
      <c r="AU58" s="123"/>
      <c r="AV58" s="123"/>
      <c r="AW58" s="123"/>
      <c r="AX58" s="123"/>
      <c r="AY58" s="123"/>
      <c r="AZ58" s="123"/>
      <c r="BA58" s="124"/>
      <c r="BB58" s="122"/>
      <c r="BC58" s="123"/>
      <c r="BD58" s="123"/>
      <c r="BE58" s="123"/>
      <c r="BF58" s="123"/>
      <c r="BG58" s="123"/>
      <c r="BH58" s="123"/>
      <c r="BI58" s="123"/>
      <c r="BJ58" s="123"/>
      <c r="BK58" s="123"/>
      <c r="BL58" s="123"/>
      <c r="BM58" s="123"/>
      <c r="BN58" s="123"/>
      <c r="BO58" s="124"/>
      <c r="BP58" s="122"/>
      <c r="BQ58" s="123"/>
      <c r="BR58" s="123"/>
      <c r="BS58" s="123"/>
      <c r="BT58" s="123"/>
      <c r="BU58" s="123"/>
      <c r="BV58" s="123"/>
      <c r="BW58" s="123"/>
      <c r="BX58" s="123"/>
      <c r="BY58" s="124"/>
      <c r="BZ58" s="122"/>
      <c r="CA58" s="123"/>
      <c r="CB58" s="123"/>
      <c r="CC58" s="123"/>
      <c r="CD58" s="123"/>
      <c r="CE58" s="123"/>
      <c r="CF58" s="123"/>
      <c r="CG58" s="123"/>
      <c r="CH58" s="123"/>
      <c r="CI58" s="124"/>
      <c r="CJ58" s="122"/>
      <c r="CK58" s="123"/>
      <c r="CL58" s="123"/>
      <c r="CM58" s="123"/>
      <c r="CN58" s="123"/>
      <c r="CO58" s="123"/>
      <c r="CP58" s="123"/>
      <c r="CQ58" s="123"/>
      <c r="CR58" s="123"/>
      <c r="CS58" s="124"/>
      <c r="CT58" s="105"/>
      <c r="CU58" s="106"/>
      <c r="CV58" s="106"/>
      <c r="CW58" s="107"/>
      <c r="CX58" s="105"/>
      <c r="CY58" s="106"/>
      <c r="CZ58" s="106"/>
      <c r="DA58" s="106"/>
      <c r="DB58" s="106"/>
      <c r="DC58" s="106"/>
      <c r="DD58" s="106"/>
      <c r="DE58" s="106"/>
      <c r="DF58" s="106"/>
      <c r="DG58" s="106"/>
      <c r="DH58" s="107"/>
      <c r="DI58" s="105"/>
      <c r="DJ58" s="106"/>
      <c r="DK58" s="106"/>
      <c r="DL58" s="106"/>
      <c r="DM58" s="106"/>
      <c r="DN58" s="106"/>
      <c r="DO58" s="106"/>
      <c r="DP58" s="106"/>
      <c r="DQ58" s="106"/>
      <c r="DR58" s="106"/>
      <c r="DS58" s="107"/>
      <c r="DT58" s="111"/>
      <c r="DU58" s="112"/>
      <c r="DV58" s="112"/>
      <c r="DW58" s="112"/>
      <c r="DX58" s="112"/>
      <c r="DY58" s="112"/>
      <c r="DZ58" s="112"/>
      <c r="EA58" s="112"/>
      <c r="EB58" s="112"/>
      <c r="EC58" s="112"/>
      <c r="ED58" s="113"/>
    </row>
    <row r="59" spans="1:134" s="1" customFormat="1" ht="12" customHeight="1">
      <c r="A59" s="149" t="s">
        <v>49</v>
      </c>
      <c r="B59" s="149"/>
      <c r="C59" s="149"/>
      <c r="D59" s="150" t="s">
        <v>50</v>
      </c>
      <c r="E59" s="150"/>
      <c r="F59" s="150"/>
      <c r="G59" s="150"/>
      <c r="H59" s="150"/>
      <c r="I59" s="150"/>
      <c r="J59" s="150"/>
      <c r="K59" s="150"/>
      <c r="L59" s="150"/>
      <c r="M59" s="150"/>
      <c r="N59" s="150"/>
      <c r="O59" s="150"/>
      <c r="P59" s="150"/>
      <c r="Q59" s="150"/>
      <c r="R59" s="150"/>
      <c r="S59" s="150"/>
      <c r="T59" s="150"/>
      <c r="U59" s="51"/>
      <c r="V59" s="51"/>
      <c r="W59" s="51"/>
      <c r="X59" s="51"/>
      <c r="Y59" s="51"/>
      <c r="Z59" s="51"/>
      <c r="AA59" s="51"/>
      <c r="AB59" s="51"/>
      <c r="AC59" s="51"/>
      <c r="AD59" s="51"/>
      <c r="AE59" s="51"/>
      <c r="AF59" s="64"/>
      <c r="AG59" s="65"/>
      <c r="AH59" s="65"/>
      <c r="AI59" s="65"/>
      <c r="AJ59" s="65"/>
      <c r="AK59" s="65"/>
      <c r="AL59" s="65"/>
      <c r="AM59" s="65"/>
      <c r="AN59" s="65"/>
      <c r="AO59" s="65"/>
      <c r="AP59" s="66"/>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87"/>
      <c r="DU59" s="87"/>
      <c r="DV59" s="87"/>
      <c r="DW59" s="87"/>
      <c r="DX59" s="87"/>
      <c r="DY59" s="87"/>
      <c r="DZ59" s="87"/>
      <c r="EA59" s="87"/>
      <c r="EB59" s="87"/>
      <c r="EC59" s="87"/>
      <c r="ED59" s="87"/>
    </row>
    <row r="60" spans="1:134" s="1" customFormat="1" ht="11.25">
      <c r="A60" s="149" t="s">
        <v>51</v>
      </c>
      <c r="B60" s="149"/>
      <c r="C60" s="149"/>
      <c r="D60" s="150" t="s">
        <v>52</v>
      </c>
      <c r="E60" s="150"/>
      <c r="F60" s="150"/>
      <c r="G60" s="150"/>
      <c r="H60" s="150"/>
      <c r="I60" s="150"/>
      <c r="J60" s="150"/>
      <c r="K60" s="150"/>
      <c r="L60" s="150"/>
      <c r="M60" s="150"/>
      <c r="N60" s="150"/>
      <c r="O60" s="150"/>
      <c r="P60" s="150"/>
      <c r="Q60" s="150"/>
      <c r="R60" s="150"/>
      <c r="S60" s="150"/>
      <c r="T60" s="150"/>
      <c r="U60" s="51"/>
      <c r="V60" s="51"/>
      <c r="W60" s="51"/>
      <c r="X60" s="51"/>
      <c r="Y60" s="51"/>
      <c r="Z60" s="51"/>
      <c r="AA60" s="51"/>
      <c r="AB60" s="51"/>
      <c r="AC60" s="51"/>
      <c r="AD60" s="51"/>
      <c r="AE60" s="51"/>
      <c r="AF60" s="64"/>
      <c r="AG60" s="65"/>
      <c r="AH60" s="65"/>
      <c r="AI60" s="65"/>
      <c r="AJ60" s="65"/>
      <c r="AK60" s="65"/>
      <c r="AL60" s="65"/>
      <c r="AM60" s="65"/>
      <c r="AN60" s="65"/>
      <c r="AO60" s="65"/>
      <c r="AP60" s="66"/>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87"/>
      <c r="DU60" s="87"/>
      <c r="DV60" s="87"/>
      <c r="DW60" s="87"/>
      <c r="DX60" s="87"/>
      <c r="DY60" s="87"/>
      <c r="DZ60" s="87"/>
      <c r="EA60" s="87"/>
      <c r="EB60" s="87"/>
      <c r="EC60" s="87"/>
      <c r="ED60" s="87"/>
    </row>
    <row r="61" spans="1:134" s="1" customFormat="1" ht="11.25">
      <c r="A61" s="149" t="s">
        <v>53</v>
      </c>
      <c r="B61" s="149"/>
      <c r="C61" s="149"/>
      <c r="D61" s="150"/>
      <c r="E61" s="150"/>
      <c r="F61" s="150"/>
      <c r="G61" s="150"/>
      <c r="H61" s="150"/>
      <c r="I61" s="150"/>
      <c r="J61" s="150"/>
      <c r="K61" s="150"/>
      <c r="L61" s="150"/>
      <c r="M61" s="150"/>
      <c r="N61" s="150"/>
      <c r="O61" s="150"/>
      <c r="P61" s="150"/>
      <c r="Q61" s="150"/>
      <c r="R61" s="150"/>
      <c r="S61" s="150"/>
      <c r="T61" s="150"/>
      <c r="U61" s="51"/>
      <c r="V61" s="51"/>
      <c r="W61" s="51"/>
      <c r="X61" s="51"/>
      <c r="Y61" s="51"/>
      <c r="Z61" s="51"/>
      <c r="AA61" s="51"/>
      <c r="AB61" s="51"/>
      <c r="AC61" s="51"/>
      <c r="AD61" s="51"/>
      <c r="AE61" s="51"/>
      <c r="AF61" s="64"/>
      <c r="AG61" s="65"/>
      <c r="AH61" s="65"/>
      <c r="AI61" s="65"/>
      <c r="AJ61" s="65"/>
      <c r="AK61" s="65"/>
      <c r="AL61" s="65"/>
      <c r="AM61" s="65"/>
      <c r="AN61" s="65"/>
      <c r="AO61" s="65"/>
      <c r="AP61" s="66"/>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87"/>
      <c r="DU61" s="87"/>
      <c r="DV61" s="87"/>
      <c r="DW61" s="87"/>
      <c r="DX61" s="87"/>
      <c r="DY61" s="87"/>
      <c r="DZ61" s="87"/>
      <c r="EA61" s="87"/>
      <c r="EB61" s="87"/>
      <c r="EC61" s="87"/>
      <c r="ED61" s="87"/>
    </row>
    <row r="62" spans="1:134" s="1" customFormat="1" ht="11.25">
      <c r="A62" s="155" t="s">
        <v>60</v>
      </c>
      <c r="B62" s="156"/>
      <c r="C62" s="157"/>
      <c r="D62" s="148" t="s">
        <v>61</v>
      </c>
      <c r="E62" s="148"/>
      <c r="F62" s="148"/>
      <c r="G62" s="148"/>
      <c r="H62" s="148"/>
      <c r="I62" s="148"/>
      <c r="J62" s="148"/>
      <c r="K62" s="148"/>
      <c r="L62" s="148"/>
      <c r="M62" s="148"/>
      <c r="N62" s="148"/>
      <c r="O62" s="148"/>
      <c r="P62" s="148"/>
      <c r="Q62" s="148"/>
      <c r="R62" s="148"/>
      <c r="S62" s="148"/>
      <c r="T62" s="148"/>
      <c r="U62" s="102"/>
      <c r="V62" s="103"/>
      <c r="W62" s="103"/>
      <c r="X62" s="103"/>
      <c r="Y62" s="103"/>
      <c r="Z62" s="103"/>
      <c r="AA62" s="103"/>
      <c r="AB62" s="103"/>
      <c r="AC62" s="103"/>
      <c r="AD62" s="103"/>
      <c r="AE62" s="104"/>
      <c r="AF62" s="119"/>
      <c r="AG62" s="120"/>
      <c r="AH62" s="120"/>
      <c r="AI62" s="120"/>
      <c r="AJ62" s="120"/>
      <c r="AK62" s="120"/>
      <c r="AL62" s="120"/>
      <c r="AM62" s="120"/>
      <c r="AN62" s="120"/>
      <c r="AO62" s="120"/>
      <c r="AP62" s="121"/>
      <c r="AQ62" s="119"/>
      <c r="AR62" s="120"/>
      <c r="AS62" s="120"/>
      <c r="AT62" s="120"/>
      <c r="AU62" s="120"/>
      <c r="AV62" s="120"/>
      <c r="AW62" s="120"/>
      <c r="AX62" s="120"/>
      <c r="AY62" s="120"/>
      <c r="AZ62" s="120"/>
      <c r="BA62" s="121"/>
      <c r="BB62" s="119"/>
      <c r="BC62" s="120"/>
      <c r="BD62" s="120"/>
      <c r="BE62" s="120"/>
      <c r="BF62" s="120"/>
      <c r="BG62" s="120"/>
      <c r="BH62" s="120"/>
      <c r="BI62" s="120"/>
      <c r="BJ62" s="120"/>
      <c r="BK62" s="120"/>
      <c r="BL62" s="120"/>
      <c r="BM62" s="120"/>
      <c r="BN62" s="120"/>
      <c r="BO62" s="121"/>
      <c r="BP62" s="119"/>
      <c r="BQ62" s="120"/>
      <c r="BR62" s="120"/>
      <c r="BS62" s="120"/>
      <c r="BT62" s="120"/>
      <c r="BU62" s="120"/>
      <c r="BV62" s="120"/>
      <c r="BW62" s="120"/>
      <c r="BX62" s="120"/>
      <c r="BY62" s="121"/>
      <c r="BZ62" s="119"/>
      <c r="CA62" s="120"/>
      <c r="CB62" s="120"/>
      <c r="CC62" s="120"/>
      <c r="CD62" s="120"/>
      <c r="CE62" s="120"/>
      <c r="CF62" s="120"/>
      <c r="CG62" s="120"/>
      <c r="CH62" s="120"/>
      <c r="CI62" s="121"/>
      <c r="CJ62" s="119"/>
      <c r="CK62" s="120"/>
      <c r="CL62" s="120"/>
      <c r="CM62" s="120"/>
      <c r="CN62" s="120"/>
      <c r="CO62" s="120"/>
      <c r="CP62" s="120"/>
      <c r="CQ62" s="120"/>
      <c r="CR62" s="120"/>
      <c r="CS62" s="121"/>
      <c r="CT62" s="102"/>
      <c r="CU62" s="103"/>
      <c r="CV62" s="103"/>
      <c r="CW62" s="104"/>
      <c r="CX62" s="102"/>
      <c r="CY62" s="103"/>
      <c r="CZ62" s="103"/>
      <c r="DA62" s="103"/>
      <c r="DB62" s="103"/>
      <c r="DC62" s="103"/>
      <c r="DD62" s="103"/>
      <c r="DE62" s="103"/>
      <c r="DF62" s="103"/>
      <c r="DG62" s="103"/>
      <c r="DH62" s="104"/>
      <c r="DI62" s="102"/>
      <c r="DJ62" s="103"/>
      <c r="DK62" s="103"/>
      <c r="DL62" s="103"/>
      <c r="DM62" s="103"/>
      <c r="DN62" s="103"/>
      <c r="DO62" s="103"/>
      <c r="DP62" s="103"/>
      <c r="DQ62" s="103"/>
      <c r="DR62" s="103"/>
      <c r="DS62" s="104"/>
      <c r="DT62" s="108"/>
      <c r="DU62" s="109"/>
      <c r="DV62" s="109"/>
      <c r="DW62" s="109"/>
      <c r="DX62" s="109"/>
      <c r="DY62" s="109"/>
      <c r="DZ62" s="109"/>
      <c r="EA62" s="109"/>
      <c r="EB62" s="109"/>
      <c r="EC62" s="109"/>
      <c r="ED62" s="110"/>
    </row>
    <row r="63" spans="1:134" s="1" customFormat="1" ht="11.25">
      <c r="A63" s="174"/>
      <c r="B63" s="175"/>
      <c r="C63" s="176"/>
      <c r="D63" s="177" t="s">
        <v>62</v>
      </c>
      <c r="E63" s="178"/>
      <c r="F63" s="178"/>
      <c r="G63" s="178"/>
      <c r="H63" s="178"/>
      <c r="I63" s="178"/>
      <c r="J63" s="178"/>
      <c r="K63" s="178"/>
      <c r="L63" s="178"/>
      <c r="M63" s="178"/>
      <c r="N63" s="178"/>
      <c r="O63" s="178"/>
      <c r="P63" s="178"/>
      <c r="Q63" s="178"/>
      <c r="R63" s="178"/>
      <c r="S63" s="178"/>
      <c r="T63" s="179"/>
      <c r="U63" s="161"/>
      <c r="V63" s="162"/>
      <c r="W63" s="162"/>
      <c r="X63" s="162"/>
      <c r="Y63" s="162"/>
      <c r="Z63" s="162"/>
      <c r="AA63" s="162"/>
      <c r="AB63" s="162"/>
      <c r="AC63" s="162"/>
      <c r="AD63" s="162"/>
      <c r="AE63" s="163"/>
      <c r="AF63" s="167"/>
      <c r="AG63" s="168"/>
      <c r="AH63" s="168"/>
      <c r="AI63" s="168"/>
      <c r="AJ63" s="168"/>
      <c r="AK63" s="168"/>
      <c r="AL63" s="168"/>
      <c r="AM63" s="168"/>
      <c r="AN63" s="168"/>
      <c r="AO63" s="168"/>
      <c r="AP63" s="169"/>
      <c r="AQ63" s="167"/>
      <c r="AR63" s="168"/>
      <c r="AS63" s="168"/>
      <c r="AT63" s="168"/>
      <c r="AU63" s="168"/>
      <c r="AV63" s="168"/>
      <c r="AW63" s="168"/>
      <c r="AX63" s="168"/>
      <c r="AY63" s="168"/>
      <c r="AZ63" s="168"/>
      <c r="BA63" s="169"/>
      <c r="BB63" s="167"/>
      <c r="BC63" s="168"/>
      <c r="BD63" s="168"/>
      <c r="BE63" s="168"/>
      <c r="BF63" s="168"/>
      <c r="BG63" s="168"/>
      <c r="BH63" s="168"/>
      <c r="BI63" s="168"/>
      <c r="BJ63" s="168"/>
      <c r="BK63" s="168"/>
      <c r="BL63" s="168"/>
      <c r="BM63" s="168"/>
      <c r="BN63" s="168"/>
      <c r="BO63" s="169"/>
      <c r="BP63" s="167"/>
      <c r="BQ63" s="168"/>
      <c r="BR63" s="168"/>
      <c r="BS63" s="168"/>
      <c r="BT63" s="168"/>
      <c r="BU63" s="168"/>
      <c r="BV63" s="168"/>
      <c r="BW63" s="168"/>
      <c r="BX63" s="168"/>
      <c r="BY63" s="169"/>
      <c r="BZ63" s="167"/>
      <c r="CA63" s="168"/>
      <c r="CB63" s="168"/>
      <c r="CC63" s="168"/>
      <c r="CD63" s="168"/>
      <c r="CE63" s="168"/>
      <c r="CF63" s="168"/>
      <c r="CG63" s="168"/>
      <c r="CH63" s="168"/>
      <c r="CI63" s="169"/>
      <c r="CJ63" s="167"/>
      <c r="CK63" s="168"/>
      <c r="CL63" s="168"/>
      <c r="CM63" s="168"/>
      <c r="CN63" s="168"/>
      <c r="CO63" s="168"/>
      <c r="CP63" s="168"/>
      <c r="CQ63" s="168"/>
      <c r="CR63" s="168"/>
      <c r="CS63" s="169"/>
      <c r="CT63" s="161"/>
      <c r="CU63" s="162"/>
      <c r="CV63" s="162"/>
      <c r="CW63" s="163"/>
      <c r="CX63" s="161"/>
      <c r="CY63" s="162"/>
      <c r="CZ63" s="162"/>
      <c r="DA63" s="162"/>
      <c r="DB63" s="162"/>
      <c r="DC63" s="162"/>
      <c r="DD63" s="162"/>
      <c r="DE63" s="162"/>
      <c r="DF63" s="162"/>
      <c r="DG63" s="162"/>
      <c r="DH63" s="163"/>
      <c r="DI63" s="161"/>
      <c r="DJ63" s="162"/>
      <c r="DK63" s="162"/>
      <c r="DL63" s="162"/>
      <c r="DM63" s="162"/>
      <c r="DN63" s="162"/>
      <c r="DO63" s="162"/>
      <c r="DP63" s="162"/>
      <c r="DQ63" s="162"/>
      <c r="DR63" s="162"/>
      <c r="DS63" s="163"/>
      <c r="DT63" s="180"/>
      <c r="DU63" s="181"/>
      <c r="DV63" s="181"/>
      <c r="DW63" s="181"/>
      <c r="DX63" s="181"/>
      <c r="DY63" s="181"/>
      <c r="DZ63" s="181"/>
      <c r="EA63" s="181"/>
      <c r="EB63" s="181"/>
      <c r="EC63" s="181"/>
      <c r="ED63" s="182"/>
    </row>
    <row r="64" spans="1:134" ht="7.5" customHeight="1">
      <c r="A64" s="158"/>
      <c r="B64" s="159"/>
      <c r="C64" s="160"/>
      <c r="D64" s="154" t="s">
        <v>63</v>
      </c>
      <c r="E64" s="154"/>
      <c r="F64" s="154"/>
      <c r="G64" s="154"/>
      <c r="H64" s="154"/>
      <c r="I64" s="154"/>
      <c r="J64" s="154"/>
      <c r="K64" s="154"/>
      <c r="L64" s="154"/>
      <c r="M64" s="154"/>
      <c r="N64" s="154"/>
      <c r="O64" s="154"/>
      <c r="P64" s="154"/>
      <c r="Q64" s="154"/>
      <c r="R64" s="154"/>
      <c r="S64" s="154"/>
      <c r="T64" s="154"/>
      <c r="U64" s="105"/>
      <c r="V64" s="106"/>
      <c r="W64" s="106"/>
      <c r="X64" s="106"/>
      <c r="Y64" s="106"/>
      <c r="Z64" s="106"/>
      <c r="AA64" s="106"/>
      <c r="AB64" s="106"/>
      <c r="AC64" s="106"/>
      <c r="AD64" s="106"/>
      <c r="AE64" s="107"/>
      <c r="AF64" s="122"/>
      <c r="AG64" s="123"/>
      <c r="AH64" s="123"/>
      <c r="AI64" s="123"/>
      <c r="AJ64" s="123"/>
      <c r="AK64" s="123"/>
      <c r="AL64" s="123"/>
      <c r="AM64" s="123"/>
      <c r="AN64" s="123"/>
      <c r="AO64" s="123"/>
      <c r="AP64" s="124"/>
      <c r="AQ64" s="122"/>
      <c r="AR64" s="123"/>
      <c r="AS64" s="123"/>
      <c r="AT64" s="123"/>
      <c r="AU64" s="123"/>
      <c r="AV64" s="123"/>
      <c r="AW64" s="123"/>
      <c r="AX64" s="123"/>
      <c r="AY64" s="123"/>
      <c r="AZ64" s="123"/>
      <c r="BA64" s="124"/>
      <c r="BB64" s="122"/>
      <c r="BC64" s="123"/>
      <c r="BD64" s="123"/>
      <c r="BE64" s="123"/>
      <c r="BF64" s="123"/>
      <c r="BG64" s="123"/>
      <c r="BH64" s="123"/>
      <c r="BI64" s="123"/>
      <c r="BJ64" s="123"/>
      <c r="BK64" s="123"/>
      <c r="BL64" s="123"/>
      <c r="BM64" s="123"/>
      <c r="BN64" s="123"/>
      <c r="BO64" s="124"/>
      <c r="BP64" s="122"/>
      <c r="BQ64" s="123"/>
      <c r="BR64" s="123"/>
      <c r="BS64" s="123"/>
      <c r="BT64" s="123"/>
      <c r="BU64" s="123"/>
      <c r="BV64" s="123"/>
      <c r="BW64" s="123"/>
      <c r="BX64" s="123"/>
      <c r="BY64" s="124"/>
      <c r="BZ64" s="122"/>
      <c r="CA64" s="123"/>
      <c r="CB64" s="123"/>
      <c r="CC64" s="123"/>
      <c r="CD64" s="123"/>
      <c r="CE64" s="123"/>
      <c r="CF64" s="123"/>
      <c r="CG64" s="123"/>
      <c r="CH64" s="123"/>
      <c r="CI64" s="124"/>
      <c r="CJ64" s="122"/>
      <c r="CK64" s="123"/>
      <c r="CL64" s="123"/>
      <c r="CM64" s="123"/>
      <c r="CN64" s="123"/>
      <c r="CO64" s="123"/>
      <c r="CP64" s="123"/>
      <c r="CQ64" s="123"/>
      <c r="CR64" s="123"/>
      <c r="CS64" s="124"/>
      <c r="CT64" s="105"/>
      <c r="CU64" s="106"/>
      <c r="CV64" s="106"/>
      <c r="CW64" s="107"/>
      <c r="CX64" s="105"/>
      <c r="CY64" s="106"/>
      <c r="CZ64" s="106"/>
      <c r="DA64" s="106"/>
      <c r="DB64" s="106"/>
      <c r="DC64" s="106"/>
      <c r="DD64" s="106"/>
      <c r="DE64" s="106"/>
      <c r="DF64" s="106"/>
      <c r="DG64" s="106"/>
      <c r="DH64" s="107"/>
      <c r="DI64" s="105"/>
      <c r="DJ64" s="106"/>
      <c r="DK64" s="106"/>
      <c r="DL64" s="106"/>
      <c r="DM64" s="106"/>
      <c r="DN64" s="106"/>
      <c r="DO64" s="106"/>
      <c r="DP64" s="106"/>
      <c r="DQ64" s="106"/>
      <c r="DR64" s="106"/>
      <c r="DS64" s="107"/>
      <c r="DT64" s="111"/>
      <c r="DU64" s="112"/>
      <c r="DV64" s="112"/>
      <c r="DW64" s="112"/>
      <c r="DX64" s="112"/>
      <c r="DY64" s="112"/>
      <c r="DZ64" s="112"/>
      <c r="EA64" s="112"/>
      <c r="EB64" s="112"/>
      <c r="EC64" s="112"/>
      <c r="ED64" s="113"/>
    </row>
    <row r="65" spans="1:134" s="5" customFormat="1" ht="12">
      <c r="A65" s="149" t="s">
        <v>49</v>
      </c>
      <c r="B65" s="149"/>
      <c r="C65" s="149"/>
      <c r="D65" s="150" t="s">
        <v>50</v>
      </c>
      <c r="E65" s="150"/>
      <c r="F65" s="150"/>
      <c r="G65" s="150"/>
      <c r="H65" s="150"/>
      <c r="I65" s="150"/>
      <c r="J65" s="150"/>
      <c r="K65" s="150"/>
      <c r="L65" s="150"/>
      <c r="M65" s="150"/>
      <c r="N65" s="150"/>
      <c r="O65" s="150"/>
      <c r="P65" s="150"/>
      <c r="Q65" s="150"/>
      <c r="R65" s="150"/>
      <c r="S65" s="150"/>
      <c r="T65" s="150"/>
      <c r="U65" s="51"/>
      <c r="V65" s="51"/>
      <c r="W65" s="51"/>
      <c r="X65" s="51"/>
      <c r="Y65" s="51"/>
      <c r="Z65" s="51"/>
      <c r="AA65" s="51"/>
      <c r="AB65" s="51"/>
      <c r="AC65" s="51"/>
      <c r="AD65" s="51"/>
      <c r="AE65" s="51"/>
      <c r="AF65" s="64"/>
      <c r="AG65" s="65"/>
      <c r="AH65" s="65"/>
      <c r="AI65" s="65"/>
      <c r="AJ65" s="65"/>
      <c r="AK65" s="65"/>
      <c r="AL65" s="65"/>
      <c r="AM65" s="65"/>
      <c r="AN65" s="65"/>
      <c r="AO65" s="65"/>
      <c r="AP65" s="66"/>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87"/>
      <c r="DU65" s="87"/>
      <c r="DV65" s="87"/>
      <c r="DW65" s="87"/>
      <c r="DX65" s="87"/>
      <c r="DY65" s="87"/>
      <c r="DZ65" s="87"/>
      <c r="EA65" s="87"/>
      <c r="EB65" s="87"/>
      <c r="EC65" s="87"/>
      <c r="ED65" s="87"/>
    </row>
    <row r="66" spans="1:134" ht="12.75">
      <c r="A66" s="149" t="s">
        <v>51</v>
      </c>
      <c r="B66" s="149"/>
      <c r="C66" s="149"/>
      <c r="D66" s="150" t="s">
        <v>52</v>
      </c>
      <c r="E66" s="150"/>
      <c r="F66" s="150"/>
      <c r="G66" s="150"/>
      <c r="H66" s="150"/>
      <c r="I66" s="150"/>
      <c r="J66" s="150"/>
      <c r="K66" s="150"/>
      <c r="L66" s="150"/>
      <c r="M66" s="150"/>
      <c r="N66" s="150"/>
      <c r="O66" s="150"/>
      <c r="P66" s="150"/>
      <c r="Q66" s="150"/>
      <c r="R66" s="150"/>
      <c r="S66" s="150"/>
      <c r="T66" s="150"/>
      <c r="U66" s="51"/>
      <c r="V66" s="51"/>
      <c r="W66" s="51"/>
      <c r="X66" s="51"/>
      <c r="Y66" s="51"/>
      <c r="Z66" s="51"/>
      <c r="AA66" s="51"/>
      <c r="AB66" s="51"/>
      <c r="AC66" s="51"/>
      <c r="AD66" s="51"/>
      <c r="AE66" s="51"/>
      <c r="AF66" s="64"/>
      <c r="AG66" s="65"/>
      <c r="AH66" s="65"/>
      <c r="AI66" s="65"/>
      <c r="AJ66" s="65"/>
      <c r="AK66" s="65"/>
      <c r="AL66" s="65"/>
      <c r="AM66" s="65"/>
      <c r="AN66" s="65"/>
      <c r="AO66" s="65"/>
      <c r="AP66" s="66"/>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87"/>
      <c r="DU66" s="87"/>
      <c r="DV66" s="87"/>
      <c r="DW66" s="87"/>
      <c r="DX66" s="87"/>
      <c r="DY66" s="87"/>
      <c r="DZ66" s="87"/>
      <c r="EA66" s="87"/>
      <c r="EB66" s="87"/>
      <c r="EC66" s="87"/>
      <c r="ED66" s="87"/>
    </row>
    <row r="67" spans="1:134" ht="12.75">
      <c r="A67" s="149" t="s">
        <v>53</v>
      </c>
      <c r="B67" s="149"/>
      <c r="C67" s="149"/>
      <c r="D67" s="150"/>
      <c r="E67" s="150"/>
      <c r="F67" s="150"/>
      <c r="G67" s="150"/>
      <c r="H67" s="150"/>
      <c r="I67" s="150"/>
      <c r="J67" s="150"/>
      <c r="K67" s="150"/>
      <c r="L67" s="150"/>
      <c r="M67" s="150"/>
      <c r="N67" s="150"/>
      <c r="O67" s="150"/>
      <c r="P67" s="150"/>
      <c r="Q67" s="150"/>
      <c r="R67" s="150"/>
      <c r="S67" s="150"/>
      <c r="T67" s="150"/>
      <c r="U67" s="51"/>
      <c r="V67" s="51"/>
      <c r="W67" s="51"/>
      <c r="X67" s="51"/>
      <c r="Y67" s="51"/>
      <c r="Z67" s="51"/>
      <c r="AA67" s="51"/>
      <c r="AB67" s="51"/>
      <c r="AC67" s="51"/>
      <c r="AD67" s="51"/>
      <c r="AE67" s="51"/>
      <c r="AF67" s="64"/>
      <c r="AG67" s="65"/>
      <c r="AH67" s="65"/>
      <c r="AI67" s="65"/>
      <c r="AJ67" s="65"/>
      <c r="AK67" s="65"/>
      <c r="AL67" s="65"/>
      <c r="AM67" s="65"/>
      <c r="AN67" s="65"/>
      <c r="AO67" s="65"/>
      <c r="AP67" s="66"/>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87"/>
      <c r="DU67" s="87"/>
      <c r="DV67" s="87"/>
      <c r="DW67" s="87"/>
      <c r="DX67" s="87"/>
      <c r="DY67" s="87"/>
      <c r="DZ67" s="87"/>
      <c r="EA67" s="87"/>
      <c r="EB67" s="87"/>
      <c r="EC67" s="87"/>
      <c r="ED67" s="87"/>
    </row>
    <row r="68" spans="1:134" ht="18.75" customHeight="1">
      <c r="A68" s="170" t="s">
        <v>64</v>
      </c>
      <c r="B68" s="170"/>
      <c r="C68" s="170"/>
      <c r="D68" s="171" t="s">
        <v>65</v>
      </c>
      <c r="E68" s="172"/>
      <c r="F68" s="172"/>
      <c r="G68" s="172"/>
      <c r="H68" s="172"/>
      <c r="I68" s="172"/>
      <c r="J68" s="172"/>
      <c r="K68" s="172"/>
      <c r="L68" s="172"/>
      <c r="M68" s="172"/>
      <c r="N68" s="172"/>
      <c r="O68" s="172"/>
      <c r="P68" s="172"/>
      <c r="Q68" s="172"/>
      <c r="R68" s="172"/>
      <c r="S68" s="172"/>
      <c r="T68" s="173"/>
      <c r="U68" s="51"/>
      <c r="V68" s="51"/>
      <c r="W68" s="51"/>
      <c r="X68" s="51"/>
      <c r="Y68" s="51"/>
      <c r="Z68" s="51"/>
      <c r="AA68" s="51"/>
      <c r="AB68" s="51"/>
      <c r="AC68" s="51"/>
      <c r="AD68" s="51"/>
      <c r="AE68" s="51"/>
      <c r="AF68" s="71">
        <f>AF69+AF74</f>
        <v>9.303116000000001</v>
      </c>
      <c r="AG68" s="72"/>
      <c r="AH68" s="72"/>
      <c r="AI68" s="72"/>
      <c r="AJ68" s="72"/>
      <c r="AK68" s="72"/>
      <c r="AL68" s="72"/>
      <c r="AM68" s="72"/>
      <c r="AN68" s="72"/>
      <c r="AO68" s="72"/>
      <c r="AP68" s="73"/>
      <c r="AQ68" s="114">
        <f>AQ69+AQ74</f>
        <v>9.303116000000001</v>
      </c>
      <c r="AR68" s="114"/>
      <c r="AS68" s="114"/>
      <c r="AT68" s="114"/>
      <c r="AU68" s="114"/>
      <c r="AV68" s="114"/>
      <c r="AW68" s="114"/>
      <c r="AX68" s="114"/>
      <c r="AY68" s="114"/>
      <c r="AZ68" s="114"/>
      <c r="BA68" s="114"/>
      <c r="BB68" s="114">
        <f>BB69+BB74</f>
        <v>9.303116000000001</v>
      </c>
      <c r="BC68" s="114"/>
      <c r="BD68" s="114"/>
      <c r="BE68" s="114"/>
      <c r="BF68" s="114"/>
      <c r="BG68" s="114"/>
      <c r="BH68" s="114"/>
      <c r="BI68" s="114"/>
      <c r="BJ68" s="114"/>
      <c r="BK68" s="114"/>
      <c r="BL68" s="114"/>
      <c r="BM68" s="114"/>
      <c r="BN68" s="114"/>
      <c r="BO68" s="114"/>
      <c r="BP68" s="114">
        <f>BP69+BP74</f>
        <v>9.303116000000001</v>
      </c>
      <c r="BQ68" s="114"/>
      <c r="BR68" s="114"/>
      <c r="BS68" s="114"/>
      <c r="BT68" s="114"/>
      <c r="BU68" s="114"/>
      <c r="BV68" s="114"/>
      <c r="BW68" s="114"/>
      <c r="BX68" s="114"/>
      <c r="BY68" s="114"/>
      <c r="BZ68" s="115">
        <f>BZ69+BZ74</f>
        <v>0</v>
      </c>
      <c r="CA68" s="115"/>
      <c r="CB68" s="115"/>
      <c r="CC68" s="115"/>
      <c r="CD68" s="115"/>
      <c r="CE68" s="115"/>
      <c r="CF68" s="115"/>
      <c r="CG68" s="115"/>
      <c r="CH68" s="115"/>
      <c r="CI68" s="115"/>
      <c r="CJ68" s="115">
        <f>CJ69+CJ74</f>
        <v>0</v>
      </c>
      <c r="CK68" s="115"/>
      <c r="CL68" s="115"/>
      <c r="CM68" s="115"/>
      <c r="CN68" s="115"/>
      <c r="CO68" s="115"/>
      <c r="CP68" s="115"/>
      <c r="CQ68" s="115"/>
      <c r="CR68" s="115"/>
      <c r="CS68" s="115"/>
      <c r="CT68" s="116">
        <f>CJ68/AF68*100</f>
        <v>0</v>
      </c>
      <c r="CU68" s="117"/>
      <c r="CV68" s="117"/>
      <c r="CW68" s="118"/>
      <c r="CX68" s="51"/>
      <c r="CY68" s="51"/>
      <c r="CZ68" s="51"/>
      <c r="DA68" s="51"/>
      <c r="DB68" s="51"/>
      <c r="DC68" s="51"/>
      <c r="DD68" s="51"/>
      <c r="DE68" s="51"/>
      <c r="DF68" s="51"/>
      <c r="DG68" s="51"/>
      <c r="DH68" s="51"/>
      <c r="DI68" s="51"/>
      <c r="DJ68" s="51"/>
      <c r="DK68" s="51"/>
      <c r="DL68" s="51"/>
      <c r="DM68" s="51"/>
      <c r="DN68" s="51"/>
      <c r="DO68" s="51"/>
      <c r="DP68" s="51"/>
      <c r="DQ68" s="51"/>
      <c r="DR68" s="51"/>
      <c r="DS68" s="51"/>
      <c r="DT68" s="87"/>
      <c r="DU68" s="87"/>
      <c r="DV68" s="87"/>
      <c r="DW68" s="87"/>
      <c r="DX68" s="87"/>
      <c r="DY68" s="87"/>
      <c r="DZ68" s="87"/>
      <c r="EA68" s="87"/>
      <c r="EB68" s="87"/>
      <c r="EC68" s="87"/>
      <c r="ED68" s="87"/>
    </row>
    <row r="69" spans="1:134" ht="12.75">
      <c r="A69" s="155" t="s">
        <v>66</v>
      </c>
      <c r="B69" s="156"/>
      <c r="C69" s="157"/>
      <c r="D69" s="148" t="s">
        <v>47</v>
      </c>
      <c r="E69" s="148"/>
      <c r="F69" s="148"/>
      <c r="G69" s="148"/>
      <c r="H69" s="148"/>
      <c r="I69" s="148"/>
      <c r="J69" s="148"/>
      <c r="K69" s="148"/>
      <c r="L69" s="148"/>
      <c r="M69" s="148"/>
      <c r="N69" s="148"/>
      <c r="O69" s="148"/>
      <c r="P69" s="148"/>
      <c r="Q69" s="148"/>
      <c r="R69" s="148"/>
      <c r="S69" s="148"/>
      <c r="T69" s="148"/>
      <c r="U69" s="102"/>
      <c r="V69" s="103"/>
      <c r="W69" s="103"/>
      <c r="X69" s="103"/>
      <c r="Y69" s="103"/>
      <c r="Z69" s="103"/>
      <c r="AA69" s="103"/>
      <c r="AB69" s="103"/>
      <c r="AC69" s="103"/>
      <c r="AD69" s="103"/>
      <c r="AE69" s="104"/>
      <c r="AF69" s="81">
        <v>0</v>
      </c>
      <c r="AG69" s="82"/>
      <c r="AH69" s="82"/>
      <c r="AI69" s="82"/>
      <c r="AJ69" s="82"/>
      <c r="AK69" s="82"/>
      <c r="AL69" s="82"/>
      <c r="AM69" s="82"/>
      <c r="AN69" s="82"/>
      <c r="AO69" s="82"/>
      <c r="AP69" s="83"/>
      <c r="AQ69" s="81">
        <v>0</v>
      </c>
      <c r="AR69" s="82"/>
      <c r="AS69" s="82"/>
      <c r="AT69" s="82"/>
      <c r="AU69" s="82"/>
      <c r="AV69" s="82"/>
      <c r="AW69" s="82"/>
      <c r="AX69" s="82"/>
      <c r="AY69" s="82"/>
      <c r="AZ69" s="82"/>
      <c r="BA69" s="83"/>
      <c r="BB69" s="81">
        <v>0</v>
      </c>
      <c r="BC69" s="82"/>
      <c r="BD69" s="82"/>
      <c r="BE69" s="82"/>
      <c r="BF69" s="82"/>
      <c r="BG69" s="82"/>
      <c r="BH69" s="82"/>
      <c r="BI69" s="82"/>
      <c r="BJ69" s="82"/>
      <c r="BK69" s="82"/>
      <c r="BL69" s="82"/>
      <c r="BM69" s="82"/>
      <c r="BN69" s="82"/>
      <c r="BO69" s="83"/>
      <c r="BP69" s="81">
        <v>0</v>
      </c>
      <c r="BQ69" s="82"/>
      <c r="BR69" s="82"/>
      <c r="BS69" s="82"/>
      <c r="BT69" s="82"/>
      <c r="BU69" s="82"/>
      <c r="BV69" s="82"/>
      <c r="BW69" s="82"/>
      <c r="BX69" s="82"/>
      <c r="BY69" s="83"/>
      <c r="BZ69" s="81">
        <v>0</v>
      </c>
      <c r="CA69" s="82"/>
      <c r="CB69" s="82"/>
      <c r="CC69" s="82"/>
      <c r="CD69" s="82"/>
      <c r="CE69" s="82"/>
      <c r="CF69" s="82"/>
      <c r="CG69" s="82"/>
      <c r="CH69" s="82"/>
      <c r="CI69" s="83"/>
      <c r="CJ69" s="81">
        <v>0</v>
      </c>
      <c r="CK69" s="82"/>
      <c r="CL69" s="82"/>
      <c r="CM69" s="82"/>
      <c r="CN69" s="82"/>
      <c r="CO69" s="82"/>
      <c r="CP69" s="82"/>
      <c r="CQ69" s="82"/>
      <c r="CR69" s="82"/>
      <c r="CS69" s="83"/>
      <c r="CT69" s="102"/>
      <c r="CU69" s="103"/>
      <c r="CV69" s="103"/>
      <c r="CW69" s="104"/>
      <c r="CX69" s="102"/>
      <c r="CY69" s="103"/>
      <c r="CZ69" s="103"/>
      <c r="DA69" s="103"/>
      <c r="DB69" s="103"/>
      <c r="DC69" s="103"/>
      <c r="DD69" s="103"/>
      <c r="DE69" s="103"/>
      <c r="DF69" s="103"/>
      <c r="DG69" s="103"/>
      <c r="DH69" s="104"/>
      <c r="DI69" s="102"/>
      <c r="DJ69" s="103"/>
      <c r="DK69" s="103"/>
      <c r="DL69" s="103"/>
      <c r="DM69" s="103"/>
      <c r="DN69" s="103"/>
      <c r="DO69" s="103"/>
      <c r="DP69" s="103"/>
      <c r="DQ69" s="103"/>
      <c r="DR69" s="103"/>
      <c r="DS69" s="104"/>
      <c r="DT69" s="108"/>
      <c r="DU69" s="109"/>
      <c r="DV69" s="109"/>
      <c r="DW69" s="109"/>
      <c r="DX69" s="109"/>
      <c r="DY69" s="109"/>
      <c r="DZ69" s="109"/>
      <c r="EA69" s="109"/>
      <c r="EB69" s="109"/>
      <c r="EC69" s="109"/>
      <c r="ED69" s="110"/>
    </row>
    <row r="70" spans="1:134" ht="12.75">
      <c r="A70" s="158"/>
      <c r="B70" s="159"/>
      <c r="C70" s="160"/>
      <c r="D70" s="154" t="s">
        <v>48</v>
      </c>
      <c r="E70" s="154"/>
      <c r="F70" s="154"/>
      <c r="G70" s="154"/>
      <c r="H70" s="154"/>
      <c r="I70" s="154"/>
      <c r="J70" s="154"/>
      <c r="K70" s="154"/>
      <c r="L70" s="154"/>
      <c r="M70" s="154"/>
      <c r="N70" s="154"/>
      <c r="O70" s="154"/>
      <c r="P70" s="154"/>
      <c r="Q70" s="154"/>
      <c r="R70" s="154"/>
      <c r="S70" s="154"/>
      <c r="T70" s="154"/>
      <c r="U70" s="105"/>
      <c r="V70" s="106"/>
      <c r="W70" s="106"/>
      <c r="X70" s="106"/>
      <c r="Y70" s="106"/>
      <c r="Z70" s="106"/>
      <c r="AA70" s="106"/>
      <c r="AB70" s="106"/>
      <c r="AC70" s="106"/>
      <c r="AD70" s="106"/>
      <c r="AE70" s="107"/>
      <c r="AF70" s="84"/>
      <c r="AG70" s="85"/>
      <c r="AH70" s="85"/>
      <c r="AI70" s="85"/>
      <c r="AJ70" s="85"/>
      <c r="AK70" s="85"/>
      <c r="AL70" s="85"/>
      <c r="AM70" s="85"/>
      <c r="AN70" s="85"/>
      <c r="AO70" s="85"/>
      <c r="AP70" s="86"/>
      <c r="AQ70" s="84"/>
      <c r="AR70" s="85"/>
      <c r="AS70" s="85"/>
      <c r="AT70" s="85"/>
      <c r="AU70" s="85"/>
      <c r="AV70" s="85"/>
      <c r="AW70" s="85"/>
      <c r="AX70" s="85"/>
      <c r="AY70" s="85"/>
      <c r="AZ70" s="85"/>
      <c r="BA70" s="86"/>
      <c r="BB70" s="84"/>
      <c r="BC70" s="85"/>
      <c r="BD70" s="85"/>
      <c r="BE70" s="85"/>
      <c r="BF70" s="85"/>
      <c r="BG70" s="85"/>
      <c r="BH70" s="85"/>
      <c r="BI70" s="85"/>
      <c r="BJ70" s="85"/>
      <c r="BK70" s="85"/>
      <c r="BL70" s="85"/>
      <c r="BM70" s="85"/>
      <c r="BN70" s="85"/>
      <c r="BO70" s="86"/>
      <c r="BP70" s="84"/>
      <c r="BQ70" s="85"/>
      <c r="BR70" s="85"/>
      <c r="BS70" s="85"/>
      <c r="BT70" s="85"/>
      <c r="BU70" s="85"/>
      <c r="BV70" s="85"/>
      <c r="BW70" s="85"/>
      <c r="BX70" s="85"/>
      <c r="BY70" s="86"/>
      <c r="BZ70" s="84"/>
      <c r="CA70" s="85"/>
      <c r="CB70" s="85"/>
      <c r="CC70" s="85"/>
      <c r="CD70" s="85"/>
      <c r="CE70" s="85"/>
      <c r="CF70" s="85"/>
      <c r="CG70" s="85"/>
      <c r="CH70" s="85"/>
      <c r="CI70" s="86"/>
      <c r="CJ70" s="84"/>
      <c r="CK70" s="85"/>
      <c r="CL70" s="85"/>
      <c r="CM70" s="85"/>
      <c r="CN70" s="85"/>
      <c r="CO70" s="85"/>
      <c r="CP70" s="85"/>
      <c r="CQ70" s="85"/>
      <c r="CR70" s="85"/>
      <c r="CS70" s="86"/>
      <c r="CT70" s="105"/>
      <c r="CU70" s="106"/>
      <c r="CV70" s="106"/>
      <c r="CW70" s="107"/>
      <c r="CX70" s="105"/>
      <c r="CY70" s="106"/>
      <c r="CZ70" s="106"/>
      <c r="DA70" s="106"/>
      <c r="DB70" s="106"/>
      <c r="DC70" s="106"/>
      <c r="DD70" s="106"/>
      <c r="DE70" s="106"/>
      <c r="DF70" s="106"/>
      <c r="DG70" s="106"/>
      <c r="DH70" s="107"/>
      <c r="DI70" s="105"/>
      <c r="DJ70" s="106"/>
      <c r="DK70" s="106"/>
      <c r="DL70" s="106"/>
      <c r="DM70" s="106"/>
      <c r="DN70" s="106"/>
      <c r="DO70" s="106"/>
      <c r="DP70" s="106"/>
      <c r="DQ70" s="106"/>
      <c r="DR70" s="106"/>
      <c r="DS70" s="107"/>
      <c r="DT70" s="111"/>
      <c r="DU70" s="112"/>
      <c r="DV70" s="112"/>
      <c r="DW70" s="112"/>
      <c r="DX70" s="112"/>
      <c r="DY70" s="112"/>
      <c r="DZ70" s="112"/>
      <c r="EA70" s="112"/>
      <c r="EB70" s="112"/>
      <c r="EC70" s="112"/>
      <c r="ED70" s="113"/>
    </row>
    <row r="71" spans="1:134" ht="17.25" customHeight="1" hidden="1">
      <c r="A71" s="58" t="s">
        <v>49</v>
      </c>
      <c r="B71" s="58"/>
      <c r="C71" s="58"/>
      <c r="D71" s="24" t="s">
        <v>50</v>
      </c>
      <c r="E71" s="25"/>
      <c r="F71" s="46" t="s">
        <v>194</v>
      </c>
      <c r="G71" s="46"/>
      <c r="H71" s="46"/>
      <c r="I71" s="46"/>
      <c r="J71" s="46"/>
      <c r="K71" s="46"/>
      <c r="L71" s="46"/>
      <c r="M71" s="46"/>
      <c r="N71" s="46"/>
      <c r="O71" s="46"/>
      <c r="P71" s="46"/>
      <c r="Q71" s="46"/>
      <c r="R71" s="46"/>
      <c r="S71" s="46"/>
      <c r="T71" s="47"/>
      <c r="U71" s="51"/>
      <c r="V71" s="51"/>
      <c r="W71" s="51"/>
      <c r="X71" s="51"/>
      <c r="Y71" s="51"/>
      <c r="Z71" s="51"/>
      <c r="AA71" s="51"/>
      <c r="AB71" s="51"/>
      <c r="AC71" s="51"/>
      <c r="AD71" s="51"/>
      <c r="AE71" s="51"/>
      <c r="AF71" s="64"/>
      <c r="AG71" s="65"/>
      <c r="AH71" s="65"/>
      <c r="AI71" s="65"/>
      <c r="AJ71" s="65"/>
      <c r="AK71" s="65"/>
      <c r="AL71" s="65"/>
      <c r="AM71" s="65"/>
      <c r="AN71" s="65"/>
      <c r="AO71" s="65"/>
      <c r="AP71" s="66"/>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87"/>
      <c r="DU71" s="87"/>
      <c r="DV71" s="87"/>
      <c r="DW71" s="87"/>
      <c r="DX71" s="87"/>
      <c r="DY71" s="87"/>
      <c r="DZ71" s="87"/>
      <c r="EA71" s="87"/>
      <c r="EB71" s="87"/>
      <c r="EC71" s="87"/>
      <c r="ED71" s="87"/>
    </row>
    <row r="72" spans="1:134" ht="23.25" customHeight="1" hidden="1">
      <c r="A72" s="58" t="s">
        <v>51</v>
      </c>
      <c r="B72" s="58"/>
      <c r="C72" s="58"/>
      <c r="D72" s="24" t="s">
        <v>52</v>
      </c>
      <c r="E72" s="25"/>
      <c r="F72" s="46" t="s">
        <v>195</v>
      </c>
      <c r="G72" s="46"/>
      <c r="H72" s="46"/>
      <c r="I72" s="46"/>
      <c r="J72" s="46"/>
      <c r="K72" s="46"/>
      <c r="L72" s="46"/>
      <c r="M72" s="46"/>
      <c r="N72" s="46"/>
      <c r="O72" s="46"/>
      <c r="P72" s="46"/>
      <c r="Q72" s="46"/>
      <c r="R72" s="46"/>
      <c r="S72" s="46"/>
      <c r="T72" s="47"/>
      <c r="U72" s="51"/>
      <c r="V72" s="51"/>
      <c r="W72" s="51"/>
      <c r="X72" s="51"/>
      <c r="Y72" s="51"/>
      <c r="Z72" s="51"/>
      <c r="AA72" s="51"/>
      <c r="AB72" s="51"/>
      <c r="AC72" s="51"/>
      <c r="AD72" s="51"/>
      <c r="AE72" s="51"/>
      <c r="AF72" s="64"/>
      <c r="AG72" s="65"/>
      <c r="AH72" s="65"/>
      <c r="AI72" s="65"/>
      <c r="AJ72" s="65"/>
      <c r="AK72" s="65"/>
      <c r="AL72" s="65"/>
      <c r="AM72" s="65"/>
      <c r="AN72" s="65"/>
      <c r="AO72" s="65"/>
      <c r="AP72" s="66"/>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87"/>
      <c r="DU72" s="87"/>
      <c r="DV72" s="87"/>
      <c r="DW72" s="87"/>
      <c r="DX72" s="87"/>
      <c r="DY72" s="87"/>
      <c r="DZ72" s="87"/>
      <c r="EA72" s="87"/>
      <c r="EB72" s="87"/>
      <c r="EC72" s="87"/>
      <c r="ED72" s="87"/>
    </row>
    <row r="73" spans="1:134" ht="12.75" hidden="1">
      <c r="A73" s="58" t="s">
        <v>53</v>
      </c>
      <c r="B73" s="58"/>
      <c r="C73" s="58"/>
      <c r="D73" s="150"/>
      <c r="E73" s="150"/>
      <c r="F73" s="150"/>
      <c r="G73" s="150"/>
      <c r="H73" s="150"/>
      <c r="I73" s="150"/>
      <c r="J73" s="150"/>
      <c r="K73" s="150"/>
      <c r="L73" s="150"/>
      <c r="M73" s="150"/>
      <c r="N73" s="150"/>
      <c r="O73" s="150"/>
      <c r="P73" s="150"/>
      <c r="Q73" s="150"/>
      <c r="R73" s="150"/>
      <c r="S73" s="150"/>
      <c r="T73" s="150"/>
      <c r="U73" s="51"/>
      <c r="V73" s="51"/>
      <c r="W73" s="51"/>
      <c r="X73" s="51"/>
      <c r="Y73" s="51"/>
      <c r="Z73" s="51"/>
      <c r="AA73" s="51"/>
      <c r="AB73" s="51"/>
      <c r="AC73" s="51"/>
      <c r="AD73" s="51"/>
      <c r="AE73" s="51"/>
      <c r="AF73" s="64"/>
      <c r="AG73" s="65"/>
      <c r="AH73" s="65"/>
      <c r="AI73" s="65"/>
      <c r="AJ73" s="65"/>
      <c r="AK73" s="65"/>
      <c r="AL73" s="65"/>
      <c r="AM73" s="65"/>
      <c r="AN73" s="65"/>
      <c r="AO73" s="65"/>
      <c r="AP73" s="66"/>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87"/>
      <c r="DU73" s="87"/>
      <c r="DV73" s="87"/>
      <c r="DW73" s="87"/>
      <c r="DX73" s="87"/>
      <c r="DY73" s="87"/>
      <c r="DZ73" s="87"/>
      <c r="EA73" s="87"/>
      <c r="EB73" s="87"/>
      <c r="EC73" s="87"/>
      <c r="ED73" s="87"/>
    </row>
    <row r="74" spans="1:134" ht="21" customHeight="1">
      <c r="A74" s="70" t="s">
        <v>67</v>
      </c>
      <c r="B74" s="70"/>
      <c r="C74" s="70"/>
      <c r="D74" s="164" t="s">
        <v>68</v>
      </c>
      <c r="E74" s="165"/>
      <c r="F74" s="165"/>
      <c r="G74" s="165"/>
      <c r="H74" s="165"/>
      <c r="I74" s="165"/>
      <c r="J74" s="165"/>
      <c r="K74" s="165"/>
      <c r="L74" s="165"/>
      <c r="M74" s="165"/>
      <c r="N74" s="165"/>
      <c r="O74" s="165"/>
      <c r="P74" s="165"/>
      <c r="Q74" s="165"/>
      <c r="R74" s="165"/>
      <c r="S74" s="165"/>
      <c r="T74" s="166"/>
      <c r="U74" s="51"/>
      <c r="V74" s="51"/>
      <c r="W74" s="51"/>
      <c r="X74" s="51"/>
      <c r="Y74" s="51"/>
      <c r="Z74" s="51"/>
      <c r="AA74" s="51"/>
      <c r="AB74" s="51"/>
      <c r="AC74" s="51"/>
      <c r="AD74" s="51"/>
      <c r="AE74" s="51"/>
      <c r="AF74" s="71">
        <f>AF75+AF76+AF77+AF78+AF79+AF80+AF81+AF82+AF83+AF84+AF85+AF86+AF87+AF88+AF89+AF90+AF91+AF92+AF93+AF94+AF95+AF96+AF97+AF98+AF99</f>
        <v>9.303116000000001</v>
      </c>
      <c r="AG74" s="72"/>
      <c r="AH74" s="72"/>
      <c r="AI74" s="72"/>
      <c r="AJ74" s="72"/>
      <c r="AK74" s="72"/>
      <c r="AL74" s="72"/>
      <c r="AM74" s="72"/>
      <c r="AN74" s="72"/>
      <c r="AO74" s="72"/>
      <c r="AP74" s="73"/>
      <c r="AQ74" s="114">
        <f>SUM(AQ75:BA99)</f>
        <v>9.303116000000001</v>
      </c>
      <c r="AR74" s="114"/>
      <c r="AS74" s="114"/>
      <c r="AT74" s="114"/>
      <c r="AU74" s="114"/>
      <c r="AV74" s="114"/>
      <c r="AW74" s="114"/>
      <c r="AX74" s="114"/>
      <c r="AY74" s="114"/>
      <c r="AZ74" s="114"/>
      <c r="BA74" s="114"/>
      <c r="BB74" s="114">
        <f>SUM(BB75:BO99)</f>
        <v>9.303116000000001</v>
      </c>
      <c r="BC74" s="114"/>
      <c r="BD74" s="114"/>
      <c r="BE74" s="114"/>
      <c r="BF74" s="114"/>
      <c r="BG74" s="114"/>
      <c r="BH74" s="114"/>
      <c r="BI74" s="114"/>
      <c r="BJ74" s="114"/>
      <c r="BK74" s="114"/>
      <c r="BL74" s="114"/>
      <c r="BM74" s="114"/>
      <c r="BN74" s="114"/>
      <c r="BO74" s="114"/>
      <c r="BP74" s="114">
        <f>SUM(BP75:BY99)</f>
        <v>9.303116000000001</v>
      </c>
      <c r="BQ74" s="114"/>
      <c r="BR74" s="114"/>
      <c r="BS74" s="114"/>
      <c r="BT74" s="114"/>
      <c r="BU74" s="114"/>
      <c r="BV74" s="114"/>
      <c r="BW74" s="114"/>
      <c r="BX74" s="114"/>
      <c r="BY74" s="114"/>
      <c r="BZ74" s="115">
        <f>SUM(BZ75:CI99)</f>
        <v>0</v>
      </c>
      <c r="CA74" s="115"/>
      <c r="CB74" s="115"/>
      <c r="CC74" s="115"/>
      <c r="CD74" s="115"/>
      <c r="CE74" s="115"/>
      <c r="CF74" s="115"/>
      <c r="CG74" s="115"/>
      <c r="CH74" s="115"/>
      <c r="CI74" s="115"/>
      <c r="CJ74" s="115">
        <f>SUM(CJ75:CS99)</f>
        <v>0</v>
      </c>
      <c r="CK74" s="115"/>
      <c r="CL74" s="115"/>
      <c r="CM74" s="115"/>
      <c r="CN74" s="115"/>
      <c r="CO74" s="115"/>
      <c r="CP74" s="115"/>
      <c r="CQ74" s="115"/>
      <c r="CR74" s="115"/>
      <c r="CS74" s="115"/>
      <c r="CT74" s="116">
        <f aca="true" t="shared" si="7" ref="CT74:CT99">CJ74/AF74*100</f>
        <v>0</v>
      </c>
      <c r="CU74" s="117"/>
      <c r="CV74" s="117"/>
      <c r="CW74" s="118"/>
      <c r="CX74" s="51"/>
      <c r="CY74" s="51"/>
      <c r="CZ74" s="51"/>
      <c r="DA74" s="51"/>
      <c r="DB74" s="51"/>
      <c r="DC74" s="51"/>
      <c r="DD74" s="51"/>
      <c r="DE74" s="51"/>
      <c r="DF74" s="51"/>
      <c r="DG74" s="51"/>
      <c r="DH74" s="51"/>
      <c r="DI74" s="51"/>
      <c r="DJ74" s="51"/>
      <c r="DK74" s="51"/>
      <c r="DL74" s="51"/>
      <c r="DM74" s="51"/>
      <c r="DN74" s="51"/>
      <c r="DO74" s="51"/>
      <c r="DP74" s="51"/>
      <c r="DQ74" s="51"/>
      <c r="DR74" s="51"/>
      <c r="DS74" s="51"/>
      <c r="DT74" s="87"/>
      <c r="DU74" s="87"/>
      <c r="DV74" s="87"/>
      <c r="DW74" s="87"/>
      <c r="DX74" s="87"/>
      <c r="DY74" s="87"/>
      <c r="DZ74" s="87"/>
      <c r="EA74" s="87"/>
      <c r="EB74" s="87"/>
      <c r="EC74" s="87"/>
      <c r="ED74" s="87"/>
    </row>
    <row r="75" spans="1:137" ht="33" customHeight="1">
      <c r="A75" s="58" t="s">
        <v>49</v>
      </c>
      <c r="B75" s="58"/>
      <c r="C75" s="58"/>
      <c r="D75" s="24"/>
      <c r="E75" s="25"/>
      <c r="F75" s="46" t="s">
        <v>196</v>
      </c>
      <c r="G75" s="46"/>
      <c r="H75" s="46"/>
      <c r="I75" s="46"/>
      <c r="J75" s="46"/>
      <c r="K75" s="46"/>
      <c r="L75" s="46"/>
      <c r="M75" s="46"/>
      <c r="N75" s="46"/>
      <c r="O75" s="46"/>
      <c r="P75" s="46"/>
      <c r="Q75" s="46"/>
      <c r="R75" s="46"/>
      <c r="S75" s="46"/>
      <c r="T75" s="47"/>
      <c r="U75" s="51"/>
      <c r="V75" s="51"/>
      <c r="W75" s="51"/>
      <c r="X75" s="51"/>
      <c r="Y75" s="51"/>
      <c r="Z75" s="51"/>
      <c r="AA75" s="51"/>
      <c r="AB75" s="51"/>
      <c r="AC75" s="51"/>
      <c r="AD75" s="51"/>
      <c r="AE75" s="51"/>
      <c r="AF75" s="44">
        <v>0.109987</v>
      </c>
      <c r="AG75" s="45"/>
      <c r="AH75" s="45"/>
      <c r="AI75" s="45"/>
      <c r="AJ75" s="45"/>
      <c r="AK75" s="45"/>
      <c r="AL75" s="45"/>
      <c r="AM75" s="35"/>
      <c r="AN75" s="35"/>
      <c r="AO75" s="35"/>
      <c r="AP75" s="36"/>
      <c r="AQ75" s="59">
        <f>AF75</f>
        <v>0.109987</v>
      </c>
      <c r="AR75" s="59"/>
      <c r="AS75" s="59"/>
      <c r="AT75" s="59"/>
      <c r="AU75" s="59"/>
      <c r="AV75" s="59"/>
      <c r="AW75" s="59"/>
      <c r="AX75" s="59"/>
      <c r="AY75" s="59"/>
      <c r="AZ75" s="59"/>
      <c r="BA75" s="59"/>
      <c r="BB75" s="59">
        <f>AQ75</f>
        <v>0.109987</v>
      </c>
      <c r="BC75" s="59"/>
      <c r="BD75" s="59"/>
      <c r="BE75" s="59"/>
      <c r="BF75" s="59"/>
      <c r="BG75" s="59"/>
      <c r="BH75" s="59"/>
      <c r="BI75" s="59"/>
      <c r="BJ75" s="59"/>
      <c r="BK75" s="59"/>
      <c r="BL75" s="59"/>
      <c r="BM75" s="59"/>
      <c r="BN75" s="59"/>
      <c r="BO75" s="59"/>
      <c r="BP75" s="59">
        <f>AQ75</f>
        <v>0.109987</v>
      </c>
      <c r="BQ75" s="59"/>
      <c r="BR75" s="59"/>
      <c r="BS75" s="59"/>
      <c r="BT75" s="59"/>
      <c r="BU75" s="59"/>
      <c r="BV75" s="59"/>
      <c r="BW75" s="59"/>
      <c r="BX75" s="59"/>
      <c r="BY75" s="59"/>
      <c r="BZ75" s="59">
        <f>AF75-AQ75</f>
        <v>0</v>
      </c>
      <c r="CA75" s="59"/>
      <c r="CB75" s="59"/>
      <c r="CC75" s="59"/>
      <c r="CD75" s="59"/>
      <c r="CE75" s="59"/>
      <c r="CF75" s="59"/>
      <c r="CG75" s="59"/>
      <c r="CH75" s="59"/>
      <c r="CI75" s="59"/>
      <c r="CJ75" s="59">
        <f>BZ75</f>
        <v>0</v>
      </c>
      <c r="CK75" s="59"/>
      <c r="CL75" s="59"/>
      <c r="CM75" s="59"/>
      <c r="CN75" s="59"/>
      <c r="CO75" s="59"/>
      <c r="CP75" s="59"/>
      <c r="CQ75" s="59"/>
      <c r="CR75" s="59"/>
      <c r="CS75" s="59"/>
      <c r="CT75" s="50">
        <f t="shared" si="7"/>
        <v>0</v>
      </c>
      <c r="CU75" s="50"/>
      <c r="CV75" s="50"/>
      <c r="CW75" s="50"/>
      <c r="CX75" s="51"/>
      <c r="CY75" s="51"/>
      <c r="CZ75" s="51"/>
      <c r="DA75" s="51"/>
      <c r="DB75" s="51"/>
      <c r="DC75" s="51"/>
      <c r="DD75" s="51"/>
      <c r="DE75" s="51"/>
      <c r="DF75" s="51"/>
      <c r="DG75" s="51"/>
      <c r="DH75" s="51"/>
      <c r="DI75" s="51"/>
      <c r="DJ75" s="51"/>
      <c r="DK75" s="51"/>
      <c r="DL75" s="51"/>
      <c r="DM75" s="51"/>
      <c r="DN75" s="51"/>
      <c r="DO75" s="51"/>
      <c r="DP75" s="51"/>
      <c r="DQ75" s="51"/>
      <c r="DR75" s="51"/>
      <c r="DS75" s="51"/>
      <c r="DT75" s="61"/>
      <c r="DU75" s="62"/>
      <c r="DV75" s="62"/>
      <c r="DW75" s="62"/>
      <c r="DX75" s="62"/>
      <c r="DY75" s="62"/>
      <c r="DZ75" s="62"/>
      <c r="EA75" s="62"/>
      <c r="EB75" s="62"/>
      <c r="EC75" s="62"/>
      <c r="ED75" s="63"/>
      <c r="EG75" s="26"/>
    </row>
    <row r="76" spans="1:137" ht="15" customHeight="1" hidden="1">
      <c r="A76" s="74"/>
      <c r="B76" s="75"/>
      <c r="C76" s="76"/>
      <c r="D76" s="24"/>
      <c r="E76" s="25"/>
      <c r="F76" s="46"/>
      <c r="G76" s="46"/>
      <c r="H76" s="46"/>
      <c r="I76" s="46"/>
      <c r="J76" s="46"/>
      <c r="K76" s="46"/>
      <c r="L76" s="46"/>
      <c r="M76" s="46"/>
      <c r="N76" s="46"/>
      <c r="O76" s="46"/>
      <c r="P76" s="46"/>
      <c r="Q76" s="46"/>
      <c r="R76" s="46"/>
      <c r="S76" s="46"/>
      <c r="T76" s="47"/>
      <c r="U76" s="99"/>
      <c r="V76" s="100"/>
      <c r="W76" s="100"/>
      <c r="X76" s="100"/>
      <c r="Y76" s="100"/>
      <c r="Z76" s="100"/>
      <c r="AA76" s="100"/>
      <c r="AB76" s="100"/>
      <c r="AC76" s="100"/>
      <c r="AD76" s="100"/>
      <c r="AE76" s="101"/>
      <c r="AF76" s="44">
        <v>0</v>
      </c>
      <c r="AG76" s="45"/>
      <c r="AH76" s="45"/>
      <c r="AI76" s="45"/>
      <c r="AJ76" s="45"/>
      <c r="AK76" s="45"/>
      <c r="AL76" s="45"/>
      <c r="AM76" s="35"/>
      <c r="AN76" s="35"/>
      <c r="AO76" s="35"/>
      <c r="AP76" s="36"/>
      <c r="AQ76" s="44">
        <v>0</v>
      </c>
      <c r="AR76" s="45"/>
      <c r="AS76" s="45"/>
      <c r="AT76" s="45"/>
      <c r="AU76" s="45"/>
      <c r="AV76" s="45"/>
      <c r="AW76" s="45"/>
      <c r="AX76" s="45"/>
      <c r="AY76" s="45"/>
      <c r="AZ76" s="45"/>
      <c r="BA76" s="228"/>
      <c r="BB76" s="44">
        <v>0</v>
      </c>
      <c r="BC76" s="45"/>
      <c r="BD76" s="45"/>
      <c r="BE76" s="45"/>
      <c r="BF76" s="45"/>
      <c r="BG76" s="45"/>
      <c r="BH76" s="45"/>
      <c r="BI76" s="45"/>
      <c r="BJ76" s="45"/>
      <c r="BK76" s="45"/>
      <c r="BL76" s="45"/>
      <c r="BM76" s="45"/>
      <c r="BN76" s="45"/>
      <c r="BO76" s="228"/>
      <c r="BP76" s="44">
        <v>0</v>
      </c>
      <c r="BQ76" s="45"/>
      <c r="BR76" s="45"/>
      <c r="BS76" s="45"/>
      <c r="BT76" s="45"/>
      <c r="BU76" s="45"/>
      <c r="BV76" s="45"/>
      <c r="BW76" s="45"/>
      <c r="BX76" s="45"/>
      <c r="BY76" s="228"/>
      <c r="BZ76" s="44">
        <f aca="true" t="shared" si="8" ref="BZ76:BZ99">AF76-AQ76</f>
        <v>0</v>
      </c>
      <c r="CA76" s="45"/>
      <c r="CB76" s="45"/>
      <c r="CC76" s="45"/>
      <c r="CD76" s="45"/>
      <c r="CE76" s="45"/>
      <c r="CF76" s="45"/>
      <c r="CG76" s="45"/>
      <c r="CH76" s="45"/>
      <c r="CI76" s="228"/>
      <c r="CJ76" s="44">
        <f aca="true" t="shared" si="9" ref="CJ76:CJ99">BZ76</f>
        <v>0</v>
      </c>
      <c r="CK76" s="45"/>
      <c r="CL76" s="45"/>
      <c r="CM76" s="45"/>
      <c r="CN76" s="45"/>
      <c r="CO76" s="45"/>
      <c r="CP76" s="45"/>
      <c r="CQ76" s="45"/>
      <c r="CR76" s="45"/>
      <c r="CS76" s="228"/>
      <c r="CT76" s="50" t="e">
        <f t="shared" si="7"/>
        <v>#DIV/0!</v>
      </c>
      <c r="CU76" s="50"/>
      <c r="CV76" s="50"/>
      <c r="CW76" s="50"/>
      <c r="CX76" s="99"/>
      <c r="CY76" s="100"/>
      <c r="CZ76" s="100"/>
      <c r="DA76" s="100"/>
      <c r="DB76" s="100"/>
      <c r="DC76" s="100"/>
      <c r="DD76" s="100"/>
      <c r="DE76" s="100"/>
      <c r="DF76" s="100"/>
      <c r="DG76" s="100"/>
      <c r="DH76" s="101"/>
      <c r="DI76" s="99"/>
      <c r="DJ76" s="100"/>
      <c r="DK76" s="100"/>
      <c r="DL76" s="100"/>
      <c r="DM76" s="100"/>
      <c r="DN76" s="100"/>
      <c r="DO76" s="100"/>
      <c r="DP76" s="100"/>
      <c r="DQ76" s="100"/>
      <c r="DR76" s="100"/>
      <c r="DS76" s="101"/>
      <c r="DT76" s="61" t="s">
        <v>262</v>
      </c>
      <c r="DU76" s="62"/>
      <c r="DV76" s="62"/>
      <c r="DW76" s="62"/>
      <c r="DX76" s="62"/>
      <c r="DY76" s="62"/>
      <c r="DZ76" s="62"/>
      <c r="EA76" s="62"/>
      <c r="EB76" s="62"/>
      <c r="EC76" s="62"/>
      <c r="ED76" s="63"/>
      <c r="EG76" s="26"/>
    </row>
    <row r="77" spans="1:137" ht="36.75" customHeight="1">
      <c r="A77" s="58" t="s">
        <v>140</v>
      </c>
      <c r="B77" s="58"/>
      <c r="C77" s="58"/>
      <c r="D77" s="24"/>
      <c r="E77" s="25"/>
      <c r="F77" s="46" t="s">
        <v>197</v>
      </c>
      <c r="G77" s="46"/>
      <c r="H77" s="46"/>
      <c r="I77" s="46"/>
      <c r="J77" s="46"/>
      <c r="K77" s="46"/>
      <c r="L77" s="46"/>
      <c r="M77" s="46"/>
      <c r="N77" s="46"/>
      <c r="O77" s="46"/>
      <c r="P77" s="46"/>
      <c r="Q77" s="46"/>
      <c r="R77" s="46"/>
      <c r="S77" s="46"/>
      <c r="T77" s="47"/>
      <c r="U77" s="51"/>
      <c r="V77" s="51"/>
      <c r="W77" s="51"/>
      <c r="X77" s="51"/>
      <c r="Y77" s="51"/>
      <c r="Z77" s="51"/>
      <c r="AA77" s="51"/>
      <c r="AB77" s="51"/>
      <c r="AC77" s="51"/>
      <c r="AD77" s="51"/>
      <c r="AE77" s="51"/>
      <c r="AF77" s="44">
        <v>0.109703</v>
      </c>
      <c r="AG77" s="45"/>
      <c r="AH77" s="45"/>
      <c r="AI77" s="45"/>
      <c r="AJ77" s="45"/>
      <c r="AK77" s="45"/>
      <c r="AL77" s="45"/>
      <c r="AM77" s="35"/>
      <c r="AN77" s="35"/>
      <c r="AO77" s="35"/>
      <c r="AP77" s="36"/>
      <c r="AQ77" s="59">
        <f>AF77</f>
        <v>0.109703</v>
      </c>
      <c r="AR77" s="59"/>
      <c r="AS77" s="59"/>
      <c r="AT77" s="59"/>
      <c r="AU77" s="59"/>
      <c r="AV77" s="59"/>
      <c r="AW77" s="59"/>
      <c r="AX77" s="59"/>
      <c r="AY77" s="59"/>
      <c r="AZ77" s="59"/>
      <c r="BA77" s="59"/>
      <c r="BB77" s="59">
        <f>AQ77</f>
        <v>0.109703</v>
      </c>
      <c r="BC77" s="59"/>
      <c r="BD77" s="59"/>
      <c r="BE77" s="59"/>
      <c r="BF77" s="59"/>
      <c r="BG77" s="59"/>
      <c r="BH77" s="59"/>
      <c r="BI77" s="59"/>
      <c r="BJ77" s="59"/>
      <c r="BK77" s="59"/>
      <c r="BL77" s="59"/>
      <c r="BM77" s="59"/>
      <c r="BN77" s="59"/>
      <c r="BO77" s="59"/>
      <c r="BP77" s="59">
        <f>AQ77</f>
        <v>0.109703</v>
      </c>
      <c r="BQ77" s="59"/>
      <c r="BR77" s="59"/>
      <c r="BS77" s="59"/>
      <c r="BT77" s="59"/>
      <c r="BU77" s="59"/>
      <c r="BV77" s="59"/>
      <c r="BW77" s="59"/>
      <c r="BX77" s="59"/>
      <c r="BY77" s="59"/>
      <c r="BZ77" s="59">
        <f>AF77-AQ77</f>
        <v>0</v>
      </c>
      <c r="CA77" s="59"/>
      <c r="CB77" s="59"/>
      <c r="CC77" s="59"/>
      <c r="CD77" s="59"/>
      <c r="CE77" s="59"/>
      <c r="CF77" s="59"/>
      <c r="CG77" s="59"/>
      <c r="CH77" s="59"/>
      <c r="CI77" s="59"/>
      <c r="CJ77" s="59">
        <f t="shared" si="9"/>
        <v>0</v>
      </c>
      <c r="CK77" s="59"/>
      <c r="CL77" s="59"/>
      <c r="CM77" s="59"/>
      <c r="CN77" s="59"/>
      <c r="CO77" s="59"/>
      <c r="CP77" s="59"/>
      <c r="CQ77" s="59"/>
      <c r="CR77" s="59"/>
      <c r="CS77" s="59"/>
      <c r="CT77" s="50">
        <f t="shared" si="7"/>
        <v>0</v>
      </c>
      <c r="CU77" s="50"/>
      <c r="CV77" s="50"/>
      <c r="CW77" s="50"/>
      <c r="CX77" s="51"/>
      <c r="CY77" s="51"/>
      <c r="CZ77" s="51"/>
      <c r="DA77" s="51"/>
      <c r="DB77" s="51"/>
      <c r="DC77" s="51"/>
      <c r="DD77" s="51"/>
      <c r="DE77" s="51"/>
      <c r="DF77" s="51"/>
      <c r="DG77" s="51"/>
      <c r="DH77" s="51"/>
      <c r="DI77" s="51"/>
      <c r="DJ77" s="51"/>
      <c r="DK77" s="51"/>
      <c r="DL77" s="51"/>
      <c r="DM77" s="51"/>
      <c r="DN77" s="51"/>
      <c r="DO77" s="51"/>
      <c r="DP77" s="51"/>
      <c r="DQ77" s="51"/>
      <c r="DR77" s="51"/>
      <c r="DS77" s="51"/>
      <c r="DT77" s="55"/>
      <c r="DU77" s="56"/>
      <c r="DV77" s="56"/>
      <c r="DW77" s="56"/>
      <c r="DX77" s="56"/>
      <c r="DY77" s="56"/>
      <c r="DZ77" s="56"/>
      <c r="EA77" s="56"/>
      <c r="EB77" s="56"/>
      <c r="EC77" s="56"/>
      <c r="ED77" s="57"/>
      <c r="EG77" s="26"/>
    </row>
    <row r="78" spans="1:137" ht="33.75" customHeight="1">
      <c r="A78" s="58" t="s">
        <v>141</v>
      </c>
      <c r="B78" s="58"/>
      <c r="C78" s="58"/>
      <c r="D78" s="24"/>
      <c r="E78" s="25"/>
      <c r="F78" s="46" t="s">
        <v>198</v>
      </c>
      <c r="G78" s="46"/>
      <c r="H78" s="46"/>
      <c r="I78" s="46"/>
      <c r="J78" s="46"/>
      <c r="K78" s="46"/>
      <c r="L78" s="46"/>
      <c r="M78" s="46"/>
      <c r="N78" s="46"/>
      <c r="O78" s="46"/>
      <c r="P78" s="46"/>
      <c r="Q78" s="46"/>
      <c r="R78" s="46"/>
      <c r="S78" s="46"/>
      <c r="T78" s="47"/>
      <c r="U78" s="51"/>
      <c r="V78" s="51"/>
      <c r="W78" s="51"/>
      <c r="X78" s="51"/>
      <c r="Y78" s="51"/>
      <c r="Z78" s="51"/>
      <c r="AA78" s="51"/>
      <c r="AB78" s="51"/>
      <c r="AC78" s="51"/>
      <c r="AD78" s="51"/>
      <c r="AE78" s="51"/>
      <c r="AF78" s="44">
        <v>0.067123</v>
      </c>
      <c r="AG78" s="45"/>
      <c r="AH78" s="45"/>
      <c r="AI78" s="45"/>
      <c r="AJ78" s="45"/>
      <c r="AK78" s="45"/>
      <c r="AL78" s="45"/>
      <c r="AM78" s="35"/>
      <c r="AN78" s="35"/>
      <c r="AO78" s="35"/>
      <c r="AP78" s="36"/>
      <c r="AQ78" s="59">
        <f aca="true" t="shared" si="10" ref="AQ78:AQ99">AF78</f>
        <v>0.067123</v>
      </c>
      <c r="AR78" s="59"/>
      <c r="AS78" s="59"/>
      <c r="AT78" s="59"/>
      <c r="AU78" s="59"/>
      <c r="AV78" s="59"/>
      <c r="AW78" s="59"/>
      <c r="AX78" s="59"/>
      <c r="AY78" s="59"/>
      <c r="AZ78" s="59"/>
      <c r="BA78" s="59"/>
      <c r="BB78" s="59">
        <f>AQ78</f>
        <v>0.067123</v>
      </c>
      <c r="BC78" s="59"/>
      <c r="BD78" s="59"/>
      <c r="BE78" s="59"/>
      <c r="BF78" s="59"/>
      <c r="BG78" s="59"/>
      <c r="BH78" s="59"/>
      <c r="BI78" s="59"/>
      <c r="BJ78" s="59"/>
      <c r="BK78" s="59"/>
      <c r="BL78" s="59"/>
      <c r="BM78" s="59"/>
      <c r="BN78" s="59"/>
      <c r="BO78" s="59"/>
      <c r="BP78" s="59">
        <f>AQ78</f>
        <v>0.067123</v>
      </c>
      <c r="BQ78" s="59"/>
      <c r="BR78" s="59"/>
      <c r="BS78" s="59"/>
      <c r="BT78" s="59"/>
      <c r="BU78" s="59"/>
      <c r="BV78" s="59"/>
      <c r="BW78" s="59"/>
      <c r="BX78" s="59"/>
      <c r="BY78" s="59"/>
      <c r="BZ78" s="59">
        <f t="shared" si="8"/>
        <v>0</v>
      </c>
      <c r="CA78" s="59"/>
      <c r="CB78" s="59"/>
      <c r="CC78" s="59"/>
      <c r="CD78" s="59"/>
      <c r="CE78" s="59"/>
      <c r="CF78" s="59"/>
      <c r="CG78" s="59"/>
      <c r="CH78" s="59"/>
      <c r="CI78" s="59"/>
      <c r="CJ78" s="59">
        <f t="shared" si="9"/>
        <v>0</v>
      </c>
      <c r="CK78" s="59"/>
      <c r="CL78" s="59"/>
      <c r="CM78" s="59"/>
      <c r="CN78" s="59"/>
      <c r="CO78" s="59"/>
      <c r="CP78" s="59"/>
      <c r="CQ78" s="59"/>
      <c r="CR78" s="59"/>
      <c r="CS78" s="59"/>
      <c r="CT78" s="50">
        <f t="shared" si="7"/>
        <v>0</v>
      </c>
      <c r="CU78" s="50"/>
      <c r="CV78" s="50"/>
      <c r="CW78" s="50"/>
      <c r="CX78" s="51"/>
      <c r="CY78" s="51"/>
      <c r="CZ78" s="51"/>
      <c r="DA78" s="51"/>
      <c r="DB78" s="51"/>
      <c r="DC78" s="51"/>
      <c r="DD78" s="51"/>
      <c r="DE78" s="51"/>
      <c r="DF78" s="51"/>
      <c r="DG78" s="51"/>
      <c r="DH78" s="51"/>
      <c r="DI78" s="51"/>
      <c r="DJ78" s="51"/>
      <c r="DK78" s="51"/>
      <c r="DL78" s="51"/>
      <c r="DM78" s="51"/>
      <c r="DN78" s="51"/>
      <c r="DO78" s="51"/>
      <c r="DP78" s="51"/>
      <c r="DQ78" s="51"/>
      <c r="DR78" s="51"/>
      <c r="DS78" s="51"/>
      <c r="DT78" s="55"/>
      <c r="DU78" s="56"/>
      <c r="DV78" s="56"/>
      <c r="DW78" s="56"/>
      <c r="DX78" s="56"/>
      <c r="DY78" s="56"/>
      <c r="DZ78" s="56"/>
      <c r="EA78" s="56"/>
      <c r="EB78" s="56"/>
      <c r="EC78" s="56"/>
      <c r="ED78" s="57"/>
      <c r="EG78" s="26"/>
    </row>
    <row r="79" spans="1:137" ht="26.25" customHeight="1" hidden="1">
      <c r="A79" s="58"/>
      <c r="B79" s="58"/>
      <c r="C79" s="58"/>
      <c r="D79" s="24"/>
      <c r="E79" s="25"/>
      <c r="F79" s="46"/>
      <c r="G79" s="46"/>
      <c r="H79" s="46"/>
      <c r="I79" s="46"/>
      <c r="J79" s="46"/>
      <c r="K79" s="46"/>
      <c r="L79" s="46"/>
      <c r="M79" s="46"/>
      <c r="N79" s="46"/>
      <c r="O79" s="46"/>
      <c r="P79" s="46"/>
      <c r="Q79" s="46"/>
      <c r="R79" s="46"/>
      <c r="S79" s="46"/>
      <c r="T79" s="47"/>
      <c r="U79" s="51"/>
      <c r="V79" s="51"/>
      <c r="W79" s="51"/>
      <c r="X79" s="51"/>
      <c r="Y79" s="51"/>
      <c r="Z79" s="51"/>
      <c r="AA79" s="51"/>
      <c r="AB79" s="51"/>
      <c r="AC79" s="51"/>
      <c r="AD79" s="51"/>
      <c r="AE79" s="51"/>
      <c r="AF79" s="44">
        <v>0</v>
      </c>
      <c r="AG79" s="45"/>
      <c r="AH79" s="45"/>
      <c r="AI79" s="45"/>
      <c r="AJ79" s="45"/>
      <c r="AK79" s="45"/>
      <c r="AL79" s="45"/>
      <c r="AM79" s="35"/>
      <c r="AN79" s="35"/>
      <c r="AO79" s="35"/>
      <c r="AP79" s="36"/>
      <c r="AQ79" s="59">
        <f t="shared" si="10"/>
        <v>0</v>
      </c>
      <c r="AR79" s="59"/>
      <c r="AS79" s="59"/>
      <c r="AT79" s="59"/>
      <c r="AU79" s="59"/>
      <c r="AV79" s="59"/>
      <c r="AW79" s="59"/>
      <c r="AX79" s="59"/>
      <c r="AY79" s="59"/>
      <c r="AZ79" s="59"/>
      <c r="BA79" s="59"/>
      <c r="BB79" s="59">
        <v>0</v>
      </c>
      <c r="BC79" s="59"/>
      <c r="BD79" s="59"/>
      <c r="BE79" s="59"/>
      <c r="BF79" s="59"/>
      <c r="BG79" s="59"/>
      <c r="BH79" s="59"/>
      <c r="BI79" s="59"/>
      <c r="BJ79" s="59"/>
      <c r="BK79" s="59"/>
      <c r="BL79" s="59"/>
      <c r="BM79" s="59"/>
      <c r="BN79" s="59"/>
      <c r="BO79" s="59"/>
      <c r="BP79" s="59">
        <v>0</v>
      </c>
      <c r="BQ79" s="59"/>
      <c r="BR79" s="59"/>
      <c r="BS79" s="59"/>
      <c r="BT79" s="59"/>
      <c r="BU79" s="59"/>
      <c r="BV79" s="59"/>
      <c r="BW79" s="59"/>
      <c r="BX79" s="59"/>
      <c r="BY79" s="59"/>
      <c r="BZ79" s="59">
        <f t="shared" si="8"/>
        <v>0</v>
      </c>
      <c r="CA79" s="59"/>
      <c r="CB79" s="59"/>
      <c r="CC79" s="59"/>
      <c r="CD79" s="59"/>
      <c r="CE79" s="59"/>
      <c r="CF79" s="59"/>
      <c r="CG79" s="59"/>
      <c r="CH79" s="59"/>
      <c r="CI79" s="59"/>
      <c r="CJ79" s="59">
        <f t="shared" si="9"/>
        <v>0</v>
      </c>
      <c r="CK79" s="59"/>
      <c r="CL79" s="59"/>
      <c r="CM79" s="59"/>
      <c r="CN79" s="59"/>
      <c r="CO79" s="59"/>
      <c r="CP79" s="59"/>
      <c r="CQ79" s="59"/>
      <c r="CR79" s="59"/>
      <c r="CS79" s="59"/>
      <c r="CT79" s="50" t="e">
        <f t="shared" si="7"/>
        <v>#DIV/0!</v>
      </c>
      <c r="CU79" s="50"/>
      <c r="CV79" s="50"/>
      <c r="CW79" s="50"/>
      <c r="CX79" s="51"/>
      <c r="CY79" s="51"/>
      <c r="CZ79" s="51"/>
      <c r="DA79" s="51"/>
      <c r="DB79" s="51"/>
      <c r="DC79" s="51"/>
      <c r="DD79" s="51"/>
      <c r="DE79" s="51"/>
      <c r="DF79" s="51"/>
      <c r="DG79" s="51"/>
      <c r="DH79" s="51"/>
      <c r="DI79" s="51"/>
      <c r="DJ79" s="51"/>
      <c r="DK79" s="51"/>
      <c r="DL79" s="51"/>
      <c r="DM79" s="51"/>
      <c r="DN79" s="51"/>
      <c r="DO79" s="51"/>
      <c r="DP79" s="51"/>
      <c r="DQ79" s="51"/>
      <c r="DR79" s="51"/>
      <c r="DS79" s="51"/>
      <c r="DT79" s="61" t="s">
        <v>262</v>
      </c>
      <c r="DU79" s="62"/>
      <c r="DV79" s="62"/>
      <c r="DW79" s="62"/>
      <c r="DX79" s="62"/>
      <c r="DY79" s="62"/>
      <c r="DZ79" s="62"/>
      <c r="EA79" s="62"/>
      <c r="EB79" s="62"/>
      <c r="EC79" s="62"/>
      <c r="ED79" s="63"/>
      <c r="EG79" s="26"/>
    </row>
    <row r="80" spans="1:137" ht="33.75" customHeight="1">
      <c r="A80" s="58" t="s">
        <v>143</v>
      </c>
      <c r="B80" s="58"/>
      <c r="C80" s="58"/>
      <c r="D80" s="24"/>
      <c r="E80" s="25"/>
      <c r="F80" s="46" t="s">
        <v>199</v>
      </c>
      <c r="G80" s="46"/>
      <c r="H80" s="46"/>
      <c r="I80" s="46"/>
      <c r="J80" s="46"/>
      <c r="K80" s="46"/>
      <c r="L80" s="46"/>
      <c r="M80" s="46"/>
      <c r="N80" s="46"/>
      <c r="O80" s="46"/>
      <c r="P80" s="46"/>
      <c r="Q80" s="46"/>
      <c r="R80" s="46"/>
      <c r="S80" s="46"/>
      <c r="T80" s="47"/>
      <c r="U80" s="51"/>
      <c r="V80" s="51"/>
      <c r="W80" s="51"/>
      <c r="X80" s="51"/>
      <c r="Y80" s="51"/>
      <c r="Z80" s="51"/>
      <c r="AA80" s="51"/>
      <c r="AB80" s="51"/>
      <c r="AC80" s="51"/>
      <c r="AD80" s="51"/>
      <c r="AE80" s="51"/>
      <c r="AF80" s="44">
        <v>0.12043</v>
      </c>
      <c r="AG80" s="45"/>
      <c r="AH80" s="45"/>
      <c r="AI80" s="45"/>
      <c r="AJ80" s="45"/>
      <c r="AK80" s="45"/>
      <c r="AL80" s="45"/>
      <c r="AM80" s="35"/>
      <c r="AN80" s="35"/>
      <c r="AO80" s="35"/>
      <c r="AP80" s="36"/>
      <c r="AQ80" s="59">
        <f t="shared" si="10"/>
        <v>0.12043</v>
      </c>
      <c r="AR80" s="59"/>
      <c r="AS80" s="59"/>
      <c r="AT80" s="59"/>
      <c r="AU80" s="59"/>
      <c r="AV80" s="59"/>
      <c r="AW80" s="59"/>
      <c r="AX80" s="59"/>
      <c r="AY80" s="59"/>
      <c r="AZ80" s="59"/>
      <c r="BA80" s="59"/>
      <c r="BB80" s="59">
        <f aca="true" t="shared" si="11" ref="BB80:BB86">AQ80</f>
        <v>0.12043</v>
      </c>
      <c r="BC80" s="59"/>
      <c r="BD80" s="59"/>
      <c r="BE80" s="59"/>
      <c r="BF80" s="59"/>
      <c r="BG80" s="59"/>
      <c r="BH80" s="59"/>
      <c r="BI80" s="59"/>
      <c r="BJ80" s="59"/>
      <c r="BK80" s="59"/>
      <c r="BL80" s="59"/>
      <c r="BM80" s="59"/>
      <c r="BN80" s="59"/>
      <c r="BO80" s="59"/>
      <c r="BP80" s="59">
        <f aca="true" t="shared" si="12" ref="BP80:BP99">AQ80</f>
        <v>0.12043</v>
      </c>
      <c r="BQ80" s="59"/>
      <c r="BR80" s="59"/>
      <c r="BS80" s="59"/>
      <c r="BT80" s="59"/>
      <c r="BU80" s="59"/>
      <c r="BV80" s="59"/>
      <c r="BW80" s="59"/>
      <c r="BX80" s="59"/>
      <c r="BY80" s="59"/>
      <c r="BZ80" s="59">
        <f>AF80-AQ80</f>
        <v>0</v>
      </c>
      <c r="CA80" s="59"/>
      <c r="CB80" s="59"/>
      <c r="CC80" s="59"/>
      <c r="CD80" s="59"/>
      <c r="CE80" s="59"/>
      <c r="CF80" s="59"/>
      <c r="CG80" s="59"/>
      <c r="CH80" s="59"/>
      <c r="CI80" s="59"/>
      <c r="CJ80" s="59">
        <f t="shared" si="9"/>
        <v>0</v>
      </c>
      <c r="CK80" s="59"/>
      <c r="CL80" s="59"/>
      <c r="CM80" s="59"/>
      <c r="CN80" s="59"/>
      <c r="CO80" s="59"/>
      <c r="CP80" s="59"/>
      <c r="CQ80" s="59"/>
      <c r="CR80" s="59"/>
      <c r="CS80" s="59"/>
      <c r="CT80" s="50">
        <f t="shared" si="7"/>
        <v>0</v>
      </c>
      <c r="CU80" s="50"/>
      <c r="CV80" s="50"/>
      <c r="CW80" s="50"/>
      <c r="CX80" s="51"/>
      <c r="CY80" s="51"/>
      <c r="CZ80" s="51"/>
      <c r="DA80" s="51"/>
      <c r="DB80" s="51"/>
      <c r="DC80" s="51"/>
      <c r="DD80" s="51"/>
      <c r="DE80" s="51"/>
      <c r="DF80" s="51"/>
      <c r="DG80" s="51"/>
      <c r="DH80" s="51"/>
      <c r="DI80" s="51"/>
      <c r="DJ80" s="51"/>
      <c r="DK80" s="51"/>
      <c r="DL80" s="51"/>
      <c r="DM80" s="51"/>
      <c r="DN80" s="51"/>
      <c r="DO80" s="51"/>
      <c r="DP80" s="51"/>
      <c r="DQ80" s="51"/>
      <c r="DR80" s="51"/>
      <c r="DS80" s="51"/>
      <c r="DT80" s="55"/>
      <c r="DU80" s="56"/>
      <c r="DV80" s="56"/>
      <c r="DW80" s="56"/>
      <c r="DX80" s="56"/>
      <c r="DY80" s="56"/>
      <c r="DZ80" s="56"/>
      <c r="EA80" s="56"/>
      <c r="EB80" s="56"/>
      <c r="EC80" s="56"/>
      <c r="ED80" s="57"/>
      <c r="EG80" s="26"/>
    </row>
    <row r="81" spans="1:137" ht="24" customHeight="1">
      <c r="A81" s="58" t="s">
        <v>144</v>
      </c>
      <c r="B81" s="58"/>
      <c r="C81" s="58"/>
      <c r="D81" s="24"/>
      <c r="E81" s="25"/>
      <c r="F81" s="46" t="s">
        <v>200</v>
      </c>
      <c r="G81" s="46"/>
      <c r="H81" s="46"/>
      <c r="I81" s="46"/>
      <c r="J81" s="46"/>
      <c r="K81" s="46"/>
      <c r="L81" s="46"/>
      <c r="M81" s="46"/>
      <c r="N81" s="46"/>
      <c r="O81" s="46"/>
      <c r="P81" s="46"/>
      <c r="Q81" s="46"/>
      <c r="R81" s="46"/>
      <c r="S81" s="46"/>
      <c r="T81" s="47"/>
      <c r="U81" s="51"/>
      <c r="V81" s="51"/>
      <c r="W81" s="51"/>
      <c r="X81" s="51"/>
      <c r="Y81" s="51"/>
      <c r="Z81" s="51"/>
      <c r="AA81" s="51"/>
      <c r="AB81" s="51"/>
      <c r="AC81" s="51"/>
      <c r="AD81" s="51"/>
      <c r="AE81" s="51"/>
      <c r="AF81" s="44">
        <v>0.224399</v>
      </c>
      <c r="AG81" s="45"/>
      <c r="AH81" s="45"/>
      <c r="AI81" s="45"/>
      <c r="AJ81" s="45"/>
      <c r="AK81" s="45"/>
      <c r="AL81" s="45"/>
      <c r="AM81" s="35"/>
      <c r="AN81" s="35"/>
      <c r="AO81" s="35"/>
      <c r="AP81" s="36"/>
      <c r="AQ81" s="59">
        <f t="shared" si="10"/>
        <v>0.224399</v>
      </c>
      <c r="AR81" s="59"/>
      <c r="AS81" s="59"/>
      <c r="AT81" s="59"/>
      <c r="AU81" s="59"/>
      <c r="AV81" s="59"/>
      <c r="AW81" s="59"/>
      <c r="AX81" s="59"/>
      <c r="AY81" s="59"/>
      <c r="AZ81" s="59"/>
      <c r="BA81" s="59"/>
      <c r="BB81" s="59">
        <f t="shared" si="11"/>
        <v>0.224399</v>
      </c>
      <c r="BC81" s="59"/>
      <c r="BD81" s="59"/>
      <c r="BE81" s="59"/>
      <c r="BF81" s="59"/>
      <c r="BG81" s="59"/>
      <c r="BH81" s="59"/>
      <c r="BI81" s="59"/>
      <c r="BJ81" s="59"/>
      <c r="BK81" s="59"/>
      <c r="BL81" s="59"/>
      <c r="BM81" s="59"/>
      <c r="BN81" s="59"/>
      <c r="BO81" s="59"/>
      <c r="BP81" s="59">
        <f t="shared" si="12"/>
        <v>0.224399</v>
      </c>
      <c r="BQ81" s="59"/>
      <c r="BR81" s="59"/>
      <c r="BS81" s="59"/>
      <c r="BT81" s="59"/>
      <c r="BU81" s="59"/>
      <c r="BV81" s="59"/>
      <c r="BW81" s="59"/>
      <c r="BX81" s="59"/>
      <c r="BY81" s="59"/>
      <c r="BZ81" s="59">
        <f>AF81-AQ81</f>
        <v>0</v>
      </c>
      <c r="CA81" s="59"/>
      <c r="CB81" s="59"/>
      <c r="CC81" s="59"/>
      <c r="CD81" s="59"/>
      <c r="CE81" s="59"/>
      <c r="CF81" s="59"/>
      <c r="CG81" s="59"/>
      <c r="CH81" s="59"/>
      <c r="CI81" s="59"/>
      <c r="CJ81" s="59">
        <f t="shared" si="9"/>
        <v>0</v>
      </c>
      <c r="CK81" s="59"/>
      <c r="CL81" s="59"/>
      <c r="CM81" s="59"/>
      <c r="CN81" s="59"/>
      <c r="CO81" s="59"/>
      <c r="CP81" s="59"/>
      <c r="CQ81" s="59"/>
      <c r="CR81" s="59"/>
      <c r="CS81" s="59"/>
      <c r="CT81" s="50">
        <f t="shared" si="7"/>
        <v>0</v>
      </c>
      <c r="CU81" s="50"/>
      <c r="CV81" s="50"/>
      <c r="CW81" s="50"/>
      <c r="CX81" s="51"/>
      <c r="CY81" s="51"/>
      <c r="CZ81" s="51"/>
      <c r="DA81" s="51"/>
      <c r="DB81" s="51"/>
      <c r="DC81" s="51"/>
      <c r="DD81" s="51"/>
      <c r="DE81" s="51"/>
      <c r="DF81" s="51"/>
      <c r="DG81" s="51"/>
      <c r="DH81" s="51"/>
      <c r="DI81" s="51"/>
      <c r="DJ81" s="51"/>
      <c r="DK81" s="51"/>
      <c r="DL81" s="51"/>
      <c r="DM81" s="51"/>
      <c r="DN81" s="51"/>
      <c r="DO81" s="51"/>
      <c r="DP81" s="51"/>
      <c r="DQ81" s="51"/>
      <c r="DR81" s="51"/>
      <c r="DS81" s="51"/>
      <c r="DT81" s="61"/>
      <c r="DU81" s="62"/>
      <c r="DV81" s="62"/>
      <c r="DW81" s="62"/>
      <c r="DX81" s="62"/>
      <c r="DY81" s="62"/>
      <c r="DZ81" s="62"/>
      <c r="EA81" s="62"/>
      <c r="EB81" s="62"/>
      <c r="EC81" s="62"/>
      <c r="ED81" s="63"/>
      <c r="EG81" s="26"/>
    </row>
    <row r="82" spans="1:137" ht="34.5" customHeight="1">
      <c r="A82" s="58" t="s">
        <v>145</v>
      </c>
      <c r="B82" s="58"/>
      <c r="C82" s="58"/>
      <c r="D82" s="24"/>
      <c r="E82" s="25"/>
      <c r="F82" s="46" t="s">
        <v>201</v>
      </c>
      <c r="G82" s="46"/>
      <c r="H82" s="46"/>
      <c r="I82" s="46"/>
      <c r="J82" s="46"/>
      <c r="K82" s="46"/>
      <c r="L82" s="46"/>
      <c r="M82" s="46"/>
      <c r="N82" s="46"/>
      <c r="O82" s="46"/>
      <c r="P82" s="46"/>
      <c r="Q82" s="46"/>
      <c r="R82" s="46"/>
      <c r="S82" s="46"/>
      <c r="T82" s="47"/>
      <c r="U82" s="51"/>
      <c r="V82" s="51"/>
      <c r="W82" s="51"/>
      <c r="X82" s="51"/>
      <c r="Y82" s="51"/>
      <c r="Z82" s="51"/>
      <c r="AA82" s="51"/>
      <c r="AB82" s="51"/>
      <c r="AC82" s="51"/>
      <c r="AD82" s="51"/>
      <c r="AE82" s="51"/>
      <c r="AF82" s="44">
        <v>0.213316</v>
      </c>
      <c r="AG82" s="45"/>
      <c r="AH82" s="45"/>
      <c r="AI82" s="45"/>
      <c r="AJ82" s="45"/>
      <c r="AK82" s="45"/>
      <c r="AL82" s="45"/>
      <c r="AM82" s="35"/>
      <c r="AN82" s="35"/>
      <c r="AO82" s="35"/>
      <c r="AP82" s="36"/>
      <c r="AQ82" s="59">
        <f t="shared" si="10"/>
        <v>0.213316</v>
      </c>
      <c r="AR82" s="59"/>
      <c r="AS82" s="59"/>
      <c r="AT82" s="59"/>
      <c r="AU82" s="59"/>
      <c r="AV82" s="59"/>
      <c r="AW82" s="59"/>
      <c r="AX82" s="59"/>
      <c r="AY82" s="59"/>
      <c r="AZ82" s="59"/>
      <c r="BA82" s="59"/>
      <c r="BB82" s="59">
        <f t="shared" si="11"/>
        <v>0.213316</v>
      </c>
      <c r="BC82" s="59"/>
      <c r="BD82" s="59"/>
      <c r="BE82" s="59"/>
      <c r="BF82" s="59"/>
      <c r="BG82" s="59"/>
      <c r="BH82" s="59"/>
      <c r="BI82" s="59"/>
      <c r="BJ82" s="59"/>
      <c r="BK82" s="59"/>
      <c r="BL82" s="59"/>
      <c r="BM82" s="59"/>
      <c r="BN82" s="59"/>
      <c r="BO82" s="59"/>
      <c r="BP82" s="59">
        <f t="shared" si="12"/>
        <v>0.213316</v>
      </c>
      <c r="BQ82" s="59"/>
      <c r="BR82" s="59"/>
      <c r="BS82" s="59"/>
      <c r="BT82" s="59"/>
      <c r="BU82" s="59"/>
      <c r="BV82" s="59"/>
      <c r="BW82" s="59"/>
      <c r="BX82" s="59"/>
      <c r="BY82" s="59"/>
      <c r="BZ82" s="59">
        <f>AF82-AQ82</f>
        <v>0</v>
      </c>
      <c r="CA82" s="59"/>
      <c r="CB82" s="59"/>
      <c r="CC82" s="59"/>
      <c r="CD82" s="59"/>
      <c r="CE82" s="59"/>
      <c r="CF82" s="59"/>
      <c r="CG82" s="59"/>
      <c r="CH82" s="59"/>
      <c r="CI82" s="59"/>
      <c r="CJ82" s="59">
        <f t="shared" si="9"/>
        <v>0</v>
      </c>
      <c r="CK82" s="59"/>
      <c r="CL82" s="59"/>
      <c r="CM82" s="59"/>
      <c r="CN82" s="59"/>
      <c r="CO82" s="59"/>
      <c r="CP82" s="59"/>
      <c r="CQ82" s="59"/>
      <c r="CR82" s="59"/>
      <c r="CS82" s="59"/>
      <c r="CT82" s="50">
        <f t="shared" si="7"/>
        <v>0</v>
      </c>
      <c r="CU82" s="50"/>
      <c r="CV82" s="50"/>
      <c r="CW82" s="50"/>
      <c r="CX82" s="51"/>
      <c r="CY82" s="51"/>
      <c r="CZ82" s="51"/>
      <c r="DA82" s="51"/>
      <c r="DB82" s="51"/>
      <c r="DC82" s="51"/>
      <c r="DD82" s="51"/>
      <c r="DE82" s="51"/>
      <c r="DF82" s="51"/>
      <c r="DG82" s="51"/>
      <c r="DH82" s="51"/>
      <c r="DI82" s="51"/>
      <c r="DJ82" s="51"/>
      <c r="DK82" s="51"/>
      <c r="DL82" s="51"/>
      <c r="DM82" s="51"/>
      <c r="DN82" s="51"/>
      <c r="DO82" s="51"/>
      <c r="DP82" s="51"/>
      <c r="DQ82" s="51"/>
      <c r="DR82" s="51"/>
      <c r="DS82" s="51"/>
      <c r="DT82" s="61"/>
      <c r="DU82" s="62"/>
      <c r="DV82" s="62"/>
      <c r="DW82" s="62"/>
      <c r="DX82" s="62"/>
      <c r="DY82" s="62"/>
      <c r="DZ82" s="62"/>
      <c r="EA82" s="62"/>
      <c r="EB82" s="62"/>
      <c r="EC82" s="62"/>
      <c r="ED82" s="63"/>
      <c r="EG82" s="26"/>
    </row>
    <row r="83" spans="1:137" ht="34.5" customHeight="1">
      <c r="A83" s="58" t="s">
        <v>146</v>
      </c>
      <c r="B83" s="58"/>
      <c r="C83" s="58"/>
      <c r="D83" s="24"/>
      <c r="E83" s="25"/>
      <c r="F83" s="46" t="s">
        <v>202</v>
      </c>
      <c r="G83" s="46"/>
      <c r="H83" s="46"/>
      <c r="I83" s="46"/>
      <c r="J83" s="46"/>
      <c r="K83" s="46"/>
      <c r="L83" s="46"/>
      <c r="M83" s="46"/>
      <c r="N83" s="46"/>
      <c r="O83" s="46"/>
      <c r="P83" s="46"/>
      <c r="Q83" s="46"/>
      <c r="R83" s="46"/>
      <c r="S83" s="46"/>
      <c r="T83" s="47"/>
      <c r="U83" s="51"/>
      <c r="V83" s="51"/>
      <c r="W83" s="51"/>
      <c r="X83" s="51"/>
      <c r="Y83" s="51"/>
      <c r="Z83" s="51"/>
      <c r="AA83" s="51"/>
      <c r="AB83" s="51"/>
      <c r="AC83" s="51"/>
      <c r="AD83" s="51"/>
      <c r="AE83" s="51"/>
      <c r="AF83" s="44">
        <v>0.10622</v>
      </c>
      <c r="AG83" s="45"/>
      <c r="AH83" s="45"/>
      <c r="AI83" s="45"/>
      <c r="AJ83" s="45"/>
      <c r="AK83" s="45"/>
      <c r="AL83" s="45"/>
      <c r="AM83" s="35"/>
      <c r="AN83" s="35"/>
      <c r="AO83" s="35"/>
      <c r="AP83" s="36"/>
      <c r="AQ83" s="59">
        <f t="shared" si="10"/>
        <v>0.10622</v>
      </c>
      <c r="AR83" s="59"/>
      <c r="AS83" s="59"/>
      <c r="AT83" s="59"/>
      <c r="AU83" s="59"/>
      <c r="AV83" s="59"/>
      <c r="AW83" s="59"/>
      <c r="AX83" s="59"/>
      <c r="AY83" s="59"/>
      <c r="AZ83" s="59"/>
      <c r="BA83" s="59"/>
      <c r="BB83" s="59">
        <f t="shared" si="11"/>
        <v>0.10622</v>
      </c>
      <c r="BC83" s="59"/>
      <c r="BD83" s="59"/>
      <c r="BE83" s="59"/>
      <c r="BF83" s="59"/>
      <c r="BG83" s="59"/>
      <c r="BH83" s="59"/>
      <c r="BI83" s="59"/>
      <c r="BJ83" s="59"/>
      <c r="BK83" s="59"/>
      <c r="BL83" s="59"/>
      <c r="BM83" s="59"/>
      <c r="BN83" s="59"/>
      <c r="BO83" s="59"/>
      <c r="BP83" s="59">
        <f t="shared" si="12"/>
        <v>0.10622</v>
      </c>
      <c r="BQ83" s="59"/>
      <c r="BR83" s="59"/>
      <c r="BS83" s="59"/>
      <c r="BT83" s="59"/>
      <c r="BU83" s="59"/>
      <c r="BV83" s="59"/>
      <c r="BW83" s="59"/>
      <c r="BX83" s="59"/>
      <c r="BY83" s="59"/>
      <c r="BZ83" s="59">
        <f>AF83-AQ83</f>
        <v>0</v>
      </c>
      <c r="CA83" s="59"/>
      <c r="CB83" s="59"/>
      <c r="CC83" s="59"/>
      <c r="CD83" s="59"/>
      <c r="CE83" s="59"/>
      <c r="CF83" s="59"/>
      <c r="CG83" s="59"/>
      <c r="CH83" s="59"/>
      <c r="CI83" s="59"/>
      <c r="CJ83" s="59">
        <f t="shared" si="9"/>
        <v>0</v>
      </c>
      <c r="CK83" s="59"/>
      <c r="CL83" s="59"/>
      <c r="CM83" s="59"/>
      <c r="CN83" s="59"/>
      <c r="CO83" s="59"/>
      <c r="CP83" s="59"/>
      <c r="CQ83" s="59"/>
      <c r="CR83" s="59"/>
      <c r="CS83" s="59"/>
      <c r="CT83" s="50">
        <f t="shared" si="7"/>
        <v>0</v>
      </c>
      <c r="CU83" s="50"/>
      <c r="CV83" s="50"/>
      <c r="CW83" s="50"/>
      <c r="CX83" s="51"/>
      <c r="CY83" s="51"/>
      <c r="CZ83" s="51"/>
      <c r="DA83" s="51"/>
      <c r="DB83" s="51"/>
      <c r="DC83" s="51"/>
      <c r="DD83" s="51"/>
      <c r="DE83" s="51"/>
      <c r="DF83" s="51"/>
      <c r="DG83" s="51"/>
      <c r="DH83" s="51"/>
      <c r="DI83" s="51"/>
      <c r="DJ83" s="51"/>
      <c r="DK83" s="51"/>
      <c r="DL83" s="51"/>
      <c r="DM83" s="51"/>
      <c r="DN83" s="51"/>
      <c r="DO83" s="51"/>
      <c r="DP83" s="51"/>
      <c r="DQ83" s="51"/>
      <c r="DR83" s="51"/>
      <c r="DS83" s="51"/>
      <c r="DT83" s="55"/>
      <c r="DU83" s="56"/>
      <c r="DV83" s="56"/>
      <c r="DW83" s="56"/>
      <c r="DX83" s="56"/>
      <c r="DY83" s="56"/>
      <c r="DZ83" s="56"/>
      <c r="EA83" s="56"/>
      <c r="EB83" s="56"/>
      <c r="EC83" s="56"/>
      <c r="ED83" s="57"/>
      <c r="EG83" s="26"/>
    </row>
    <row r="84" spans="1:137" ht="34.5" customHeight="1">
      <c r="A84" s="58" t="s">
        <v>161</v>
      </c>
      <c r="B84" s="58"/>
      <c r="C84" s="58"/>
      <c r="D84" s="24"/>
      <c r="E84" s="25"/>
      <c r="F84" s="46" t="s">
        <v>203</v>
      </c>
      <c r="G84" s="46"/>
      <c r="H84" s="46"/>
      <c r="I84" s="46"/>
      <c r="J84" s="46"/>
      <c r="K84" s="46"/>
      <c r="L84" s="46"/>
      <c r="M84" s="46"/>
      <c r="N84" s="46"/>
      <c r="O84" s="46"/>
      <c r="P84" s="46"/>
      <c r="Q84" s="46"/>
      <c r="R84" s="46"/>
      <c r="S84" s="46"/>
      <c r="T84" s="47"/>
      <c r="U84" s="51"/>
      <c r="V84" s="51"/>
      <c r="W84" s="51"/>
      <c r="X84" s="51"/>
      <c r="Y84" s="51"/>
      <c r="Z84" s="51"/>
      <c r="AA84" s="51"/>
      <c r="AB84" s="51"/>
      <c r="AC84" s="51"/>
      <c r="AD84" s="51"/>
      <c r="AE84" s="51"/>
      <c r="AF84" s="44">
        <v>0.036113</v>
      </c>
      <c r="AG84" s="45"/>
      <c r="AH84" s="45"/>
      <c r="AI84" s="45"/>
      <c r="AJ84" s="45"/>
      <c r="AK84" s="45"/>
      <c r="AL84" s="45"/>
      <c r="AM84" s="35"/>
      <c r="AN84" s="35"/>
      <c r="AO84" s="35"/>
      <c r="AP84" s="36"/>
      <c r="AQ84" s="59">
        <f t="shared" si="10"/>
        <v>0.036113</v>
      </c>
      <c r="AR84" s="59"/>
      <c r="AS84" s="59"/>
      <c r="AT84" s="59"/>
      <c r="AU84" s="59"/>
      <c r="AV84" s="59"/>
      <c r="AW84" s="59"/>
      <c r="AX84" s="59"/>
      <c r="AY84" s="59"/>
      <c r="AZ84" s="59"/>
      <c r="BA84" s="59"/>
      <c r="BB84" s="59">
        <f t="shared" si="11"/>
        <v>0.036113</v>
      </c>
      <c r="BC84" s="59"/>
      <c r="BD84" s="59"/>
      <c r="BE84" s="59"/>
      <c r="BF84" s="59"/>
      <c r="BG84" s="59"/>
      <c r="BH84" s="59"/>
      <c r="BI84" s="59"/>
      <c r="BJ84" s="59"/>
      <c r="BK84" s="59"/>
      <c r="BL84" s="59"/>
      <c r="BM84" s="59"/>
      <c r="BN84" s="59"/>
      <c r="BO84" s="59"/>
      <c r="BP84" s="59">
        <f t="shared" si="12"/>
        <v>0.036113</v>
      </c>
      <c r="BQ84" s="59"/>
      <c r="BR84" s="59"/>
      <c r="BS84" s="59"/>
      <c r="BT84" s="59"/>
      <c r="BU84" s="59"/>
      <c r="BV84" s="59"/>
      <c r="BW84" s="59"/>
      <c r="BX84" s="59"/>
      <c r="BY84" s="59"/>
      <c r="BZ84" s="59">
        <f>AF84-AQ84</f>
        <v>0</v>
      </c>
      <c r="CA84" s="59"/>
      <c r="CB84" s="59"/>
      <c r="CC84" s="59"/>
      <c r="CD84" s="59"/>
      <c r="CE84" s="59"/>
      <c r="CF84" s="59"/>
      <c r="CG84" s="59"/>
      <c r="CH84" s="59"/>
      <c r="CI84" s="59"/>
      <c r="CJ84" s="59">
        <f t="shared" si="9"/>
        <v>0</v>
      </c>
      <c r="CK84" s="59"/>
      <c r="CL84" s="59"/>
      <c r="CM84" s="59"/>
      <c r="CN84" s="59"/>
      <c r="CO84" s="59"/>
      <c r="CP84" s="59"/>
      <c r="CQ84" s="59"/>
      <c r="CR84" s="59"/>
      <c r="CS84" s="59"/>
      <c r="CT84" s="50">
        <f t="shared" si="7"/>
        <v>0</v>
      </c>
      <c r="CU84" s="50"/>
      <c r="CV84" s="50"/>
      <c r="CW84" s="50"/>
      <c r="CX84" s="51"/>
      <c r="CY84" s="51"/>
      <c r="CZ84" s="51"/>
      <c r="DA84" s="51"/>
      <c r="DB84" s="51"/>
      <c r="DC84" s="51"/>
      <c r="DD84" s="51"/>
      <c r="DE84" s="51"/>
      <c r="DF84" s="51"/>
      <c r="DG84" s="51"/>
      <c r="DH84" s="51"/>
      <c r="DI84" s="51"/>
      <c r="DJ84" s="51"/>
      <c r="DK84" s="51"/>
      <c r="DL84" s="51"/>
      <c r="DM84" s="51"/>
      <c r="DN84" s="51"/>
      <c r="DO84" s="51"/>
      <c r="DP84" s="51"/>
      <c r="DQ84" s="51"/>
      <c r="DR84" s="51"/>
      <c r="DS84" s="51"/>
      <c r="DT84" s="61"/>
      <c r="DU84" s="62"/>
      <c r="DV84" s="62"/>
      <c r="DW84" s="62"/>
      <c r="DX84" s="62"/>
      <c r="DY84" s="62"/>
      <c r="DZ84" s="62"/>
      <c r="EA84" s="62"/>
      <c r="EB84" s="62"/>
      <c r="EC84" s="62"/>
      <c r="ED84" s="63"/>
      <c r="EG84" s="26"/>
    </row>
    <row r="85" spans="1:137" ht="34.5" customHeight="1">
      <c r="A85" s="58" t="s">
        <v>162</v>
      </c>
      <c r="B85" s="58"/>
      <c r="C85" s="58"/>
      <c r="D85" s="24"/>
      <c r="E85" s="25"/>
      <c r="F85" s="46" t="s">
        <v>204</v>
      </c>
      <c r="G85" s="46"/>
      <c r="H85" s="46"/>
      <c r="I85" s="46"/>
      <c r="J85" s="46"/>
      <c r="K85" s="46"/>
      <c r="L85" s="46"/>
      <c r="M85" s="46"/>
      <c r="N85" s="46"/>
      <c r="O85" s="46"/>
      <c r="P85" s="46"/>
      <c r="Q85" s="46"/>
      <c r="R85" s="46"/>
      <c r="S85" s="46"/>
      <c r="T85" s="47"/>
      <c r="U85" s="51"/>
      <c r="V85" s="51"/>
      <c r="W85" s="51"/>
      <c r="X85" s="51"/>
      <c r="Y85" s="51"/>
      <c r="Z85" s="51"/>
      <c r="AA85" s="51"/>
      <c r="AB85" s="51"/>
      <c r="AC85" s="51"/>
      <c r="AD85" s="51"/>
      <c r="AE85" s="51"/>
      <c r="AF85" s="44">
        <v>0.373917</v>
      </c>
      <c r="AG85" s="45"/>
      <c r="AH85" s="45"/>
      <c r="AI85" s="45"/>
      <c r="AJ85" s="45"/>
      <c r="AK85" s="45"/>
      <c r="AL85" s="45"/>
      <c r="AM85" s="35"/>
      <c r="AN85" s="35"/>
      <c r="AO85" s="35"/>
      <c r="AP85" s="36"/>
      <c r="AQ85" s="59">
        <f t="shared" si="10"/>
        <v>0.373917</v>
      </c>
      <c r="AR85" s="59"/>
      <c r="AS85" s="59"/>
      <c r="AT85" s="59"/>
      <c r="AU85" s="59"/>
      <c r="AV85" s="59"/>
      <c r="AW85" s="59"/>
      <c r="AX85" s="59"/>
      <c r="AY85" s="59"/>
      <c r="AZ85" s="59"/>
      <c r="BA85" s="59"/>
      <c r="BB85" s="59">
        <f t="shared" si="11"/>
        <v>0.373917</v>
      </c>
      <c r="BC85" s="59"/>
      <c r="BD85" s="59"/>
      <c r="BE85" s="59"/>
      <c r="BF85" s="59"/>
      <c r="BG85" s="59"/>
      <c r="BH85" s="59"/>
      <c r="BI85" s="59"/>
      <c r="BJ85" s="59"/>
      <c r="BK85" s="59"/>
      <c r="BL85" s="59"/>
      <c r="BM85" s="59"/>
      <c r="BN85" s="59"/>
      <c r="BO85" s="59"/>
      <c r="BP85" s="59">
        <f t="shared" si="12"/>
        <v>0.373917</v>
      </c>
      <c r="BQ85" s="59"/>
      <c r="BR85" s="59"/>
      <c r="BS85" s="59"/>
      <c r="BT85" s="59"/>
      <c r="BU85" s="59"/>
      <c r="BV85" s="59"/>
      <c r="BW85" s="59"/>
      <c r="BX85" s="59"/>
      <c r="BY85" s="59"/>
      <c r="BZ85" s="59">
        <f t="shared" si="8"/>
        <v>0</v>
      </c>
      <c r="CA85" s="59"/>
      <c r="CB85" s="59"/>
      <c r="CC85" s="59"/>
      <c r="CD85" s="59"/>
      <c r="CE85" s="59"/>
      <c r="CF85" s="59"/>
      <c r="CG85" s="59"/>
      <c r="CH85" s="59"/>
      <c r="CI85" s="59"/>
      <c r="CJ85" s="59">
        <f t="shared" si="9"/>
        <v>0</v>
      </c>
      <c r="CK85" s="59"/>
      <c r="CL85" s="59"/>
      <c r="CM85" s="59"/>
      <c r="CN85" s="59"/>
      <c r="CO85" s="59"/>
      <c r="CP85" s="59"/>
      <c r="CQ85" s="59"/>
      <c r="CR85" s="59"/>
      <c r="CS85" s="59"/>
      <c r="CT85" s="50">
        <f t="shared" si="7"/>
        <v>0</v>
      </c>
      <c r="CU85" s="50"/>
      <c r="CV85" s="50"/>
      <c r="CW85" s="50"/>
      <c r="CX85" s="51"/>
      <c r="CY85" s="51"/>
      <c r="CZ85" s="51"/>
      <c r="DA85" s="51"/>
      <c r="DB85" s="51"/>
      <c r="DC85" s="51"/>
      <c r="DD85" s="51"/>
      <c r="DE85" s="51"/>
      <c r="DF85" s="51"/>
      <c r="DG85" s="51"/>
      <c r="DH85" s="51"/>
      <c r="DI85" s="51"/>
      <c r="DJ85" s="51"/>
      <c r="DK85" s="51"/>
      <c r="DL85" s="51"/>
      <c r="DM85" s="51"/>
      <c r="DN85" s="51"/>
      <c r="DO85" s="51"/>
      <c r="DP85" s="51"/>
      <c r="DQ85" s="51"/>
      <c r="DR85" s="51"/>
      <c r="DS85" s="51"/>
      <c r="DT85" s="55"/>
      <c r="DU85" s="56"/>
      <c r="DV85" s="56"/>
      <c r="DW85" s="56"/>
      <c r="DX85" s="56"/>
      <c r="DY85" s="56"/>
      <c r="DZ85" s="56"/>
      <c r="EA85" s="56"/>
      <c r="EB85" s="56"/>
      <c r="EC85" s="56"/>
      <c r="ED85" s="57"/>
      <c r="EG85" s="26"/>
    </row>
    <row r="86" spans="1:137" ht="35.25" customHeight="1">
      <c r="A86" s="58" t="s">
        <v>163</v>
      </c>
      <c r="B86" s="58"/>
      <c r="C86" s="58"/>
      <c r="D86" s="24"/>
      <c r="E86" s="25"/>
      <c r="F86" s="46" t="s">
        <v>205</v>
      </c>
      <c r="G86" s="46"/>
      <c r="H86" s="46"/>
      <c r="I86" s="46"/>
      <c r="J86" s="46"/>
      <c r="K86" s="46"/>
      <c r="L86" s="46"/>
      <c r="M86" s="46"/>
      <c r="N86" s="46"/>
      <c r="O86" s="46"/>
      <c r="P86" s="46"/>
      <c r="Q86" s="46"/>
      <c r="R86" s="46"/>
      <c r="S86" s="46"/>
      <c r="T86" s="47"/>
      <c r="U86" s="51"/>
      <c r="V86" s="51"/>
      <c r="W86" s="51"/>
      <c r="X86" s="51"/>
      <c r="Y86" s="51"/>
      <c r="Z86" s="51"/>
      <c r="AA86" s="51"/>
      <c r="AB86" s="51"/>
      <c r="AC86" s="51"/>
      <c r="AD86" s="51"/>
      <c r="AE86" s="51"/>
      <c r="AF86" s="44">
        <v>0.673453</v>
      </c>
      <c r="AG86" s="45"/>
      <c r="AH86" s="45"/>
      <c r="AI86" s="45"/>
      <c r="AJ86" s="45"/>
      <c r="AK86" s="45"/>
      <c r="AL86" s="45"/>
      <c r="AM86" s="35"/>
      <c r="AN86" s="35"/>
      <c r="AO86" s="35"/>
      <c r="AP86" s="36"/>
      <c r="AQ86" s="59">
        <f t="shared" si="10"/>
        <v>0.673453</v>
      </c>
      <c r="AR86" s="59"/>
      <c r="AS86" s="59"/>
      <c r="AT86" s="59"/>
      <c r="AU86" s="59"/>
      <c r="AV86" s="59"/>
      <c r="AW86" s="59"/>
      <c r="AX86" s="59"/>
      <c r="AY86" s="59"/>
      <c r="AZ86" s="59"/>
      <c r="BA86" s="59"/>
      <c r="BB86" s="59">
        <f t="shared" si="11"/>
        <v>0.673453</v>
      </c>
      <c r="BC86" s="59"/>
      <c r="BD86" s="59"/>
      <c r="BE86" s="59"/>
      <c r="BF86" s="59"/>
      <c r="BG86" s="59"/>
      <c r="BH86" s="59"/>
      <c r="BI86" s="59"/>
      <c r="BJ86" s="59"/>
      <c r="BK86" s="59"/>
      <c r="BL86" s="59"/>
      <c r="BM86" s="59"/>
      <c r="BN86" s="59"/>
      <c r="BO86" s="59"/>
      <c r="BP86" s="59">
        <f t="shared" si="12"/>
        <v>0.673453</v>
      </c>
      <c r="BQ86" s="59"/>
      <c r="BR86" s="59"/>
      <c r="BS86" s="59"/>
      <c r="BT86" s="59"/>
      <c r="BU86" s="59"/>
      <c r="BV86" s="59"/>
      <c r="BW86" s="59"/>
      <c r="BX86" s="59"/>
      <c r="BY86" s="59"/>
      <c r="BZ86" s="59">
        <f t="shared" si="8"/>
        <v>0</v>
      </c>
      <c r="CA86" s="59"/>
      <c r="CB86" s="59"/>
      <c r="CC86" s="59"/>
      <c r="CD86" s="59"/>
      <c r="CE86" s="59"/>
      <c r="CF86" s="59"/>
      <c r="CG86" s="59"/>
      <c r="CH86" s="59"/>
      <c r="CI86" s="59"/>
      <c r="CJ86" s="59">
        <f t="shared" si="9"/>
        <v>0</v>
      </c>
      <c r="CK86" s="59"/>
      <c r="CL86" s="59"/>
      <c r="CM86" s="59"/>
      <c r="CN86" s="59"/>
      <c r="CO86" s="59"/>
      <c r="CP86" s="59"/>
      <c r="CQ86" s="59"/>
      <c r="CR86" s="59"/>
      <c r="CS86" s="59"/>
      <c r="CT86" s="50">
        <f t="shared" si="7"/>
        <v>0</v>
      </c>
      <c r="CU86" s="50"/>
      <c r="CV86" s="50"/>
      <c r="CW86" s="50"/>
      <c r="CX86" s="51"/>
      <c r="CY86" s="51"/>
      <c r="CZ86" s="51"/>
      <c r="DA86" s="51"/>
      <c r="DB86" s="51"/>
      <c r="DC86" s="51"/>
      <c r="DD86" s="51"/>
      <c r="DE86" s="51"/>
      <c r="DF86" s="51"/>
      <c r="DG86" s="51"/>
      <c r="DH86" s="51"/>
      <c r="DI86" s="51"/>
      <c r="DJ86" s="51"/>
      <c r="DK86" s="51"/>
      <c r="DL86" s="51"/>
      <c r="DM86" s="51"/>
      <c r="DN86" s="51"/>
      <c r="DO86" s="51"/>
      <c r="DP86" s="51"/>
      <c r="DQ86" s="51"/>
      <c r="DR86" s="51"/>
      <c r="DS86" s="51"/>
      <c r="DT86" s="55"/>
      <c r="DU86" s="56"/>
      <c r="DV86" s="56"/>
      <c r="DW86" s="56"/>
      <c r="DX86" s="56"/>
      <c r="DY86" s="56"/>
      <c r="DZ86" s="56"/>
      <c r="EA86" s="56"/>
      <c r="EB86" s="56"/>
      <c r="EC86" s="56"/>
      <c r="ED86" s="57"/>
      <c r="EG86" s="26"/>
    </row>
    <row r="87" spans="1:137" ht="21" customHeight="1">
      <c r="A87" s="58" t="s">
        <v>164</v>
      </c>
      <c r="B87" s="58"/>
      <c r="C87" s="58"/>
      <c r="D87" s="24"/>
      <c r="E87" s="25"/>
      <c r="F87" s="46" t="s">
        <v>206</v>
      </c>
      <c r="G87" s="46"/>
      <c r="H87" s="46"/>
      <c r="I87" s="46"/>
      <c r="J87" s="46"/>
      <c r="K87" s="46"/>
      <c r="L87" s="46"/>
      <c r="M87" s="46"/>
      <c r="N87" s="46"/>
      <c r="O87" s="46"/>
      <c r="P87" s="46"/>
      <c r="Q87" s="46"/>
      <c r="R87" s="46"/>
      <c r="S87" s="46"/>
      <c r="T87" s="47"/>
      <c r="U87" s="51"/>
      <c r="V87" s="51"/>
      <c r="W87" s="51"/>
      <c r="X87" s="51"/>
      <c r="Y87" s="51"/>
      <c r="Z87" s="51"/>
      <c r="AA87" s="51"/>
      <c r="AB87" s="51"/>
      <c r="AC87" s="51"/>
      <c r="AD87" s="51"/>
      <c r="AE87" s="51"/>
      <c r="AF87" s="44">
        <v>0.619613</v>
      </c>
      <c r="AG87" s="45"/>
      <c r="AH87" s="45"/>
      <c r="AI87" s="45"/>
      <c r="AJ87" s="45"/>
      <c r="AK87" s="45"/>
      <c r="AL87" s="45"/>
      <c r="AM87" s="35"/>
      <c r="AN87" s="35"/>
      <c r="AO87" s="35"/>
      <c r="AP87" s="36"/>
      <c r="AQ87" s="59">
        <f t="shared" si="10"/>
        <v>0.619613</v>
      </c>
      <c r="AR87" s="59"/>
      <c r="AS87" s="59"/>
      <c r="AT87" s="59"/>
      <c r="AU87" s="59"/>
      <c r="AV87" s="59"/>
      <c r="AW87" s="59"/>
      <c r="AX87" s="59"/>
      <c r="AY87" s="59"/>
      <c r="AZ87" s="59"/>
      <c r="BA87" s="59"/>
      <c r="BB87" s="59">
        <f aca="true" t="shared" si="13" ref="BB87:BB99">AQ87</f>
        <v>0.619613</v>
      </c>
      <c r="BC87" s="59"/>
      <c r="BD87" s="59"/>
      <c r="BE87" s="59"/>
      <c r="BF87" s="59"/>
      <c r="BG87" s="59"/>
      <c r="BH87" s="59"/>
      <c r="BI87" s="59"/>
      <c r="BJ87" s="59"/>
      <c r="BK87" s="59"/>
      <c r="BL87" s="59"/>
      <c r="BM87" s="59"/>
      <c r="BN87" s="59"/>
      <c r="BO87" s="59"/>
      <c r="BP87" s="59">
        <f t="shared" si="12"/>
        <v>0.619613</v>
      </c>
      <c r="BQ87" s="59"/>
      <c r="BR87" s="59"/>
      <c r="BS87" s="59"/>
      <c r="BT87" s="59"/>
      <c r="BU87" s="59"/>
      <c r="BV87" s="59"/>
      <c r="BW87" s="59"/>
      <c r="BX87" s="59"/>
      <c r="BY87" s="59"/>
      <c r="BZ87" s="59">
        <f t="shared" si="8"/>
        <v>0</v>
      </c>
      <c r="CA87" s="59"/>
      <c r="CB87" s="59"/>
      <c r="CC87" s="59"/>
      <c r="CD87" s="59"/>
      <c r="CE87" s="59"/>
      <c r="CF87" s="59"/>
      <c r="CG87" s="59"/>
      <c r="CH87" s="59"/>
      <c r="CI87" s="59"/>
      <c r="CJ87" s="59">
        <f t="shared" si="9"/>
        <v>0</v>
      </c>
      <c r="CK87" s="59"/>
      <c r="CL87" s="59"/>
      <c r="CM87" s="59"/>
      <c r="CN87" s="59"/>
      <c r="CO87" s="59"/>
      <c r="CP87" s="59"/>
      <c r="CQ87" s="59"/>
      <c r="CR87" s="59"/>
      <c r="CS87" s="59"/>
      <c r="CT87" s="50">
        <f t="shared" si="7"/>
        <v>0</v>
      </c>
      <c r="CU87" s="50"/>
      <c r="CV87" s="50"/>
      <c r="CW87" s="50"/>
      <c r="CX87" s="51"/>
      <c r="CY87" s="51"/>
      <c r="CZ87" s="51"/>
      <c r="DA87" s="51"/>
      <c r="DB87" s="51"/>
      <c r="DC87" s="51"/>
      <c r="DD87" s="51"/>
      <c r="DE87" s="51"/>
      <c r="DF87" s="51"/>
      <c r="DG87" s="51"/>
      <c r="DH87" s="51"/>
      <c r="DI87" s="51"/>
      <c r="DJ87" s="51"/>
      <c r="DK87" s="51"/>
      <c r="DL87" s="51"/>
      <c r="DM87" s="51"/>
      <c r="DN87" s="51"/>
      <c r="DO87" s="51"/>
      <c r="DP87" s="51"/>
      <c r="DQ87" s="51"/>
      <c r="DR87" s="51"/>
      <c r="DS87" s="51"/>
      <c r="DT87" s="55"/>
      <c r="DU87" s="56"/>
      <c r="DV87" s="56"/>
      <c r="DW87" s="56"/>
      <c r="DX87" s="56"/>
      <c r="DY87" s="56"/>
      <c r="DZ87" s="56"/>
      <c r="EA87" s="56"/>
      <c r="EB87" s="56"/>
      <c r="EC87" s="56"/>
      <c r="ED87" s="57"/>
      <c r="EG87" s="26"/>
    </row>
    <row r="88" spans="1:137" ht="34.5" customHeight="1">
      <c r="A88" s="58" t="s">
        <v>165</v>
      </c>
      <c r="B88" s="58"/>
      <c r="C88" s="58"/>
      <c r="D88" s="24"/>
      <c r="E88" s="25"/>
      <c r="F88" s="46" t="s">
        <v>207</v>
      </c>
      <c r="G88" s="46"/>
      <c r="H88" s="46"/>
      <c r="I88" s="46"/>
      <c r="J88" s="46"/>
      <c r="K88" s="46"/>
      <c r="L88" s="46"/>
      <c r="M88" s="46"/>
      <c r="N88" s="46"/>
      <c r="O88" s="46"/>
      <c r="P88" s="46"/>
      <c r="Q88" s="46"/>
      <c r="R88" s="46"/>
      <c r="S88" s="46"/>
      <c r="T88" s="47"/>
      <c r="U88" s="51"/>
      <c r="V88" s="51"/>
      <c r="W88" s="51"/>
      <c r="X88" s="51"/>
      <c r="Y88" s="51"/>
      <c r="Z88" s="51"/>
      <c r="AA88" s="51"/>
      <c r="AB88" s="51"/>
      <c r="AC88" s="51"/>
      <c r="AD88" s="51"/>
      <c r="AE88" s="51"/>
      <c r="AF88" s="48">
        <v>0.367036</v>
      </c>
      <c r="AG88" s="49"/>
      <c r="AH88" s="49"/>
      <c r="AI88" s="49"/>
      <c r="AJ88" s="49"/>
      <c r="AK88" s="49"/>
      <c r="AL88" s="49"/>
      <c r="AM88" s="42"/>
      <c r="AN88" s="42"/>
      <c r="AO88" s="42"/>
      <c r="AP88" s="43"/>
      <c r="AQ88" s="59">
        <f t="shared" si="10"/>
        <v>0.367036</v>
      </c>
      <c r="AR88" s="59"/>
      <c r="AS88" s="59"/>
      <c r="AT88" s="59"/>
      <c r="AU88" s="59"/>
      <c r="AV88" s="59"/>
      <c r="AW88" s="59"/>
      <c r="AX88" s="59"/>
      <c r="AY88" s="59"/>
      <c r="AZ88" s="59"/>
      <c r="BA88" s="59"/>
      <c r="BB88" s="59">
        <f t="shared" si="13"/>
        <v>0.367036</v>
      </c>
      <c r="BC88" s="59"/>
      <c r="BD88" s="59"/>
      <c r="BE88" s="59"/>
      <c r="BF88" s="59"/>
      <c r="BG88" s="59"/>
      <c r="BH88" s="59"/>
      <c r="BI88" s="59"/>
      <c r="BJ88" s="59"/>
      <c r="BK88" s="59"/>
      <c r="BL88" s="59"/>
      <c r="BM88" s="59"/>
      <c r="BN88" s="59"/>
      <c r="BO88" s="59"/>
      <c r="BP88" s="59">
        <f t="shared" si="12"/>
        <v>0.367036</v>
      </c>
      <c r="BQ88" s="59"/>
      <c r="BR88" s="59"/>
      <c r="BS88" s="59"/>
      <c r="BT88" s="59"/>
      <c r="BU88" s="59"/>
      <c r="BV88" s="59"/>
      <c r="BW88" s="59"/>
      <c r="BX88" s="59"/>
      <c r="BY88" s="59"/>
      <c r="BZ88" s="60">
        <f t="shared" si="8"/>
        <v>0</v>
      </c>
      <c r="CA88" s="60"/>
      <c r="CB88" s="60"/>
      <c r="CC88" s="60"/>
      <c r="CD88" s="60"/>
      <c r="CE88" s="60"/>
      <c r="CF88" s="60"/>
      <c r="CG88" s="60"/>
      <c r="CH88" s="60"/>
      <c r="CI88" s="60"/>
      <c r="CJ88" s="60">
        <f t="shared" si="9"/>
        <v>0</v>
      </c>
      <c r="CK88" s="60"/>
      <c r="CL88" s="60"/>
      <c r="CM88" s="60"/>
      <c r="CN88" s="60"/>
      <c r="CO88" s="60"/>
      <c r="CP88" s="60"/>
      <c r="CQ88" s="60"/>
      <c r="CR88" s="60"/>
      <c r="CS88" s="60"/>
      <c r="CT88" s="50">
        <f t="shared" si="7"/>
        <v>0</v>
      </c>
      <c r="CU88" s="50"/>
      <c r="CV88" s="50"/>
      <c r="CW88" s="50"/>
      <c r="CX88" s="51"/>
      <c r="CY88" s="51"/>
      <c r="CZ88" s="51"/>
      <c r="DA88" s="51"/>
      <c r="DB88" s="51"/>
      <c r="DC88" s="51"/>
      <c r="DD88" s="51"/>
      <c r="DE88" s="51"/>
      <c r="DF88" s="51"/>
      <c r="DG88" s="51"/>
      <c r="DH88" s="51"/>
      <c r="DI88" s="51"/>
      <c r="DJ88" s="51"/>
      <c r="DK88" s="51"/>
      <c r="DL88" s="51"/>
      <c r="DM88" s="51"/>
      <c r="DN88" s="51"/>
      <c r="DO88" s="51"/>
      <c r="DP88" s="51"/>
      <c r="DQ88" s="51"/>
      <c r="DR88" s="51"/>
      <c r="DS88" s="51"/>
      <c r="DT88" s="55"/>
      <c r="DU88" s="56"/>
      <c r="DV88" s="56"/>
      <c r="DW88" s="56"/>
      <c r="DX88" s="56"/>
      <c r="DY88" s="56"/>
      <c r="DZ88" s="56"/>
      <c r="EA88" s="56"/>
      <c r="EB88" s="56"/>
      <c r="EC88" s="56"/>
      <c r="ED88" s="57"/>
      <c r="EG88" s="26"/>
    </row>
    <row r="89" spans="1:137" ht="34.5" customHeight="1">
      <c r="A89" s="58" t="s">
        <v>166</v>
      </c>
      <c r="B89" s="58"/>
      <c r="C89" s="58"/>
      <c r="D89" s="24"/>
      <c r="E89" s="25"/>
      <c r="F89" s="46" t="s">
        <v>208</v>
      </c>
      <c r="G89" s="46"/>
      <c r="H89" s="46"/>
      <c r="I89" s="46"/>
      <c r="J89" s="46"/>
      <c r="K89" s="46"/>
      <c r="L89" s="46"/>
      <c r="M89" s="46"/>
      <c r="N89" s="46"/>
      <c r="O89" s="46"/>
      <c r="P89" s="46"/>
      <c r="Q89" s="46"/>
      <c r="R89" s="46"/>
      <c r="S89" s="46"/>
      <c r="T89" s="47"/>
      <c r="U89" s="51"/>
      <c r="V89" s="51"/>
      <c r="W89" s="51"/>
      <c r="X89" s="51"/>
      <c r="Y89" s="51"/>
      <c r="Z89" s="51"/>
      <c r="AA89" s="51"/>
      <c r="AB89" s="51"/>
      <c r="AC89" s="51"/>
      <c r="AD89" s="51"/>
      <c r="AE89" s="51"/>
      <c r="AF89" s="44">
        <v>0.383135</v>
      </c>
      <c r="AG89" s="45"/>
      <c r="AH89" s="45"/>
      <c r="AI89" s="45"/>
      <c r="AJ89" s="45"/>
      <c r="AK89" s="45"/>
      <c r="AL89" s="45"/>
      <c r="AM89" s="35"/>
      <c r="AN89" s="35"/>
      <c r="AO89" s="35"/>
      <c r="AP89" s="36"/>
      <c r="AQ89" s="59">
        <f t="shared" si="10"/>
        <v>0.383135</v>
      </c>
      <c r="AR89" s="59"/>
      <c r="AS89" s="59"/>
      <c r="AT89" s="59"/>
      <c r="AU89" s="59"/>
      <c r="AV89" s="59"/>
      <c r="AW89" s="59"/>
      <c r="AX89" s="59"/>
      <c r="AY89" s="59"/>
      <c r="AZ89" s="59"/>
      <c r="BA89" s="59"/>
      <c r="BB89" s="59">
        <f t="shared" si="13"/>
        <v>0.383135</v>
      </c>
      <c r="BC89" s="59"/>
      <c r="BD89" s="59"/>
      <c r="BE89" s="59"/>
      <c r="BF89" s="59"/>
      <c r="BG89" s="59"/>
      <c r="BH89" s="59"/>
      <c r="BI89" s="59"/>
      <c r="BJ89" s="59"/>
      <c r="BK89" s="59"/>
      <c r="BL89" s="59"/>
      <c r="BM89" s="59"/>
      <c r="BN89" s="59"/>
      <c r="BO89" s="59"/>
      <c r="BP89" s="59">
        <f t="shared" si="12"/>
        <v>0.383135</v>
      </c>
      <c r="BQ89" s="59"/>
      <c r="BR89" s="59"/>
      <c r="BS89" s="59"/>
      <c r="BT89" s="59"/>
      <c r="BU89" s="59"/>
      <c r="BV89" s="59"/>
      <c r="BW89" s="59"/>
      <c r="BX89" s="59"/>
      <c r="BY89" s="59"/>
      <c r="BZ89" s="59">
        <f t="shared" si="8"/>
        <v>0</v>
      </c>
      <c r="CA89" s="59"/>
      <c r="CB89" s="59"/>
      <c r="CC89" s="59"/>
      <c r="CD89" s="59"/>
      <c r="CE89" s="59"/>
      <c r="CF89" s="59"/>
      <c r="CG89" s="59"/>
      <c r="CH89" s="59"/>
      <c r="CI89" s="59"/>
      <c r="CJ89" s="59">
        <f t="shared" si="9"/>
        <v>0</v>
      </c>
      <c r="CK89" s="59"/>
      <c r="CL89" s="59"/>
      <c r="CM89" s="59"/>
      <c r="CN89" s="59"/>
      <c r="CO89" s="59"/>
      <c r="CP89" s="59"/>
      <c r="CQ89" s="59"/>
      <c r="CR89" s="59"/>
      <c r="CS89" s="59"/>
      <c r="CT89" s="50">
        <f t="shared" si="7"/>
        <v>0</v>
      </c>
      <c r="CU89" s="50"/>
      <c r="CV89" s="50"/>
      <c r="CW89" s="50"/>
      <c r="CX89" s="51"/>
      <c r="CY89" s="51"/>
      <c r="CZ89" s="51"/>
      <c r="DA89" s="51"/>
      <c r="DB89" s="51"/>
      <c r="DC89" s="51"/>
      <c r="DD89" s="51"/>
      <c r="DE89" s="51"/>
      <c r="DF89" s="51"/>
      <c r="DG89" s="51"/>
      <c r="DH89" s="51"/>
      <c r="DI89" s="51"/>
      <c r="DJ89" s="51"/>
      <c r="DK89" s="51"/>
      <c r="DL89" s="51"/>
      <c r="DM89" s="51"/>
      <c r="DN89" s="51"/>
      <c r="DO89" s="51"/>
      <c r="DP89" s="51"/>
      <c r="DQ89" s="51"/>
      <c r="DR89" s="51"/>
      <c r="DS89" s="51"/>
      <c r="DT89" s="55"/>
      <c r="DU89" s="56"/>
      <c r="DV89" s="56"/>
      <c r="DW89" s="56"/>
      <c r="DX89" s="56"/>
      <c r="DY89" s="56"/>
      <c r="DZ89" s="56"/>
      <c r="EA89" s="56"/>
      <c r="EB89" s="56"/>
      <c r="EC89" s="56"/>
      <c r="ED89" s="57"/>
      <c r="EG89" s="26"/>
    </row>
    <row r="90" spans="1:137" ht="27" customHeight="1">
      <c r="A90" s="58" t="s">
        <v>167</v>
      </c>
      <c r="B90" s="58"/>
      <c r="C90" s="58"/>
      <c r="D90" s="24"/>
      <c r="E90" s="25"/>
      <c r="F90" s="46" t="s">
        <v>209</v>
      </c>
      <c r="G90" s="46"/>
      <c r="H90" s="46"/>
      <c r="I90" s="46"/>
      <c r="J90" s="46"/>
      <c r="K90" s="46"/>
      <c r="L90" s="46"/>
      <c r="M90" s="46"/>
      <c r="N90" s="46"/>
      <c r="O90" s="46"/>
      <c r="P90" s="46"/>
      <c r="Q90" s="46"/>
      <c r="R90" s="46"/>
      <c r="S90" s="46"/>
      <c r="T90" s="47"/>
      <c r="U90" s="51"/>
      <c r="V90" s="51"/>
      <c r="W90" s="51"/>
      <c r="X90" s="51"/>
      <c r="Y90" s="51"/>
      <c r="Z90" s="51"/>
      <c r="AA90" s="51"/>
      <c r="AB90" s="51"/>
      <c r="AC90" s="51"/>
      <c r="AD90" s="51"/>
      <c r="AE90" s="51"/>
      <c r="AF90" s="44">
        <v>0.073454</v>
      </c>
      <c r="AG90" s="45"/>
      <c r="AH90" s="45"/>
      <c r="AI90" s="45"/>
      <c r="AJ90" s="45"/>
      <c r="AK90" s="45"/>
      <c r="AL90" s="45"/>
      <c r="AM90" s="35"/>
      <c r="AN90" s="35"/>
      <c r="AO90" s="35"/>
      <c r="AP90" s="36"/>
      <c r="AQ90" s="59">
        <f t="shared" si="10"/>
        <v>0.073454</v>
      </c>
      <c r="AR90" s="59"/>
      <c r="AS90" s="59"/>
      <c r="AT90" s="59"/>
      <c r="AU90" s="59"/>
      <c r="AV90" s="59"/>
      <c r="AW90" s="59"/>
      <c r="AX90" s="59"/>
      <c r="AY90" s="59"/>
      <c r="AZ90" s="59"/>
      <c r="BA90" s="59"/>
      <c r="BB90" s="59">
        <f t="shared" si="13"/>
        <v>0.073454</v>
      </c>
      <c r="BC90" s="59"/>
      <c r="BD90" s="59"/>
      <c r="BE90" s="59"/>
      <c r="BF90" s="59"/>
      <c r="BG90" s="59"/>
      <c r="BH90" s="59"/>
      <c r="BI90" s="59"/>
      <c r="BJ90" s="59"/>
      <c r="BK90" s="59"/>
      <c r="BL90" s="59"/>
      <c r="BM90" s="59"/>
      <c r="BN90" s="59"/>
      <c r="BO90" s="59"/>
      <c r="BP90" s="59">
        <f t="shared" si="12"/>
        <v>0.073454</v>
      </c>
      <c r="BQ90" s="59"/>
      <c r="BR90" s="59"/>
      <c r="BS90" s="59"/>
      <c r="BT90" s="59"/>
      <c r="BU90" s="59"/>
      <c r="BV90" s="59"/>
      <c r="BW90" s="59"/>
      <c r="BX90" s="59"/>
      <c r="BY90" s="59"/>
      <c r="BZ90" s="59">
        <f t="shared" si="8"/>
        <v>0</v>
      </c>
      <c r="CA90" s="59"/>
      <c r="CB90" s="59"/>
      <c r="CC90" s="59"/>
      <c r="CD90" s="59"/>
      <c r="CE90" s="59"/>
      <c r="CF90" s="59"/>
      <c r="CG90" s="59"/>
      <c r="CH90" s="59"/>
      <c r="CI90" s="59"/>
      <c r="CJ90" s="59">
        <f t="shared" si="9"/>
        <v>0</v>
      </c>
      <c r="CK90" s="59"/>
      <c r="CL90" s="59"/>
      <c r="CM90" s="59"/>
      <c r="CN90" s="59"/>
      <c r="CO90" s="59"/>
      <c r="CP90" s="59"/>
      <c r="CQ90" s="59"/>
      <c r="CR90" s="59"/>
      <c r="CS90" s="59"/>
      <c r="CT90" s="50">
        <f t="shared" si="7"/>
        <v>0</v>
      </c>
      <c r="CU90" s="50"/>
      <c r="CV90" s="50"/>
      <c r="CW90" s="50"/>
      <c r="CX90" s="51"/>
      <c r="CY90" s="51"/>
      <c r="CZ90" s="51"/>
      <c r="DA90" s="51"/>
      <c r="DB90" s="51"/>
      <c r="DC90" s="51"/>
      <c r="DD90" s="51"/>
      <c r="DE90" s="51"/>
      <c r="DF90" s="51"/>
      <c r="DG90" s="51"/>
      <c r="DH90" s="51"/>
      <c r="DI90" s="51"/>
      <c r="DJ90" s="51"/>
      <c r="DK90" s="51"/>
      <c r="DL90" s="51"/>
      <c r="DM90" s="51"/>
      <c r="DN90" s="51"/>
      <c r="DO90" s="51"/>
      <c r="DP90" s="51"/>
      <c r="DQ90" s="51"/>
      <c r="DR90" s="51"/>
      <c r="DS90" s="51"/>
      <c r="DT90" s="55"/>
      <c r="DU90" s="56"/>
      <c r="DV90" s="56"/>
      <c r="DW90" s="56"/>
      <c r="DX90" s="56"/>
      <c r="DY90" s="56"/>
      <c r="DZ90" s="56"/>
      <c r="EA90" s="56"/>
      <c r="EB90" s="56"/>
      <c r="EC90" s="56"/>
      <c r="ED90" s="57"/>
      <c r="EG90" s="26"/>
    </row>
    <row r="91" spans="1:137" ht="34.5" customHeight="1">
      <c r="A91" s="58" t="s">
        <v>168</v>
      </c>
      <c r="B91" s="58"/>
      <c r="C91" s="58"/>
      <c r="D91" s="24"/>
      <c r="E91" s="25"/>
      <c r="F91" s="46" t="s">
        <v>210</v>
      </c>
      <c r="G91" s="46"/>
      <c r="H91" s="46"/>
      <c r="I91" s="46"/>
      <c r="J91" s="46"/>
      <c r="K91" s="46"/>
      <c r="L91" s="46"/>
      <c r="M91" s="46"/>
      <c r="N91" s="46"/>
      <c r="O91" s="46"/>
      <c r="P91" s="46"/>
      <c r="Q91" s="46"/>
      <c r="R91" s="46"/>
      <c r="S91" s="46"/>
      <c r="T91" s="47"/>
      <c r="U91" s="51"/>
      <c r="V91" s="51"/>
      <c r="W91" s="51"/>
      <c r="X91" s="51"/>
      <c r="Y91" s="51"/>
      <c r="Z91" s="51"/>
      <c r="AA91" s="51"/>
      <c r="AB91" s="51"/>
      <c r="AC91" s="51"/>
      <c r="AD91" s="51"/>
      <c r="AE91" s="51"/>
      <c r="AF91" s="44">
        <v>0.192666</v>
      </c>
      <c r="AG91" s="45"/>
      <c r="AH91" s="45"/>
      <c r="AI91" s="45"/>
      <c r="AJ91" s="45"/>
      <c r="AK91" s="45"/>
      <c r="AL91" s="45"/>
      <c r="AM91" s="35"/>
      <c r="AN91" s="35"/>
      <c r="AO91" s="35"/>
      <c r="AP91" s="36"/>
      <c r="AQ91" s="59">
        <f t="shared" si="10"/>
        <v>0.192666</v>
      </c>
      <c r="AR91" s="59"/>
      <c r="AS91" s="59"/>
      <c r="AT91" s="59"/>
      <c r="AU91" s="59"/>
      <c r="AV91" s="59"/>
      <c r="AW91" s="59"/>
      <c r="AX91" s="59"/>
      <c r="AY91" s="59"/>
      <c r="AZ91" s="59"/>
      <c r="BA91" s="59"/>
      <c r="BB91" s="59">
        <f t="shared" si="13"/>
        <v>0.192666</v>
      </c>
      <c r="BC91" s="59"/>
      <c r="BD91" s="59"/>
      <c r="BE91" s="59"/>
      <c r="BF91" s="59"/>
      <c r="BG91" s="59"/>
      <c r="BH91" s="59"/>
      <c r="BI91" s="59"/>
      <c r="BJ91" s="59"/>
      <c r="BK91" s="59"/>
      <c r="BL91" s="59"/>
      <c r="BM91" s="59"/>
      <c r="BN91" s="59"/>
      <c r="BO91" s="59"/>
      <c r="BP91" s="59">
        <f t="shared" si="12"/>
        <v>0.192666</v>
      </c>
      <c r="BQ91" s="59"/>
      <c r="BR91" s="59"/>
      <c r="BS91" s="59"/>
      <c r="BT91" s="59"/>
      <c r="BU91" s="59"/>
      <c r="BV91" s="59"/>
      <c r="BW91" s="59"/>
      <c r="BX91" s="59"/>
      <c r="BY91" s="59"/>
      <c r="BZ91" s="59">
        <f t="shared" si="8"/>
        <v>0</v>
      </c>
      <c r="CA91" s="59"/>
      <c r="CB91" s="59"/>
      <c r="CC91" s="59"/>
      <c r="CD91" s="59"/>
      <c r="CE91" s="59"/>
      <c r="CF91" s="59"/>
      <c r="CG91" s="59"/>
      <c r="CH91" s="59"/>
      <c r="CI91" s="59"/>
      <c r="CJ91" s="59">
        <f t="shared" si="9"/>
        <v>0</v>
      </c>
      <c r="CK91" s="59"/>
      <c r="CL91" s="59"/>
      <c r="CM91" s="59"/>
      <c r="CN91" s="59"/>
      <c r="CO91" s="59"/>
      <c r="CP91" s="59"/>
      <c r="CQ91" s="59"/>
      <c r="CR91" s="59"/>
      <c r="CS91" s="59"/>
      <c r="CT91" s="50">
        <f t="shared" si="7"/>
        <v>0</v>
      </c>
      <c r="CU91" s="50"/>
      <c r="CV91" s="50"/>
      <c r="CW91" s="50"/>
      <c r="CX91" s="51"/>
      <c r="CY91" s="51"/>
      <c r="CZ91" s="51"/>
      <c r="DA91" s="51"/>
      <c r="DB91" s="51"/>
      <c r="DC91" s="51"/>
      <c r="DD91" s="51"/>
      <c r="DE91" s="51"/>
      <c r="DF91" s="51"/>
      <c r="DG91" s="51"/>
      <c r="DH91" s="51"/>
      <c r="DI91" s="51"/>
      <c r="DJ91" s="51"/>
      <c r="DK91" s="51"/>
      <c r="DL91" s="51"/>
      <c r="DM91" s="51"/>
      <c r="DN91" s="51"/>
      <c r="DO91" s="51"/>
      <c r="DP91" s="51"/>
      <c r="DQ91" s="51"/>
      <c r="DR91" s="51"/>
      <c r="DS91" s="51"/>
      <c r="DT91" s="55"/>
      <c r="DU91" s="56"/>
      <c r="DV91" s="56"/>
      <c r="DW91" s="56"/>
      <c r="DX91" s="56"/>
      <c r="DY91" s="56"/>
      <c r="DZ91" s="56"/>
      <c r="EA91" s="56"/>
      <c r="EB91" s="56"/>
      <c r="EC91" s="56"/>
      <c r="ED91" s="57"/>
      <c r="EG91" s="26"/>
    </row>
    <row r="92" spans="1:137" ht="34.5" customHeight="1">
      <c r="A92" s="58" t="s">
        <v>169</v>
      </c>
      <c r="B92" s="58"/>
      <c r="C92" s="58"/>
      <c r="D92" s="24"/>
      <c r="E92" s="25"/>
      <c r="F92" s="46" t="s">
        <v>211</v>
      </c>
      <c r="G92" s="46"/>
      <c r="H92" s="46"/>
      <c r="I92" s="46"/>
      <c r="J92" s="46"/>
      <c r="K92" s="46"/>
      <c r="L92" s="46"/>
      <c r="M92" s="46"/>
      <c r="N92" s="46"/>
      <c r="O92" s="46"/>
      <c r="P92" s="46"/>
      <c r="Q92" s="46"/>
      <c r="R92" s="46"/>
      <c r="S92" s="46"/>
      <c r="T92" s="47"/>
      <c r="U92" s="51"/>
      <c r="V92" s="51"/>
      <c r="W92" s="51"/>
      <c r="X92" s="51"/>
      <c r="Y92" s="51"/>
      <c r="Z92" s="51"/>
      <c r="AA92" s="51"/>
      <c r="AB92" s="51"/>
      <c r="AC92" s="51"/>
      <c r="AD92" s="51"/>
      <c r="AE92" s="51"/>
      <c r="AF92" s="44">
        <v>0.379727</v>
      </c>
      <c r="AG92" s="45"/>
      <c r="AH92" s="45"/>
      <c r="AI92" s="45"/>
      <c r="AJ92" s="45"/>
      <c r="AK92" s="45"/>
      <c r="AL92" s="45"/>
      <c r="AM92" s="35"/>
      <c r="AN92" s="35"/>
      <c r="AO92" s="35"/>
      <c r="AP92" s="36"/>
      <c r="AQ92" s="59">
        <f t="shared" si="10"/>
        <v>0.379727</v>
      </c>
      <c r="AR92" s="59"/>
      <c r="AS92" s="59"/>
      <c r="AT92" s="59"/>
      <c r="AU92" s="59"/>
      <c r="AV92" s="59"/>
      <c r="AW92" s="59"/>
      <c r="AX92" s="59"/>
      <c r="AY92" s="59"/>
      <c r="AZ92" s="59"/>
      <c r="BA92" s="59"/>
      <c r="BB92" s="59">
        <f t="shared" si="13"/>
        <v>0.379727</v>
      </c>
      <c r="BC92" s="59"/>
      <c r="BD92" s="59"/>
      <c r="BE92" s="59"/>
      <c r="BF92" s="59"/>
      <c r="BG92" s="59"/>
      <c r="BH92" s="59"/>
      <c r="BI92" s="59"/>
      <c r="BJ92" s="59"/>
      <c r="BK92" s="59"/>
      <c r="BL92" s="59"/>
      <c r="BM92" s="59"/>
      <c r="BN92" s="59"/>
      <c r="BO92" s="59"/>
      <c r="BP92" s="59">
        <f t="shared" si="12"/>
        <v>0.379727</v>
      </c>
      <c r="BQ92" s="59"/>
      <c r="BR92" s="59"/>
      <c r="BS92" s="59"/>
      <c r="BT92" s="59"/>
      <c r="BU92" s="59"/>
      <c r="BV92" s="59"/>
      <c r="BW92" s="59"/>
      <c r="BX92" s="59"/>
      <c r="BY92" s="59"/>
      <c r="BZ92" s="59">
        <f t="shared" si="8"/>
        <v>0</v>
      </c>
      <c r="CA92" s="59"/>
      <c r="CB92" s="59"/>
      <c r="CC92" s="59"/>
      <c r="CD92" s="59"/>
      <c r="CE92" s="59"/>
      <c r="CF92" s="59"/>
      <c r="CG92" s="59"/>
      <c r="CH92" s="59"/>
      <c r="CI92" s="59"/>
      <c r="CJ92" s="59">
        <f t="shared" si="9"/>
        <v>0</v>
      </c>
      <c r="CK92" s="59"/>
      <c r="CL92" s="59"/>
      <c r="CM92" s="59"/>
      <c r="CN92" s="59"/>
      <c r="CO92" s="59"/>
      <c r="CP92" s="59"/>
      <c r="CQ92" s="59"/>
      <c r="CR92" s="59"/>
      <c r="CS92" s="59"/>
      <c r="CT92" s="50">
        <f t="shared" si="7"/>
        <v>0</v>
      </c>
      <c r="CU92" s="50"/>
      <c r="CV92" s="50"/>
      <c r="CW92" s="50"/>
      <c r="CX92" s="51"/>
      <c r="CY92" s="51"/>
      <c r="CZ92" s="51"/>
      <c r="DA92" s="51"/>
      <c r="DB92" s="51"/>
      <c r="DC92" s="51"/>
      <c r="DD92" s="51"/>
      <c r="DE92" s="51"/>
      <c r="DF92" s="51"/>
      <c r="DG92" s="51"/>
      <c r="DH92" s="51"/>
      <c r="DI92" s="51"/>
      <c r="DJ92" s="51"/>
      <c r="DK92" s="51"/>
      <c r="DL92" s="51"/>
      <c r="DM92" s="51"/>
      <c r="DN92" s="51"/>
      <c r="DO92" s="51"/>
      <c r="DP92" s="51"/>
      <c r="DQ92" s="51"/>
      <c r="DR92" s="51"/>
      <c r="DS92" s="51"/>
      <c r="DT92" s="55"/>
      <c r="DU92" s="56"/>
      <c r="DV92" s="56"/>
      <c r="DW92" s="56"/>
      <c r="DX92" s="56"/>
      <c r="DY92" s="56"/>
      <c r="DZ92" s="56"/>
      <c r="EA92" s="56"/>
      <c r="EB92" s="56"/>
      <c r="EC92" s="56"/>
      <c r="ED92" s="57"/>
      <c r="EG92" s="26"/>
    </row>
    <row r="93" spans="1:137" ht="34.5" customHeight="1">
      <c r="A93" s="58" t="s">
        <v>170</v>
      </c>
      <c r="B93" s="58"/>
      <c r="C93" s="58"/>
      <c r="D93" s="24"/>
      <c r="E93" s="25"/>
      <c r="F93" s="46" t="s">
        <v>212</v>
      </c>
      <c r="G93" s="46"/>
      <c r="H93" s="46"/>
      <c r="I93" s="46"/>
      <c r="J93" s="46"/>
      <c r="K93" s="46"/>
      <c r="L93" s="46"/>
      <c r="M93" s="46"/>
      <c r="N93" s="46"/>
      <c r="O93" s="46"/>
      <c r="P93" s="46"/>
      <c r="Q93" s="46"/>
      <c r="R93" s="46"/>
      <c r="S93" s="46"/>
      <c r="T93" s="47"/>
      <c r="U93" s="51"/>
      <c r="V93" s="51"/>
      <c r="W93" s="51"/>
      <c r="X93" s="51"/>
      <c r="Y93" s="51"/>
      <c r="Z93" s="51"/>
      <c r="AA93" s="51"/>
      <c r="AB93" s="51"/>
      <c r="AC93" s="51"/>
      <c r="AD93" s="51"/>
      <c r="AE93" s="51"/>
      <c r="AF93" s="44">
        <v>0.241487</v>
      </c>
      <c r="AG93" s="45"/>
      <c r="AH93" s="45"/>
      <c r="AI93" s="45"/>
      <c r="AJ93" s="45"/>
      <c r="AK93" s="45"/>
      <c r="AL93" s="45"/>
      <c r="AM93" s="35"/>
      <c r="AN93" s="35"/>
      <c r="AO93" s="35"/>
      <c r="AP93" s="36"/>
      <c r="AQ93" s="59">
        <f t="shared" si="10"/>
        <v>0.241487</v>
      </c>
      <c r="AR93" s="59"/>
      <c r="AS93" s="59"/>
      <c r="AT93" s="59"/>
      <c r="AU93" s="59"/>
      <c r="AV93" s="59"/>
      <c r="AW93" s="59"/>
      <c r="AX93" s="59"/>
      <c r="AY93" s="59"/>
      <c r="AZ93" s="59"/>
      <c r="BA93" s="59"/>
      <c r="BB93" s="59">
        <f t="shared" si="13"/>
        <v>0.241487</v>
      </c>
      <c r="BC93" s="59"/>
      <c r="BD93" s="59"/>
      <c r="BE93" s="59"/>
      <c r="BF93" s="59"/>
      <c r="BG93" s="59"/>
      <c r="BH93" s="59"/>
      <c r="BI93" s="59"/>
      <c r="BJ93" s="59"/>
      <c r="BK93" s="59"/>
      <c r="BL93" s="59"/>
      <c r="BM93" s="59"/>
      <c r="BN93" s="59"/>
      <c r="BO93" s="59"/>
      <c r="BP93" s="59">
        <f t="shared" si="12"/>
        <v>0.241487</v>
      </c>
      <c r="BQ93" s="59"/>
      <c r="BR93" s="59"/>
      <c r="BS93" s="59"/>
      <c r="BT93" s="59"/>
      <c r="BU93" s="59"/>
      <c r="BV93" s="59"/>
      <c r="BW93" s="59"/>
      <c r="BX93" s="59"/>
      <c r="BY93" s="59"/>
      <c r="BZ93" s="59">
        <f t="shared" si="8"/>
        <v>0</v>
      </c>
      <c r="CA93" s="59"/>
      <c r="CB93" s="59"/>
      <c r="CC93" s="59"/>
      <c r="CD93" s="59"/>
      <c r="CE93" s="59"/>
      <c r="CF93" s="59"/>
      <c r="CG93" s="59"/>
      <c r="CH93" s="59"/>
      <c r="CI93" s="59"/>
      <c r="CJ93" s="59">
        <f t="shared" si="9"/>
        <v>0</v>
      </c>
      <c r="CK93" s="59"/>
      <c r="CL93" s="59"/>
      <c r="CM93" s="59"/>
      <c r="CN93" s="59"/>
      <c r="CO93" s="59"/>
      <c r="CP93" s="59"/>
      <c r="CQ93" s="59"/>
      <c r="CR93" s="59"/>
      <c r="CS93" s="59"/>
      <c r="CT93" s="50">
        <f t="shared" si="7"/>
        <v>0</v>
      </c>
      <c r="CU93" s="50"/>
      <c r="CV93" s="50"/>
      <c r="CW93" s="50"/>
      <c r="CX93" s="51"/>
      <c r="CY93" s="51"/>
      <c r="CZ93" s="51"/>
      <c r="DA93" s="51"/>
      <c r="DB93" s="51"/>
      <c r="DC93" s="51"/>
      <c r="DD93" s="51"/>
      <c r="DE93" s="51"/>
      <c r="DF93" s="51"/>
      <c r="DG93" s="51"/>
      <c r="DH93" s="51"/>
      <c r="DI93" s="51"/>
      <c r="DJ93" s="51"/>
      <c r="DK93" s="51"/>
      <c r="DL93" s="51"/>
      <c r="DM93" s="51"/>
      <c r="DN93" s="51"/>
      <c r="DO93" s="51"/>
      <c r="DP93" s="51"/>
      <c r="DQ93" s="51"/>
      <c r="DR93" s="51"/>
      <c r="DS93" s="51"/>
      <c r="DT93" s="55"/>
      <c r="DU93" s="56"/>
      <c r="DV93" s="56"/>
      <c r="DW93" s="56"/>
      <c r="DX93" s="56"/>
      <c r="DY93" s="56"/>
      <c r="DZ93" s="56"/>
      <c r="EA93" s="56"/>
      <c r="EB93" s="56"/>
      <c r="EC93" s="56"/>
      <c r="ED93" s="57"/>
      <c r="EG93" s="26"/>
    </row>
    <row r="94" spans="1:137" ht="34.5" customHeight="1">
      <c r="A94" s="58" t="s">
        <v>8</v>
      </c>
      <c r="B94" s="58"/>
      <c r="C94" s="58"/>
      <c r="D94" s="24"/>
      <c r="E94" s="25"/>
      <c r="F94" s="46" t="s">
        <v>213</v>
      </c>
      <c r="G94" s="46"/>
      <c r="H94" s="46"/>
      <c r="I94" s="46"/>
      <c r="J94" s="46"/>
      <c r="K94" s="46"/>
      <c r="L94" s="46"/>
      <c r="M94" s="46"/>
      <c r="N94" s="46"/>
      <c r="O94" s="46"/>
      <c r="P94" s="46"/>
      <c r="Q94" s="46"/>
      <c r="R94" s="46"/>
      <c r="S94" s="46"/>
      <c r="T94" s="47"/>
      <c r="U94" s="51"/>
      <c r="V94" s="51"/>
      <c r="W94" s="51"/>
      <c r="X94" s="51"/>
      <c r="Y94" s="51"/>
      <c r="Z94" s="51"/>
      <c r="AA94" s="51"/>
      <c r="AB94" s="51"/>
      <c r="AC94" s="51"/>
      <c r="AD94" s="51"/>
      <c r="AE94" s="51"/>
      <c r="AF94" s="44">
        <v>0.106142</v>
      </c>
      <c r="AG94" s="45"/>
      <c r="AH94" s="45"/>
      <c r="AI94" s="45"/>
      <c r="AJ94" s="45"/>
      <c r="AK94" s="45"/>
      <c r="AL94" s="45"/>
      <c r="AM94" s="35"/>
      <c r="AN94" s="35"/>
      <c r="AO94" s="35"/>
      <c r="AP94" s="36"/>
      <c r="AQ94" s="59">
        <f t="shared" si="10"/>
        <v>0.106142</v>
      </c>
      <c r="AR94" s="59"/>
      <c r="AS94" s="59"/>
      <c r="AT94" s="59"/>
      <c r="AU94" s="59"/>
      <c r="AV94" s="59"/>
      <c r="AW94" s="59"/>
      <c r="AX94" s="59"/>
      <c r="AY94" s="59"/>
      <c r="AZ94" s="59"/>
      <c r="BA94" s="59"/>
      <c r="BB94" s="59">
        <f t="shared" si="13"/>
        <v>0.106142</v>
      </c>
      <c r="BC94" s="59"/>
      <c r="BD94" s="59"/>
      <c r="BE94" s="59"/>
      <c r="BF94" s="59"/>
      <c r="BG94" s="59"/>
      <c r="BH94" s="59"/>
      <c r="BI94" s="59"/>
      <c r="BJ94" s="59"/>
      <c r="BK94" s="59"/>
      <c r="BL94" s="59"/>
      <c r="BM94" s="59"/>
      <c r="BN94" s="59"/>
      <c r="BO94" s="59"/>
      <c r="BP94" s="59">
        <f t="shared" si="12"/>
        <v>0.106142</v>
      </c>
      <c r="BQ94" s="59"/>
      <c r="BR94" s="59"/>
      <c r="BS94" s="59"/>
      <c r="BT94" s="59"/>
      <c r="BU94" s="59"/>
      <c r="BV94" s="59"/>
      <c r="BW94" s="59"/>
      <c r="BX94" s="59"/>
      <c r="BY94" s="59"/>
      <c r="BZ94" s="59">
        <f>AF94-AQ94</f>
        <v>0</v>
      </c>
      <c r="CA94" s="59"/>
      <c r="CB94" s="59"/>
      <c r="CC94" s="59"/>
      <c r="CD94" s="59"/>
      <c r="CE94" s="59"/>
      <c r="CF94" s="59"/>
      <c r="CG94" s="59"/>
      <c r="CH94" s="59"/>
      <c r="CI94" s="59"/>
      <c r="CJ94" s="59">
        <f t="shared" si="9"/>
        <v>0</v>
      </c>
      <c r="CK94" s="59"/>
      <c r="CL94" s="59"/>
      <c r="CM94" s="59"/>
      <c r="CN94" s="59"/>
      <c r="CO94" s="59"/>
      <c r="CP94" s="59"/>
      <c r="CQ94" s="59"/>
      <c r="CR94" s="59"/>
      <c r="CS94" s="59"/>
      <c r="CT94" s="50">
        <f t="shared" si="7"/>
        <v>0</v>
      </c>
      <c r="CU94" s="50"/>
      <c r="CV94" s="50"/>
      <c r="CW94" s="50"/>
      <c r="CX94" s="51"/>
      <c r="CY94" s="51"/>
      <c r="CZ94" s="51"/>
      <c r="DA94" s="51"/>
      <c r="DB94" s="51"/>
      <c r="DC94" s="51"/>
      <c r="DD94" s="51"/>
      <c r="DE94" s="51"/>
      <c r="DF94" s="51"/>
      <c r="DG94" s="51"/>
      <c r="DH94" s="51"/>
      <c r="DI94" s="51"/>
      <c r="DJ94" s="51"/>
      <c r="DK94" s="51"/>
      <c r="DL94" s="51"/>
      <c r="DM94" s="51"/>
      <c r="DN94" s="51"/>
      <c r="DO94" s="51"/>
      <c r="DP94" s="51"/>
      <c r="DQ94" s="51"/>
      <c r="DR94" s="51"/>
      <c r="DS94" s="51"/>
      <c r="DT94" s="55"/>
      <c r="DU94" s="56"/>
      <c r="DV94" s="56"/>
      <c r="DW94" s="56"/>
      <c r="DX94" s="56"/>
      <c r="DY94" s="56"/>
      <c r="DZ94" s="56"/>
      <c r="EA94" s="56"/>
      <c r="EB94" s="56"/>
      <c r="EC94" s="56"/>
      <c r="ED94" s="57"/>
      <c r="EG94" s="26"/>
    </row>
    <row r="95" spans="1:137" ht="35.25" customHeight="1">
      <c r="A95" s="58" t="s">
        <v>171</v>
      </c>
      <c r="B95" s="58"/>
      <c r="C95" s="58"/>
      <c r="D95" s="24"/>
      <c r="E95" s="25"/>
      <c r="F95" s="46" t="s">
        <v>214</v>
      </c>
      <c r="G95" s="46"/>
      <c r="H95" s="46"/>
      <c r="I95" s="46"/>
      <c r="J95" s="46"/>
      <c r="K95" s="46"/>
      <c r="L95" s="46"/>
      <c r="M95" s="46"/>
      <c r="N95" s="46"/>
      <c r="O95" s="46"/>
      <c r="P95" s="46"/>
      <c r="Q95" s="46"/>
      <c r="R95" s="46"/>
      <c r="S95" s="46"/>
      <c r="T95" s="47"/>
      <c r="U95" s="51"/>
      <c r="V95" s="51"/>
      <c r="W95" s="51"/>
      <c r="X95" s="51"/>
      <c r="Y95" s="51"/>
      <c r="Z95" s="51"/>
      <c r="AA95" s="51"/>
      <c r="AB95" s="51"/>
      <c r="AC95" s="51"/>
      <c r="AD95" s="51"/>
      <c r="AE95" s="51"/>
      <c r="AF95" s="44">
        <v>0.060428</v>
      </c>
      <c r="AG95" s="45"/>
      <c r="AH95" s="45"/>
      <c r="AI95" s="45"/>
      <c r="AJ95" s="45"/>
      <c r="AK95" s="45"/>
      <c r="AL95" s="45"/>
      <c r="AM95" s="35"/>
      <c r="AN95" s="35"/>
      <c r="AO95" s="35"/>
      <c r="AP95" s="36"/>
      <c r="AQ95" s="59">
        <f t="shared" si="10"/>
        <v>0.060428</v>
      </c>
      <c r="AR95" s="59"/>
      <c r="AS95" s="59"/>
      <c r="AT95" s="59"/>
      <c r="AU95" s="59"/>
      <c r="AV95" s="59"/>
      <c r="AW95" s="59"/>
      <c r="AX95" s="59"/>
      <c r="AY95" s="59"/>
      <c r="AZ95" s="59"/>
      <c r="BA95" s="59"/>
      <c r="BB95" s="59">
        <f t="shared" si="13"/>
        <v>0.060428</v>
      </c>
      <c r="BC95" s="59"/>
      <c r="BD95" s="59"/>
      <c r="BE95" s="59"/>
      <c r="BF95" s="59"/>
      <c r="BG95" s="59"/>
      <c r="BH95" s="59"/>
      <c r="BI95" s="59"/>
      <c r="BJ95" s="59"/>
      <c r="BK95" s="59"/>
      <c r="BL95" s="59"/>
      <c r="BM95" s="59"/>
      <c r="BN95" s="59"/>
      <c r="BO95" s="59"/>
      <c r="BP95" s="59">
        <f t="shared" si="12"/>
        <v>0.060428</v>
      </c>
      <c r="BQ95" s="59"/>
      <c r="BR95" s="59"/>
      <c r="BS95" s="59"/>
      <c r="BT95" s="59"/>
      <c r="BU95" s="59"/>
      <c r="BV95" s="59"/>
      <c r="BW95" s="59"/>
      <c r="BX95" s="59"/>
      <c r="BY95" s="59"/>
      <c r="BZ95" s="59">
        <f t="shared" si="8"/>
        <v>0</v>
      </c>
      <c r="CA95" s="59"/>
      <c r="CB95" s="59"/>
      <c r="CC95" s="59"/>
      <c r="CD95" s="59"/>
      <c r="CE95" s="59"/>
      <c r="CF95" s="59"/>
      <c r="CG95" s="59"/>
      <c r="CH95" s="59"/>
      <c r="CI95" s="59"/>
      <c r="CJ95" s="59">
        <f t="shared" si="9"/>
        <v>0</v>
      </c>
      <c r="CK95" s="59"/>
      <c r="CL95" s="59"/>
      <c r="CM95" s="59"/>
      <c r="CN95" s="59"/>
      <c r="CO95" s="59"/>
      <c r="CP95" s="59"/>
      <c r="CQ95" s="59"/>
      <c r="CR95" s="59"/>
      <c r="CS95" s="59"/>
      <c r="CT95" s="50">
        <f t="shared" si="7"/>
        <v>0</v>
      </c>
      <c r="CU95" s="50"/>
      <c r="CV95" s="50"/>
      <c r="CW95" s="50"/>
      <c r="CX95" s="51"/>
      <c r="CY95" s="51"/>
      <c r="CZ95" s="51"/>
      <c r="DA95" s="51"/>
      <c r="DB95" s="51"/>
      <c r="DC95" s="51"/>
      <c r="DD95" s="51"/>
      <c r="DE95" s="51"/>
      <c r="DF95" s="51"/>
      <c r="DG95" s="51"/>
      <c r="DH95" s="51"/>
      <c r="DI95" s="51"/>
      <c r="DJ95" s="51"/>
      <c r="DK95" s="51"/>
      <c r="DL95" s="51"/>
      <c r="DM95" s="51"/>
      <c r="DN95" s="51"/>
      <c r="DO95" s="51"/>
      <c r="DP95" s="51"/>
      <c r="DQ95" s="51"/>
      <c r="DR95" s="51"/>
      <c r="DS95" s="51"/>
      <c r="DT95" s="55"/>
      <c r="DU95" s="56"/>
      <c r="DV95" s="56"/>
      <c r="DW95" s="56"/>
      <c r="DX95" s="56"/>
      <c r="DY95" s="56"/>
      <c r="DZ95" s="56"/>
      <c r="EA95" s="56"/>
      <c r="EB95" s="56"/>
      <c r="EC95" s="56"/>
      <c r="ED95" s="57"/>
      <c r="EG95" s="26"/>
    </row>
    <row r="96" spans="1:137" ht="47.25" customHeight="1">
      <c r="A96" s="58" t="s">
        <v>172</v>
      </c>
      <c r="B96" s="58"/>
      <c r="C96" s="58"/>
      <c r="D96" s="24"/>
      <c r="E96" s="25"/>
      <c r="F96" s="46" t="s">
        <v>215</v>
      </c>
      <c r="G96" s="46"/>
      <c r="H96" s="46"/>
      <c r="I96" s="46"/>
      <c r="J96" s="46"/>
      <c r="K96" s="46"/>
      <c r="L96" s="46"/>
      <c r="M96" s="46"/>
      <c r="N96" s="46"/>
      <c r="O96" s="46"/>
      <c r="P96" s="46"/>
      <c r="Q96" s="46"/>
      <c r="R96" s="46"/>
      <c r="S96" s="46"/>
      <c r="T96" s="47"/>
      <c r="U96" s="51"/>
      <c r="V96" s="51"/>
      <c r="W96" s="51"/>
      <c r="X96" s="51"/>
      <c r="Y96" s="51"/>
      <c r="Z96" s="51"/>
      <c r="AA96" s="51"/>
      <c r="AB96" s="51"/>
      <c r="AC96" s="51"/>
      <c r="AD96" s="51"/>
      <c r="AE96" s="51"/>
      <c r="AF96" s="44">
        <v>0.489867</v>
      </c>
      <c r="AG96" s="45"/>
      <c r="AH96" s="45"/>
      <c r="AI96" s="45"/>
      <c r="AJ96" s="45"/>
      <c r="AK96" s="45"/>
      <c r="AL96" s="45"/>
      <c r="AM96" s="35"/>
      <c r="AN96" s="35"/>
      <c r="AO96" s="35"/>
      <c r="AP96" s="36"/>
      <c r="AQ96" s="59">
        <f t="shared" si="10"/>
        <v>0.489867</v>
      </c>
      <c r="AR96" s="59"/>
      <c r="AS96" s="59"/>
      <c r="AT96" s="59"/>
      <c r="AU96" s="59"/>
      <c r="AV96" s="59"/>
      <c r="AW96" s="59"/>
      <c r="AX96" s="59"/>
      <c r="AY96" s="59"/>
      <c r="AZ96" s="59"/>
      <c r="BA96" s="59"/>
      <c r="BB96" s="59">
        <f t="shared" si="13"/>
        <v>0.489867</v>
      </c>
      <c r="BC96" s="59"/>
      <c r="BD96" s="59"/>
      <c r="BE96" s="59"/>
      <c r="BF96" s="59"/>
      <c r="BG96" s="59"/>
      <c r="BH96" s="59"/>
      <c r="BI96" s="59"/>
      <c r="BJ96" s="59"/>
      <c r="BK96" s="59"/>
      <c r="BL96" s="59"/>
      <c r="BM96" s="59"/>
      <c r="BN96" s="59"/>
      <c r="BO96" s="59"/>
      <c r="BP96" s="59">
        <f t="shared" si="12"/>
        <v>0.489867</v>
      </c>
      <c r="BQ96" s="59"/>
      <c r="BR96" s="59"/>
      <c r="BS96" s="59"/>
      <c r="BT96" s="59"/>
      <c r="BU96" s="59"/>
      <c r="BV96" s="59"/>
      <c r="BW96" s="59"/>
      <c r="BX96" s="59"/>
      <c r="BY96" s="59"/>
      <c r="BZ96" s="59">
        <f t="shared" si="8"/>
        <v>0</v>
      </c>
      <c r="CA96" s="59"/>
      <c r="CB96" s="59"/>
      <c r="CC96" s="59"/>
      <c r="CD96" s="59"/>
      <c r="CE96" s="59"/>
      <c r="CF96" s="59"/>
      <c r="CG96" s="59"/>
      <c r="CH96" s="59"/>
      <c r="CI96" s="59"/>
      <c r="CJ96" s="59">
        <f t="shared" si="9"/>
        <v>0</v>
      </c>
      <c r="CK96" s="59"/>
      <c r="CL96" s="59"/>
      <c r="CM96" s="59"/>
      <c r="CN96" s="59"/>
      <c r="CO96" s="59"/>
      <c r="CP96" s="59"/>
      <c r="CQ96" s="59"/>
      <c r="CR96" s="59"/>
      <c r="CS96" s="59"/>
      <c r="CT96" s="50">
        <f t="shared" si="7"/>
        <v>0</v>
      </c>
      <c r="CU96" s="50"/>
      <c r="CV96" s="50"/>
      <c r="CW96" s="50"/>
      <c r="CX96" s="51"/>
      <c r="CY96" s="51"/>
      <c r="CZ96" s="51"/>
      <c r="DA96" s="51"/>
      <c r="DB96" s="51"/>
      <c r="DC96" s="51"/>
      <c r="DD96" s="51"/>
      <c r="DE96" s="51"/>
      <c r="DF96" s="51"/>
      <c r="DG96" s="51"/>
      <c r="DH96" s="51"/>
      <c r="DI96" s="51"/>
      <c r="DJ96" s="51"/>
      <c r="DK96" s="51"/>
      <c r="DL96" s="51"/>
      <c r="DM96" s="51"/>
      <c r="DN96" s="51"/>
      <c r="DO96" s="51"/>
      <c r="DP96" s="51"/>
      <c r="DQ96" s="51"/>
      <c r="DR96" s="51"/>
      <c r="DS96" s="51"/>
      <c r="DT96" s="55"/>
      <c r="DU96" s="56"/>
      <c r="DV96" s="56"/>
      <c r="DW96" s="56"/>
      <c r="DX96" s="56"/>
      <c r="DY96" s="56"/>
      <c r="DZ96" s="56"/>
      <c r="EA96" s="56"/>
      <c r="EB96" s="56"/>
      <c r="EC96" s="56"/>
      <c r="ED96" s="57"/>
      <c r="EG96" s="26"/>
    </row>
    <row r="97" spans="1:134" ht="49.5" customHeight="1">
      <c r="A97" s="58" t="s">
        <v>173</v>
      </c>
      <c r="B97" s="58"/>
      <c r="C97" s="58"/>
      <c r="D97" s="24"/>
      <c r="E97" s="25"/>
      <c r="F97" s="46" t="s">
        <v>216</v>
      </c>
      <c r="G97" s="46"/>
      <c r="H97" s="46"/>
      <c r="I97" s="46"/>
      <c r="J97" s="46"/>
      <c r="K97" s="46"/>
      <c r="L97" s="46"/>
      <c r="M97" s="46"/>
      <c r="N97" s="46"/>
      <c r="O97" s="46"/>
      <c r="P97" s="46"/>
      <c r="Q97" s="46"/>
      <c r="R97" s="46"/>
      <c r="S97" s="46"/>
      <c r="T97" s="47"/>
      <c r="U97" s="51"/>
      <c r="V97" s="51"/>
      <c r="W97" s="51"/>
      <c r="X97" s="51"/>
      <c r="Y97" s="51"/>
      <c r="Z97" s="51"/>
      <c r="AA97" s="51"/>
      <c r="AB97" s="51"/>
      <c r="AC97" s="51"/>
      <c r="AD97" s="51"/>
      <c r="AE97" s="51"/>
      <c r="AF97" s="44">
        <v>1.974477</v>
      </c>
      <c r="AG97" s="45"/>
      <c r="AH97" s="45"/>
      <c r="AI97" s="45"/>
      <c r="AJ97" s="45"/>
      <c r="AK97" s="45"/>
      <c r="AL97" s="45"/>
      <c r="AM97" s="35"/>
      <c r="AN97" s="35"/>
      <c r="AO97" s="35"/>
      <c r="AP97" s="36"/>
      <c r="AQ97" s="59">
        <f t="shared" si="10"/>
        <v>1.974477</v>
      </c>
      <c r="AR97" s="59"/>
      <c r="AS97" s="59"/>
      <c r="AT97" s="59"/>
      <c r="AU97" s="59"/>
      <c r="AV97" s="59"/>
      <c r="AW97" s="59"/>
      <c r="AX97" s="59"/>
      <c r="AY97" s="59"/>
      <c r="AZ97" s="59"/>
      <c r="BA97" s="59"/>
      <c r="BB97" s="59">
        <f t="shared" si="13"/>
        <v>1.974477</v>
      </c>
      <c r="BC97" s="59"/>
      <c r="BD97" s="59"/>
      <c r="BE97" s="59"/>
      <c r="BF97" s="59"/>
      <c r="BG97" s="59"/>
      <c r="BH97" s="59"/>
      <c r="BI97" s="59"/>
      <c r="BJ97" s="59"/>
      <c r="BK97" s="59"/>
      <c r="BL97" s="59"/>
      <c r="BM97" s="59"/>
      <c r="BN97" s="59"/>
      <c r="BO97" s="59"/>
      <c r="BP97" s="59">
        <f t="shared" si="12"/>
        <v>1.974477</v>
      </c>
      <c r="BQ97" s="59"/>
      <c r="BR97" s="59"/>
      <c r="BS97" s="59"/>
      <c r="BT97" s="59"/>
      <c r="BU97" s="59"/>
      <c r="BV97" s="59"/>
      <c r="BW97" s="59"/>
      <c r="BX97" s="59"/>
      <c r="BY97" s="59"/>
      <c r="BZ97" s="59">
        <f t="shared" si="8"/>
        <v>0</v>
      </c>
      <c r="CA97" s="59"/>
      <c r="CB97" s="59"/>
      <c r="CC97" s="59"/>
      <c r="CD97" s="59"/>
      <c r="CE97" s="59"/>
      <c r="CF97" s="59"/>
      <c r="CG97" s="59"/>
      <c r="CH97" s="59"/>
      <c r="CI97" s="59"/>
      <c r="CJ97" s="59">
        <f t="shared" si="9"/>
        <v>0</v>
      </c>
      <c r="CK97" s="59"/>
      <c r="CL97" s="59"/>
      <c r="CM97" s="59"/>
      <c r="CN97" s="59"/>
      <c r="CO97" s="59"/>
      <c r="CP97" s="59"/>
      <c r="CQ97" s="59"/>
      <c r="CR97" s="59"/>
      <c r="CS97" s="59"/>
      <c r="CT97" s="50">
        <f t="shared" si="7"/>
        <v>0</v>
      </c>
      <c r="CU97" s="50"/>
      <c r="CV97" s="50"/>
      <c r="CW97" s="50"/>
      <c r="CX97" s="51"/>
      <c r="CY97" s="51"/>
      <c r="CZ97" s="51"/>
      <c r="DA97" s="51"/>
      <c r="DB97" s="51"/>
      <c r="DC97" s="51"/>
      <c r="DD97" s="51"/>
      <c r="DE97" s="51"/>
      <c r="DF97" s="51"/>
      <c r="DG97" s="51"/>
      <c r="DH97" s="51"/>
      <c r="DI97" s="51"/>
      <c r="DJ97" s="51"/>
      <c r="DK97" s="51"/>
      <c r="DL97" s="51"/>
      <c r="DM97" s="51"/>
      <c r="DN97" s="51"/>
      <c r="DO97" s="51"/>
      <c r="DP97" s="51"/>
      <c r="DQ97" s="51"/>
      <c r="DR97" s="51"/>
      <c r="DS97" s="51"/>
      <c r="DT97" s="55"/>
      <c r="DU97" s="56"/>
      <c r="DV97" s="56"/>
      <c r="DW97" s="56"/>
      <c r="DX97" s="56"/>
      <c r="DY97" s="56"/>
      <c r="DZ97" s="56"/>
      <c r="EA97" s="56"/>
      <c r="EB97" s="56"/>
      <c r="EC97" s="56"/>
      <c r="ED97" s="57"/>
    </row>
    <row r="98" spans="1:134" ht="66" customHeight="1">
      <c r="A98" s="58" t="s">
        <v>174</v>
      </c>
      <c r="B98" s="58"/>
      <c r="C98" s="58"/>
      <c r="D98" s="24"/>
      <c r="E98" s="25"/>
      <c r="F98" s="46" t="s">
        <v>217</v>
      </c>
      <c r="G98" s="46"/>
      <c r="H98" s="46"/>
      <c r="I98" s="46"/>
      <c r="J98" s="46"/>
      <c r="K98" s="46"/>
      <c r="L98" s="46"/>
      <c r="M98" s="46"/>
      <c r="N98" s="46"/>
      <c r="O98" s="46"/>
      <c r="P98" s="46"/>
      <c r="Q98" s="46"/>
      <c r="R98" s="46"/>
      <c r="S98" s="46"/>
      <c r="T98" s="47"/>
      <c r="U98" s="51"/>
      <c r="V98" s="51"/>
      <c r="W98" s="51"/>
      <c r="X98" s="51"/>
      <c r="Y98" s="51"/>
      <c r="Z98" s="51"/>
      <c r="AA98" s="51"/>
      <c r="AB98" s="51"/>
      <c r="AC98" s="51"/>
      <c r="AD98" s="51"/>
      <c r="AE98" s="51"/>
      <c r="AF98" s="44">
        <v>0.395598</v>
      </c>
      <c r="AG98" s="45"/>
      <c r="AH98" s="45"/>
      <c r="AI98" s="45"/>
      <c r="AJ98" s="45"/>
      <c r="AK98" s="45"/>
      <c r="AL98" s="45"/>
      <c r="AM98" s="35"/>
      <c r="AN98" s="35"/>
      <c r="AO98" s="35"/>
      <c r="AP98" s="36"/>
      <c r="AQ98" s="59">
        <f t="shared" si="10"/>
        <v>0.395598</v>
      </c>
      <c r="AR98" s="59"/>
      <c r="AS98" s="59"/>
      <c r="AT98" s="59"/>
      <c r="AU98" s="59"/>
      <c r="AV98" s="59"/>
      <c r="AW98" s="59"/>
      <c r="AX98" s="59"/>
      <c r="AY98" s="59"/>
      <c r="AZ98" s="59"/>
      <c r="BA98" s="59"/>
      <c r="BB98" s="59">
        <f t="shared" si="13"/>
        <v>0.395598</v>
      </c>
      <c r="BC98" s="59"/>
      <c r="BD98" s="59"/>
      <c r="BE98" s="59"/>
      <c r="BF98" s="59"/>
      <c r="BG98" s="59"/>
      <c r="BH98" s="59"/>
      <c r="BI98" s="59"/>
      <c r="BJ98" s="59"/>
      <c r="BK98" s="59"/>
      <c r="BL98" s="59"/>
      <c r="BM98" s="59"/>
      <c r="BN98" s="59"/>
      <c r="BO98" s="59"/>
      <c r="BP98" s="59">
        <f t="shared" si="12"/>
        <v>0.395598</v>
      </c>
      <c r="BQ98" s="59"/>
      <c r="BR98" s="59"/>
      <c r="BS98" s="59"/>
      <c r="BT98" s="59"/>
      <c r="BU98" s="59"/>
      <c r="BV98" s="59"/>
      <c r="BW98" s="59"/>
      <c r="BX98" s="59"/>
      <c r="BY98" s="59"/>
      <c r="BZ98" s="59">
        <f t="shared" si="8"/>
        <v>0</v>
      </c>
      <c r="CA98" s="59"/>
      <c r="CB98" s="59"/>
      <c r="CC98" s="59"/>
      <c r="CD98" s="59"/>
      <c r="CE98" s="59"/>
      <c r="CF98" s="59"/>
      <c r="CG98" s="59"/>
      <c r="CH98" s="59"/>
      <c r="CI98" s="59"/>
      <c r="CJ98" s="59">
        <f t="shared" si="9"/>
        <v>0</v>
      </c>
      <c r="CK98" s="59"/>
      <c r="CL98" s="59"/>
      <c r="CM98" s="59"/>
      <c r="CN98" s="59"/>
      <c r="CO98" s="59"/>
      <c r="CP98" s="59"/>
      <c r="CQ98" s="59"/>
      <c r="CR98" s="59"/>
      <c r="CS98" s="59"/>
      <c r="CT98" s="50">
        <f t="shared" si="7"/>
        <v>0</v>
      </c>
      <c r="CU98" s="50"/>
      <c r="CV98" s="50"/>
      <c r="CW98" s="50"/>
      <c r="CX98" s="51"/>
      <c r="CY98" s="51"/>
      <c r="CZ98" s="51"/>
      <c r="DA98" s="51"/>
      <c r="DB98" s="51"/>
      <c r="DC98" s="51"/>
      <c r="DD98" s="51"/>
      <c r="DE98" s="51"/>
      <c r="DF98" s="51"/>
      <c r="DG98" s="51"/>
      <c r="DH98" s="51"/>
      <c r="DI98" s="51"/>
      <c r="DJ98" s="51"/>
      <c r="DK98" s="51"/>
      <c r="DL98" s="51"/>
      <c r="DM98" s="51"/>
      <c r="DN98" s="51"/>
      <c r="DO98" s="51"/>
      <c r="DP98" s="51"/>
      <c r="DQ98" s="51"/>
      <c r="DR98" s="51"/>
      <c r="DS98" s="51"/>
      <c r="DT98" s="52"/>
      <c r="DU98" s="53"/>
      <c r="DV98" s="53"/>
      <c r="DW98" s="53"/>
      <c r="DX98" s="53"/>
      <c r="DY98" s="53"/>
      <c r="DZ98" s="53"/>
      <c r="EA98" s="53"/>
      <c r="EB98" s="53"/>
      <c r="EC98" s="53"/>
      <c r="ED98" s="54"/>
    </row>
    <row r="99" spans="1:134" ht="63" customHeight="1">
      <c r="A99" s="58" t="s">
        <v>175</v>
      </c>
      <c r="B99" s="58"/>
      <c r="C99" s="58"/>
      <c r="D99" s="24"/>
      <c r="E99" s="25"/>
      <c r="F99" s="46" t="s">
        <v>218</v>
      </c>
      <c r="G99" s="46"/>
      <c r="H99" s="46"/>
      <c r="I99" s="46"/>
      <c r="J99" s="46"/>
      <c r="K99" s="46"/>
      <c r="L99" s="46"/>
      <c r="M99" s="46"/>
      <c r="N99" s="46"/>
      <c r="O99" s="46"/>
      <c r="P99" s="46"/>
      <c r="Q99" s="46"/>
      <c r="R99" s="46"/>
      <c r="S99" s="46"/>
      <c r="T99" s="47"/>
      <c r="U99" s="51"/>
      <c r="V99" s="51"/>
      <c r="W99" s="51"/>
      <c r="X99" s="51"/>
      <c r="Y99" s="51"/>
      <c r="Z99" s="51"/>
      <c r="AA99" s="51"/>
      <c r="AB99" s="51"/>
      <c r="AC99" s="51"/>
      <c r="AD99" s="51"/>
      <c r="AE99" s="51"/>
      <c r="AF99" s="44">
        <v>1.984825</v>
      </c>
      <c r="AG99" s="45"/>
      <c r="AH99" s="45"/>
      <c r="AI99" s="45"/>
      <c r="AJ99" s="45"/>
      <c r="AK99" s="45"/>
      <c r="AL99" s="45"/>
      <c r="AM99" s="35"/>
      <c r="AN99" s="35"/>
      <c r="AO99" s="35"/>
      <c r="AP99" s="36"/>
      <c r="AQ99" s="59">
        <f t="shared" si="10"/>
        <v>1.984825</v>
      </c>
      <c r="AR99" s="59"/>
      <c r="AS99" s="59"/>
      <c r="AT99" s="59"/>
      <c r="AU99" s="59"/>
      <c r="AV99" s="59"/>
      <c r="AW99" s="59"/>
      <c r="AX99" s="59"/>
      <c r="AY99" s="59"/>
      <c r="AZ99" s="59"/>
      <c r="BA99" s="59"/>
      <c r="BB99" s="59">
        <f t="shared" si="13"/>
        <v>1.984825</v>
      </c>
      <c r="BC99" s="59"/>
      <c r="BD99" s="59"/>
      <c r="BE99" s="59"/>
      <c r="BF99" s="59"/>
      <c r="BG99" s="59"/>
      <c r="BH99" s="59"/>
      <c r="BI99" s="59"/>
      <c r="BJ99" s="59"/>
      <c r="BK99" s="59"/>
      <c r="BL99" s="59"/>
      <c r="BM99" s="59"/>
      <c r="BN99" s="59"/>
      <c r="BO99" s="59"/>
      <c r="BP99" s="59">
        <f t="shared" si="12"/>
        <v>1.984825</v>
      </c>
      <c r="BQ99" s="59"/>
      <c r="BR99" s="59"/>
      <c r="BS99" s="59"/>
      <c r="BT99" s="59"/>
      <c r="BU99" s="59"/>
      <c r="BV99" s="59"/>
      <c r="BW99" s="59"/>
      <c r="BX99" s="59"/>
      <c r="BY99" s="59"/>
      <c r="BZ99" s="59">
        <f t="shared" si="8"/>
        <v>0</v>
      </c>
      <c r="CA99" s="59"/>
      <c r="CB99" s="59"/>
      <c r="CC99" s="59"/>
      <c r="CD99" s="59"/>
      <c r="CE99" s="59"/>
      <c r="CF99" s="59"/>
      <c r="CG99" s="59"/>
      <c r="CH99" s="59"/>
      <c r="CI99" s="59"/>
      <c r="CJ99" s="59">
        <f t="shared" si="9"/>
        <v>0</v>
      </c>
      <c r="CK99" s="59"/>
      <c r="CL99" s="59"/>
      <c r="CM99" s="59"/>
      <c r="CN99" s="59"/>
      <c r="CO99" s="59"/>
      <c r="CP99" s="59"/>
      <c r="CQ99" s="59"/>
      <c r="CR99" s="59"/>
      <c r="CS99" s="59"/>
      <c r="CT99" s="50">
        <f t="shared" si="7"/>
        <v>0</v>
      </c>
      <c r="CU99" s="50"/>
      <c r="CV99" s="50"/>
      <c r="CW99" s="50"/>
      <c r="CX99" s="51"/>
      <c r="CY99" s="51"/>
      <c r="CZ99" s="51"/>
      <c r="DA99" s="51"/>
      <c r="DB99" s="51"/>
      <c r="DC99" s="51"/>
      <c r="DD99" s="51"/>
      <c r="DE99" s="51"/>
      <c r="DF99" s="51"/>
      <c r="DG99" s="51"/>
      <c r="DH99" s="51"/>
      <c r="DI99" s="51"/>
      <c r="DJ99" s="51"/>
      <c r="DK99" s="51"/>
      <c r="DL99" s="51"/>
      <c r="DM99" s="51"/>
      <c r="DN99" s="51"/>
      <c r="DO99" s="51"/>
      <c r="DP99" s="51"/>
      <c r="DQ99" s="51"/>
      <c r="DR99" s="51"/>
      <c r="DS99" s="51"/>
      <c r="DT99" s="55"/>
      <c r="DU99" s="56"/>
      <c r="DV99" s="56"/>
      <c r="DW99" s="56"/>
      <c r="DX99" s="56"/>
      <c r="DY99" s="56"/>
      <c r="DZ99" s="56"/>
      <c r="EA99" s="56"/>
      <c r="EB99" s="56"/>
      <c r="EC99" s="56"/>
      <c r="ED99" s="57"/>
    </row>
    <row r="100" spans="1:134" ht="12.75">
      <c r="A100" s="151" t="s">
        <v>69</v>
      </c>
      <c r="B100" s="152"/>
      <c r="C100" s="152"/>
      <c r="D100" s="152"/>
      <c r="E100" s="152"/>
      <c r="F100" s="152"/>
      <c r="G100" s="152"/>
      <c r="H100" s="152"/>
      <c r="I100" s="152"/>
      <c r="J100" s="152"/>
      <c r="K100" s="152"/>
      <c r="L100" s="152"/>
      <c r="M100" s="152"/>
      <c r="N100" s="152"/>
      <c r="O100" s="152"/>
      <c r="P100" s="152"/>
      <c r="Q100" s="152"/>
      <c r="R100" s="152"/>
      <c r="S100" s="152"/>
      <c r="T100" s="153"/>
      <c r="U100" s="51"/>
      <c r="V100" s="51"/>
      <c r="W100" s="51"/>
      <c r="X100" s="51"/>
      <c r="Y100" s="51"/>
      <c r="Z100" s="51"/>
      <c r="AA100" s="51"/>
      <c r="AB100" s="51"/>
      <c r="AC100" s="51"/>
      <c r="AD100" s="51"/>
      <c r="AE100" s="51"/>
      <c r="AF100" s="99"/>
      <c r="AG100" s="100"/>
      <c r="AH100" s="100"/>
      <c r="AI100" s="100"/>
      <c r="AJ100" s="100"/>
      <c r="AK100" s="100"/>
      <c r="AL100" s="100"/>
      <c r="AM100" s="100"/>
      <c r="AN100" s="100"/>
      <c r="AO100" s="100"/>
      <c r="AP100" s="10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1"/>
      <c r="DL100" s="51"/>
      <c r="DM100" s="51"/>
      <c r="DN100" s="51"/>
      <c r="DO100" s="51"/>
      <c r="DP100" s="51"/>
      <c r="DQ100" s="51"/>
      <c r="DR100" s="51"/>
      <c r="DS100" s="51"/>
      <c r="DT100" s="87"/>
      <c r="DU100" s="87"/>
      <c r="DV100" s="87"/>
      <c r="DW100" s="87"/>
      <c r="DX100" s="87"/>
      <c r="DY100" s="87"/>
      <c r="DZ100" s="87"/>
      <c r="EA100" s="87"/>
      <c r="EB100" s="87"/>
      <c r="EC100" s="87"/>
      <c r="ED100" s="87"/>
    </row>
    <row r="101" spans="1:134" ht="12.75">
      <c r="A101" s="155"/>
      <c r="B101" s="156"/>
      <c r="C101" s="157"/>
      <c r="D101" s="148" t="s">
        <v>70</v>
      </c>
      <c r="E101" s="148"/>
      <c r="F101" s="148"/>
      <c r="G101" s="148"/>
      <c r="H101" s="148"/>
      <c r="I101" s="148"/>
      <c r="J101" s="148"/>
      <c r="K101" s="148"/>
      <c r="L101" s="148"/>
      <c r="M101" s="148"/>
      <c r="N101" s="148"/>
      <c r="O101" s="148"/>
      <c r="P101" s="148"/>
      <c r="Q101" s="148"/>
      <c r="R101" s="148"/>
      <c r="S101" s="148"/>
      <c r="T101" s="148"/>
      <c r="U101" s="102"/>
      <c r="V101" s="103"/>
      <c r="W101" s="103"/>
      <c r="X101" s="103"/>
      <c r="Y101" s="103"/>
      <c r="Z101" s="103"/>
      <c r="AA101" s="103"/>
      <c r="AB101" s="103"/>
      <c r="AC101" s="103"/>
      <c r="AD101" s="103"/>
      <c r="AE101" s="104"/>
      <c r="AF101" s="102"/>
      <c r="AG101" s="103"/>
      <c r="AH101" s="103"/>
      <c r="AI101" s="103"/>
      <c r="AJ101" s="103"/>
      <c r="AK101" s="103"/>
      <c r="AL101" s="103"/>
      <c r="AM101" s="103"/>
      <c r="AN101" s="103"/>
      <c r="AO101" s="103"/>
      <c r="AP101" s="104"/>
      <c r="AQ101" s="102"/>
      <c r="AR101" s="103"/>
      <c r="AS101" s="103"/>
      <c r="AT101" s="103"/>
      <c r="AU101" s="103"/>
      <c r="AV101" s="103"/>
      <c r="AW101" s="103"/>
      <c r="AX101" s="103"/>
      <c r="AY101" s="103"/>
      <c r="AZ101" s="103"/>
      <c r="BA101" s="104"/>
      <c r="BB101" s="102"/>
      <c r="BC101" s="103"/>
      <c r="BD101" s="103"/>
      <c r="BE101" s="103"/>
      <c r="BF101" s="103"/>
      <c r="BG101" s="103"/>
      <c r="BH101" s="103"/>
      <c r="BI101" s="103"/>
      <c r="BJ101" s="103"/>
      <c r="BK101" s="103"/>
      <c r="BL101" s="103"/>
      <c r="BM101" s="103"/>
      <c r="BN101" s="103"/>
      <c r="BO101" s="104"/>
      <c r="BP101" s="102"/>
      <c r="BQ101" s="103"/>
      <c r="BR101" s="103"/>
      <c r="BS101" s="103"/>
      <c r="BT101" s="103"/>
      <c r="BU101" s="103"/>
      <c r="BV101" s="103"/>
      <c r="BW101" s="103"/>
      <c r="BX101" s="103"/>
      <c r="BY101" s="104"/>
      <c r="BZ101" s="102"/>
      <c r="CA101" s="103"/>
      <c r="CB101" s="103"/>
      <c r="CC101" s="103"/>
      <c r="CD101" s="103"/>
      <c r="CE101" s="103"/>
      <c r="CF101" s="103"/>
      <c r="CG101" s="103"/>
      <c r="CH101" s="103"/>
      <c r="CI101" s="104"/>
      <c r="CJ101" s="102"/>
      <c r="CK101" s="103"/>
      <c r="CL101" s="103"/>
      <c r="CM101" s="103"/>
      <c r="CN101" s="103"/>
      <c r="CO101" s="103"/>
      <c r="CP101" s="103"/>
      <c r="CQ101" s="103"/>
      <c r="CR101" s="103"/>
      <c r="CS101" s="104"/>
      <c r="CT101" s="102"/>
      <c r="CU101" s="103"/>
      <c r="CV101" s="103"/>
      <c r="CW101" s="104"/>
      <c r="CX101" s="102"/>
      <c r="CY101" s="103"/>
      <c r="CZ101" s="103"/>
      <c r="DA101" s="103"/>
      <c r="DB101" s="103"/>
      <c r="DC101" s="103"/>
      <c r="DD101" s="103"/>
      <c r="DE101" s="103"/>
      <c r="DF101" s="103"/>
      <c r="DG101" s="103"/>
      <c r="DH101" s="104"/>
      <c r="DI101" s="102"/>
      <c r="DJ101" s="103"/>
      <c r="DK101" s="103"/>
      <c r="DL101" s="103"/>
      <c r="DM101" s="103"/>
      <c r="DN101" s="103"/>
      <c r="DO101" s="103"/>
      <c r="DP101" s="103"/>
      <c r="DQ101" s="103"/>
      <c r="DR101" s="103"/>
      <c r="DS101" s="104"/>
      <c r="DT101" s="108"/>
      <c r="DU101" s="109"/>
      <c r="DV101" s="109"/>
      <c r="DW101" s="109"/>
      <c r="DX101" s="109"/>
      <c r="DY101" s="109"/>
      <c r="DZ101" s="109"/>
      <c r="EA101" s="109"/>
      <c r="EB101" s="109"/>
      <c r="EC101" s="109"/>
      <c r="ED101" s="110"/>
    </row>
    <row r="102" spans="1:134" ht="12.75">
      <c r="A102" s="158"/>
      <c r="B102" s="159"/>
      <c r="C102" s="160"/>
      <c r="D102" s="154" t="s">
        <v>71</v>
      </c>
      <c r="E102" s="154"/>
      <c r="F102" s="154"/>
      <c r="G102" s="154"/>
      <c r="H102" s="154"/>
      <c r="I102" s="154"/>
      <c r="J102" s="154"/>
      <c r="K102" s="154"/>
      <c r="L102" s="154"/>
      <c r="M102" s="154"/>
      <c r="N102" s="154"/>
      <c r="O102" s="154"/>
      <c r="P102" s="154"/>
      <c r="Q102" s="154"/>
      <c r="R102" s="154"/>
      <c r="S102" s="154"/>
      <c r="T102" s="154"/>
      <c r="U102" s="105"/>
      <c r="V102" s="106"/>
      <c r="W102" s="106"/>
      <c r="X102" s="106"/>
      <c r="Y102" s="106"/>
      <c r="Z102" s="106"/>
      <c r="AA102" s="106"/>
      <c r="AB102" s="106"/>
      <c r="AC102" s="106"/>
      <c r="AD102" s="106"/>
      <c r="AE102" s="107"/>
      <c r="AF102" s="105"/>
      <c r="AG102" s="106"/>
      <c r="AH102" s="106"/>
      <c r="AI102" s="106"/>
      <c r="AJ102" s="106"/>
      <c r="AK102" s="106"/>
      <c r="AL102" s="106"/>
      <c r="AM102" s="106"/>
      <c r="AN102" s="106"/>
      <c r="AO102" s="106"/>
      <c r="AP102" s="107"/>
      <c r="AQ102" s="105"/>
      <c r="AR102" s="106"/>
      <c r="AS102" s="106"/>
      <c r="AT102" s="106"/>
      <c r="AU102" s="106"/>
      <c r="AV102" s="106"/>
      <c r="AW102" s="106"/>
      <c r="AX102" s="106"/>
      <c r="AY102" s="106"/>
      <c r="AZ102" s="106"/>
      <c r="BA102" s="107"/>
      <c r="BB102" s="105"/>
      <c r="BC102" s="106"/>
      <c r="BD102" s="106"/>
      <c r="BE102" s="106"/>
      <c r="BF102" s="106"/>
      <c r="BG102" s="106"/>
      <c r="BH102" s="106"/>
      <c r="BI102" s="106"/>
      <c r="BJ102" s="106"/>
      <c r="BK102" s="106"/>
      <c r="BL102" s="106"/>
      <c r="BM102" s="106"/>
      <c r="BN102" s="106"/>
      <c r="BO102" s="107"/>
      <c r="BP102" s="105"/>
      <c r="BQ102" s="106"/>
      <c r="BR102" s="106"/>
      <c r="BS102" s="106"/>
      <c r="BT102" s="106"/>
      <c r="BU102" s="106"/>
      <c r="BV102" s="106"/>
      <c r="BW102" s="106"/>
      <c r="BX102" s="106"/>
      <c r="BY102" s="107"/>
      <c r="BZ102" s="105"/>
      <c r="CA102" s="106"/>
      <c r="CB102" s="106"/>
      <c r="CC102" s="106"/>
      <c r="CD102" s="106"/>
      <c r="CE102" s="106"/>
      <c r="CF102" s="106"/>
      <c r="CG102" s="106"/>
      <c r="CH102" s="106"/>
      <c r="CI102" s="107"/>
      <c r="CJ102" s="105"/>
      <c r="CK102" s="106"/>
      <c r="CL102" s="106"/>
      <c r="CM102" s="106"/>
      <c r="CN102" s="106"/>
      <c r="CO102" s="106"/>
      <c r="CP102" s="106"/>
      <c r="CQ102" s="106"/>
      <c r="CR102" s="106"/>
      <c r="CS102" s="107"/>
      <c r="CT102" s="105"/>
      <c r="CU102" s="106"/>
      <c r="CV102" s="106"/>
      <c r="CW102" s="107"/>
      <c r="CX102" s="105"/>
      <c r="CY102" s="106"/>
      <c r="CZ102" s="106"/>
      <c r="DA102" s="106"/>
      <c r="DB102" s="106"/>
      <c r="DC102" s="106"/>
      <c r="DD102" s="106"/>
      <c r="DE102" s="106"/>
      <c r="DF102" s="106"/>
      <c r="DG102" s="106"/>
      <c r="DH102" s="107"/>
      <c r="DI102" s="105"/>
      <c r="DJ102" s="106"/>
      <c r="DK102" s="106"/>
      <c r="DL102" s="106"/>
      <c r="DM102" s="106"/>
      <c r="DN102" s="106"/>
      <c r="DO102" s="106"/>
      <c r="DP102" s="106"/>
      <c r="DQ102" s="106"/>
      <c r="DR102" s="106"/>
      <c r="DS102" s="107"/>
      <c r="DT102" s="111"/>
      <c r="DU102" s="112"/>
      <c r="DV102" s="112"/>
      <c r="DW102" s="112"/>
      <c r="DX102" s="112"/>
      <c r="DY102" s="112"/>
      <c r="DZ102" s="112"/>
      <c r="EA102" s="112"/>
      <c r="EB102" s="112"/>
      <c r="EC102" s="112"/>
      <c r="ED102" s="113"/>
    </row>
    <row r="103" spans="1:134" ht="12.75">
      <c r="A103" s="149" t="s">
        <v>49</v>
      </c>
      <c r="B103" s="149"/>
      <c r="C103" s="149"/>
      <c r="D103" s="150" t="s">
        <v>50</v>
      </c>
      <c r="E103" s="150"/>
      <c r="F103" s="150"/>
      <c r="G103" s="150"/>
      <c r="H103" s="150"/>
      <c r="I103" s="150"/>
      <c r="J103" s="150"/>
      <c r="K103" s="150"/>
      <c r="L103" s="150"/>
      <c r="M103" s="150"/>
      <c r="N103" s="150"/>
      <c r="O103" s="150"/>
      <c r="P103" s="150"/>
      <c r="Q103" s="150"/>
      <c r="R103" s="150"/>
      <c r="S103" s="150"/>
      <c r="T103" s="150"/>
      <c r="U103" s="51"/>
      <c r="V103" s="51"/>
      <c r="W103" s="51"/>
      <c r="X103" s="51"/>
      <c r="Y103" s="51"/>
      <c r="Z103" s="51"/>
      <c r="AA103" s="51"/>
      <c r="AB103" s="51"/>
      <c r="AC103" s="51"/>
      <c r="AD103" s="51"/>
      <c r="AE103" s="51"/>
      <c r="AF103" s="99"/>
      <c r="AG103" s="100"/>
      <c r="AH103" s="100"/>
      <c r="AI103" s="100"/>
      <c r="AJ103" s="100"/>
      <c r="AK103" s="100"/>
      <c r="AL103" s="100"/>
      <c r="AM103" s="100"/>
      <c r="AN103" s="100"/>
      <c r="AO103" s="100"/>
      <c r="AP103" s="10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1"/>
      <c r="DL103" s="51"/>
      <c r="DM103" s="51"/>
      <c r="DN103" s="51"/>
      <c r="DO103" s="51"/>
      <c r="DP103" s="51"/>
      <c r="DQ103" s="51"/>
      <c r="DR103" s="51"/>
      <c r="DS103" s="51"/>
      <c r="DT103" s="87"/>
      <c r="DU103" s="87"/>
      <c r="DV103" s="87"/>
      <c r="DW103" s="87"/>
      <c r="DX103" s="87"/>
      <c r="DY103" s="87"/>
      <c r="DZ103" s="87"/>
      <c r="EA103" s="87"/>
      <c r="EB103" s="87"/>
      <c r="EC103" s="87"/>
      <c r="ED103" s="87"/>
    </row>
    <row r="104" spans="1:134" ht="12.75">
      <c r="A104" s="149" t="s">
        <v>51</v>
      </c>
      <c r="B104" s="149"/>
      <c r="C104" s="149"/>
      <c r="D104" s="150" t="s">
        <v>52</v>
      </c>
      <c r="E104" s="150"/>
      <c r="F104" s="150"/>
      <c r="G104" s="150"/>
      <c r="H104" s="150"/>
      <c r="I104" s="150"/>
      <c r="J104" s="150"/>
      <c r="K104" s="150"/>
      <c r="L104" s="150"/>
      <c r="M104" s="150"/>
      <c r="N104" s="150"/>
      <c r="O104" s="150"/>
      <c r="P104" s="150"/>
      <c r="Q104" s="150"/>
      <c r="R104" s="150"/>
      <c r="S104" s="150"/>
      <c r="T104" s="150"/>
      <c r="U104" s="51"/>
      <c r="V104" s="51"/>
      <c r="W104" s="51"/>
      <c r="X104" s="51"/>
      <c r="Y104" s="51"/>
      <c r="Z104" s="51"/>
      <c r="AA104" s="51"/>
      <c r="AB104" s="51"/>
      <c r="AC104" s="51"/>
      <c r="AD104" s="51"/>
      <c r="AE104" s="51"/>
      <c r="AF104" s="99"/>
      <c r="AG104" s="100"/>
      <c r="AH104" s="100"/>
      <c r="AI104" s="100"/>
      <c r="AJ104" s="100"/>
      <c r="AK104" s="100"/>
      <c r="AL104" s="100"/>
      <c r="AM104" s="100"/>
      <c r="AN104" s="100"/>
      <c r="AO104" s="100"/>
      <c r="AP104" s="10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87"/>
      <c r="DU104" s="87"/>
      <c r="DV104" s="87"/>
      <c r="DW104" s="87"/>
      <c r="DX104" s="87"/>
      <c r="DY104" s="87"/>
      <c r="DZ104" s="87"/>
      <c r="EA104" s="87"/>
      <c r="EB104" s="87"/>
      <c r="EC104" s="87"/>
      <c r="ED104" s="87"/>
    </row>
    <row r="105" spans="1:134" ht="12.75">
      <c r="A105" s="149" t="s">
        <v>53</v>
      </c>
      <c r="B105" s="149"/>
      <c r="C105" s="149"/>
      <c r="D105" s="150"/>
      <c r="E105" s="150"/>
      <c r="F105" s="150"/>
      <c r="G105" s="150"/>
      <c r="H105" s="150"/>
      <c r="I105" s="150"/>
      <c r="J105" s="150"/>
      <c r="K105" s="150"/>
      <c r="L105" s="150"/>
      <c r="M105" s="150"/>
      <c r="N105" s="150"/>
      <c r="O105" s="150"/>
      <c r="P105" s="150"/>
      <c r="Q105" s="150"/>
      <c r="R105" s="150"/>
      <c r="S105" s="150"/>
      <c r="T105" s="150"/>
      <c r="U105" s="51"/>
      <c r="V105" s="51"/>
      <c r="W105" s="51"/>
      <c r="X105" s="51"/>
      <c r="Y105" s="51"/>
      <c r="Z105" s="51"/>
      <c r="AA105" s="51"/>
      <c r="AB105" s="51"/>
      <c r="AC105" s="51"/>
      <c r="AD105" s="51"/>
      <c r="AE105" s="51"/>
      <c r="AF105" s="99"/>
      <c r="AG105" s="100"/>
      <c r="AH105" s="100"/>
      <c r="AI105" s="100"/>
      <c r="AJ105" s="100"/>
      <c r="AK105" s="100"/>
      <c r="AL105" s="100"/>
      <c r="AM105" s="100"/>
      <c r="AN105" s="100"/>
      <c r="AO105" s="100"/>
      <c r="AP105" s="10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87"/>
      <c r="DU105" s="87"/>
      <c r="DV105" s="87"/>
      <c r="DW105" s="87"/>
      <c r="DX105" s="87"/>
      <c r="DY105" s="87"/>
      <c r="DZ105" s="87"/>
      <c r="EA105" s="87"/>
      <c r="EB105" s="87"/>
      <c r="EC105" s="87"/>
      <c r="ED105" s="87"/>
    </row>
    <row r="106" spans="1:31" ht="12.75">
      <c r="A106" s="9"/>
      <c r="B106" s="9"/>
      <c r="C106" s="9"/>
      <c r="D106" s="9"/>
      <c r="E106" s="9"/>
      <c r="F106" s="9"/>
      <c r="G106" s="9"/>
      <c r="H106" s="9"/>
      <c r="I106" s="9"/>
      <c r="J106" s="9"/>
      <c r="K106" s="9"/>
      <c r="L106" s="9"/>
      <c r="M106" s="9"/>
      <c r="N106" s="9"/>
      <c r="O106" s="9"/>
      <c r="P106" s="9"/>
      <c r="Q106" s="9"/>
      <c r="R106" s="9"/>
      <c r="S106" s="1"/>
      <c r="T106" s="1"/>
      <c r="U106" s="1"/>
      <c r="V106" s="1"/>
      <c r="W106" s="1"/>
      <c r="X106" s="1"/>
      <c r="Y106" s="1"/>
      <c r="Z106" s="1"/>
      <c r="AA106" s="1"/>
      <c r="AB106" s="1"/>
      <c r="AC106" s="1"/>
      <c r="AD106" s="1"/>
      <c r="AE106" s="1"/>
    </row>
    <row r="107" spans="1:31" ht="12.75">
      <c r="A107" s="4" t="s">
        <v>72</v>
      </c>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2.75">
      <c r="A108" s="4" t="s">
        <v>73</v>
      </c>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2.75">
      <c r="A109" s="4" t="s">
        <v>74</v>
      </c>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1" spans="1:31" ht="12.75">
      <c r="A111" s="11" t="s">
        <v>75</v>
      </c>
      <c r="B111" s="12"/>
      <c r="C111" s="12"/>
      <c r="D111" s="6"/>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7" spans="1:228" ht="15.75">
      <c r="A117" s="17"/>
      <c r="B117" s="17"/>
      <c r="C117" s="17"/>
      <c r="D117" s="17"/>
      <c r="E117" s="17"/>
      <c r="F117" s="17"/>
      <c r="G117" s="17"/>
      <c r="H117" s="17"/>
      <c r="I117" s="17"/>
      <c r="J117" s="17"/>
      <c r="K117" s="17"/>
      <c r="L117" s="17"/>
      <c r="M117" s="17" t="s">
        <v>150</v>
      </c>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t="s">
        <v>151</v>
      </c>
      <c r="DN117" s="17"/>
      <c r="DO117" s="17"/>
      <c r="DP117" s="17"/>
      <c r="DQ117" s="17"/>
      <c r="DR117" s="17"/>
      <c r="DS117" s="17"/>
      <c r="DT117" s="17"/>
      <c r="DU117" s="17"/>
      <c r="DV117" s="17"/>
      <c r="DW117" s="17"/>
      <c r="EC117" s="17"/>
      <c r="ED117" s="17"/>
      <c r="EE117" s="17"/>
      <c r="EF117" s="17"/>
      <c r="EG117" s="17"/>
      <c r="EH117" s="17"/>
      <c r="EI117" s="17"/>
      <c r="EJ117" s="17"/>
      <c r="EK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row>
  </sheetData>
  <sheetProtection/>
  <mergeCells count="1080">
    <mergeCell ref="BP34:BY34"/>
    <mergeCell ref="BP35:BY35"/>
    <mergeCell ref="AF69:AP70"/>
    <mergeCell ref="AF68:AP68"/>
    <mergeCell ref="AF55:AP55"/>
    <mergeCell ref="BZ66:CI66"/>
    <mergeCell ref="BZ52:CI53"/>
    <mergeCell ref="BB35:BI35"/>
    <mergeCell ref="BB36:BI36"/>
    <mergeCell ref="BB37:BI37"/>
    <mergeCell ref="AQ72:BA72"/>
    <mergeCell ref="AQ57:BA58"/>
    <mergeCell ref="BB57:BO58"/>
    <mergeCell ref="BP62:BY64"/>
    <mergeCell ref="BB62:BO64"/>
    <mergeCell ref="BP60:BY60"/>
    <mergeCell ref="AQ71:BA71"/>
    <mergeCell ref="DT76:ED76"/>
    <mergeCell ref="DI76:DS76"/>
    <mergeCell ref="CX76:DH76"/>
    <mergeCell ref="CT76:CW76"/>
    <mergeCell ref="CJ76:CS76"/>
    <mergeCell ref="AF104:AP104"/>
    <mergeCell ref="AF103:AP103"/>
    <mergeCell ref="AF101:AP102"/>
    <mergeCell ref="AF100:AP100"/>
    <mergeCell ref="AF80:AL80"/>
    <mergeCell ref="AF84:AL84"/>
    <mergeCell ref="AF25:AL25"/>
    <mergeCell ref="BB79:BO79"/>
    <mergeCell ref="BP79:BY79"/>
    <mergeCell ref="BP25:BY25"/>
    <mergeCell ref="AQ42:BA42"/>
    <mergeCell ref="AF65:AP65"/>
    <mergeCell ref="AQ65:BA65"/>
    <mergeCell ref="AF52:AP53"/>
    <mergeCell ref="AF71:AP71"/>
    <mergeCell ref="CT79:CW79"/>
    <mergeCell ref="BP76:BY76"/>
    <mergeCell ref="BB76:BO76"/>
    <mergeCell ref="AQ76:BA76"/>
    <mergeCell ref="AF82:AL82"/>
    <mergeCell ref="AF83:AL83"/>
    <mergeCell ref="BZ76:CI76"/>
    <mergeCell ref="AQ79:BA79"/>
    <mergeCell ref="AF77:AL77"/>
    <mergeCell ref="AF78:AL78"/>
    <mergeCell ref="A5:BO5"/>
    <mergeCell ref="BP5:ED5"/>
    <mergeCell ref="A6:BO6"/>
    <mergeCell ref="BP6:ED6"/>
    <mergeCell ref="DL10:ED10"/>
    <mergeCell ref="DL11:ED11"/>
    <mergeCell ref="DF8:ED9"/>
    <mergeCell ref="DM12:DN12"/>
    <mergeCell ref="DP12:DW12"/>
    <mergeCell ref="DX12:DY12"/>
    <mergeCell ref="DZ12:EA12"/>
    <mergeCell ref="A15:C15"/>
    <mergeCell ref="D15:T15"/>
    <mergeCell ref="U15:AE15"/>
    <mergeCell ref="AF15:BA15"/>
    <mergeCell ref="BB15:BO15"/>
    <mergeCell ref="BP15:BY15"/>
    <mergeCell ref="BZ15:CI15"/>
    <mergeCell ref="CJ15:DS15"/>
    <mergeCell ref="DT15:ED15"/>
    <mergeCell ref="A16:C16"/>
    <mergeCell ref="D16:T16"/>
    <mergeCell ref="U16:AE16"/>
    <mergeCell ref="AF16:BA16"/>
    <mergeCell ref="BB16:BO16"/>
    <mergeCell ref="BP16:BY16"/>
    <mergeCell ref="BZ16:CI16"/>
    <mergeCell ref="CJ16:CS16"/>
    <mergeCell ref="CT16:CW16"/>
    <mergeCell ref="CX16:DS16"/>
    <mergeCell ref="DT16:ED16"/>
    <mergeCell ref="A17:C17"/>
    <mergeCell ref="D17:T17"/>
    <mergeCell ref="U17:AE17"/>
    <mergeCell ref="AF17:AP17"/>
    <mergeCell ref="AQ17:BA17"/>
    <mergeCell ref="BB17:BO17"/>
    <mergeCell ref="BP17:BY17"/>
    <mergeCell ref="BZ17:CI17"/>
    <mergeCell ref="CJ17:CS17"/>
    <mergeCell ref="CT17:CW17"/>
    <mergeCell ref="CX17:DH17"/>
    <mergeCell ref="DI17:DS17"/>
    <mergeCell ref="DT17:ED17"/>
    <mergeCell ref="A18:C18"/>
    <mergeCell ref="D18:T18"/>
    <mergeCell ref="U18:AE18"/>
    <mergeCell ref="AF18:AP18"/>
    <mergeCell ref="AQ18:BA18"/>
    <mergeCell ref="BB18:BO18"/>
    <mergeCell ref="BP18:BY18"/>
    <mergeCell ref="BZ18:CI18"/>
    <mergeCell ref="CJ18:CS18"/>
    <mergeCell ref="CT18:CW18"/>
    <mergeCell ref="CX18:DH18"/>
    <mergeCell ref="DI18:DS18"/>
    <mergeCell ref="DT18:ED18"/>
    <mergeCell ref="A19:C19"/>
    <mergeCell ref="D19:T19"/>
    <mergeCell ref="U19:AE19"/>
    <mergeCell ref="AF19:AP19"/>
    <mergeCell ref="AQ19:BA19"/>
    <mergeCell ref="BB19:BO19"/>
    <mergeCell ref="BP19:BY19"/>
    <mergeCell ref="BZ19:CI19"/>
    <mergeCell ref="CJ19:CS19"/>
    <mergeCell ref="CT19:CW19"/>
    <mergeCell ref="CX19:DH19"/>
    <mergeCell ref="DI19:DS19"/>
    <mergeCell ref="DT19:ED19"/>
    <mergeCell ref="A20:C20"/>
    <mergeCell ref="D20:T20"/>
    <mergeCell ref="U20:AE20"/>
    <mergeCell ref="AF20:AP20"/>
    <mergeCell ref="AQ20:BA20"/>
    <mergeCell ref="BB20:BO20"/>
    <mergeCell ref="BP20:BY20"/>
    <mergeCell ref="BZ20:CI20"/>
    <mergeCell ref="CJ20:CS20"/>
    <mergeCell ref="CT20:CW20"/>
    <mergeCell ref="CX20:DH20"/>
    <mergeCell ref="DI20:DS20"/>
    <mergeCell ref="DT20:ED20"/>
    <mergeCell ref="A21:C22"/>
    <mergeCell ref="U21:AE22"/>
    <mergeCell ref="AF21:AP22"/>
    <mergeCell ref="AQ21:BA22"/>
    <mergeCell ref="BB21:BO22"/>
    <mergeCell ref="BP21:BY22"/>
    <mergeCell ref="BZ21:CI22"/>
    <mergeCell ref="CJ21:CS22"/>
    <mergeCell ref="CT21:CW22"/>
    <mergeCell ref="CX21:DH22"/>
    <mergeCell ref="CJ23:CS24"/>
    <mergeCell ref="CT23:CW24"/>
    <mergeCell ref="CX23:DH24"/>
    <mergeCell ref="A23:C24"/>
    <mergeCell ref="U23:AE24"/>
    <mergeCell ref="AF23:AP24"/>
    <mergeCell ref="AQ23:BA24"/>
    <mergeCell ref="BB23:BO24"/>
    <mergeCell ref="BP23:BY24"/>
    <mergeCell ref="DI23:DS24"/>
    <mergeCell ref="DT23:ED24"/>
    <mergeCell ref="DT21:ED22"/>
    <mergeCell ref="DI21:DS22"/>
    <mergeCell ref="AQ25:BA25"/>
    <mergeCell ref="BB25:BO25"/>
    <mergeCell ref="CX25:DH25"/>
    <mergeCell ref="DI25:DS25"/>
    <mergeCell ref="DT25:ED25"/>
    <mergeCell ref="BZ23:CI24"/>
    <mergeCell ref="CT25:CW25"/>
    <mergeCell ref="AQ27:BA27"/>
    <mergeCell ref="BB27:BO27"/>
    <mergeCell ref="AQ26:BA26"/>
    <mergeCell ref="AQ50:BA50"/>
    <mergeCell ref="BB50:BI50"/>
    <mergeCell ref="BP50:BW50"/>
    <mergeCell ref="CT50:CW50"/>
    <mergeCell ref="BB30:BO30"/>
    <mergeCell ref="BP30:BY30"/>
    <mergeCell ref="CX26:DH26"/>
    <mergeCell ref="DI26:DS26"/>
    <mergeCell ref="A25:E25"/>
    <mergeCell ref="A26:E26"/>
    <mergeCell ref="CT27:CW27"/>
    <mergeCell ref="BB26:BO26"/>
    <mergeCell ref="BP26:BY26"/>
    <mergeCell ref="BP27:BY27"/>
    <mergeCell ref="A27:E27"/>
    <mergeCell ref="F25:T25"/>
    <mergeCell ref="DT26:ED26"/>
    <mergeCell ref="AF67:AP67"/>
    <mergeCell ref="AQ67:BA67"/>
    <mergeCell ref="BB67:BO67"/>
    <mergeCell ref="BP67:BY67"/>
    <mergeCell ref="BZ67:CI67"/>
    <mergeCell ref="CJ67:CS67"/>
    <mergeCell ref="DI27:DS27"/>
    <mergeCell ref="CT26:CW26"/>
    <mergeCell ref="DT27:ED27"/>
    <mergeCell ref="CT30:CW30"/>
    <mergeCell ref="CX27:DH27"/>
    <mergeCell ref="CX30:DH30"/>
    <mergeCell ref="DI30:DS30"/>
    <mergeCell ref="DI28:DS28"/>
    <mergeCell ref="DT30:ED30"/>
    <mergeCell ref="DT31:ED31"/>
    <mergeCell ref="A55:C55"/>
    <mergeCell ref="D55:T55"/>
    <mergeCell ref="U55:AE55"/>
    <mergeCell ref="AQ31:BA31"/>
    <mergeCell ref="BB31:BO31"/>
    <mergeCell ref="BP31:BY31"/>
    <mergeCell ref="A35:E35"/>
    <mergeCell ref="A36:E36"/>
    <mergeCell ref="U50:AE50"/>
    <mergeCell ref="DI32:DS32"/>
    <mergeCell ref="DT32:ED32"/>
    <mergeCell ref="BB32:BO32"/>
    <mergeCell ref="BP32:BY32"/>
    <mergeCell ref="CT32:CW32"/>
    <mergeCell ref="CX32:DH32"/>
    <mergeCell ref="DI66:DS66"/>
    <mergeCell ref="CT36:CW36"/>
    <mergeCell ref="DI42:DS42"/>
    <mergeCell ref="DT42:ED42"/>
    <mergeCell ref="DI43:DS43"/>
    <mergeCell ref="DT43:ED43"/>
    <mergeCell ref="DT51:ED51"/>
    <mergeCell ref="DT66:ED66"/>
    <mergeCell ref="DT65:ED65"/>
    <mergeCell ref="DT50:ED50"/>
    <mergeCell ref="U44:AE44"/>
    <mergeCell ref="A33:E33"/>
    <mergeCell ref="A34:E34"/>
    <mergeCell ref="AF66:AP66"/>
    <mergeCell ref="AQ66:BA66"/>
    <mergeCell ref="BB66:BO66"/>
    <mergeCell ref="A56:C56"/>
    <mergeCell ref="D64:T64"/>
    <mergeCell ref="A60:C60"/>
    <mergeCell ref="D60:T60"/>
    <mergeCell ref="U40:AE40"/>
    <mergeCell ref="DI50:DS50"/>
    <mergeCell ref="A54:C54"/>
    <mergeCell ref="D54:T54"/>
    <mergeCell ref="U54:AE54"/>
    <mergeCell ref="DI35:DS35"/>
    <mergeCell ref="A37:E37"/>
    <mergeCell ref="A38:E38"/>
    <mergeCell ref="CT37:CW37"/>
    <mergeCell ref="A49:E49"/>
    <mergeCell ref="A45:E45"/>
    <mergeCell ref="A41:E41"/>
    <mergeCell ref="U52:AE53"/>
    <mergeCell ref="DT35:ED35"/>
    <mergeCell ref="DT36:ED36"/>
    <mergeCell ref="D53:T53"/>
    <mergeCell ref="F38:T38"/>
    <mergeCell ref="U38:AE38"/>
    <mergeCell ref="F42:T42"/>
    <mergeCell ref="U45:AE45"/>
    <mergeCell ref="U68:AE68"/>
    <mergeCell ref="D65:T65"/>
    <mergeCell ref="U65:AE65"/>
    <mergeCell ref="D58:T58"/>
    <mergeCell ref="A40:E40"/>
    <mergeCell ref="A43:E43"/>
    <mergeCell ref="A57:C58"/>
    <mergeCell ref="D57:T57"/>
    <mergeCell ref="U57:AE58"/>
    <mergeCell ref="A51:E51"/>
    <mergeCell ref="U46:AE46"/>
    <mergeCell ref="U48:AE48"/>
    <mergeCell ref="U59:AE59"/>
    <mergeCell ref="U60:AE60"/>
    <mergeCell ref="U56:AE56"/>
    <mergeCell ref="AF79:AL79"/>
    <mergeCell ref="AF60:AP60"/>
    <mergeCell ref="AF57:AP58"/>
    <mergeCell ref="AF48:AL48"/>
    <mergeCell ref="AF49:AL49"/>
    <mergeCell ref="BZ79:CI79"/>
    <mergeCell ref="CJ79:CS79"/>
    <mergeCell ref="BZ71:CI71"/>
    <mergeCell ref="CJ71:CS71"/>
    <mergeCell ref="BP72:BY72"/>
    <mergeCell ref="BZ72:CI72"/>
    <mergeCell ref="CJ72:CS72"/>
    <mergeCell ref="DT62:ED64"/>
    <mergeCell ref="BB65:BO65"/>
    <mergeCell ref="BP65:BY65"/>
    <mergeCell ref="CJ65:CS65"/>
    <mergeCell ref="BZ60:CI60"/>
    <mergeCell ref="CT65:CW65"/>
    <mergeCell ref="CJ60:CS60"/>
    <mergeCell ref="DI62:DS64"/>
    <mergeCell ref="BP61:BY61"/>
    <mergeCell ref="BB60:BO60"/>
    <mergeCell ref="DI41:DS41"/>
    <mergeCell ref="DT41:ED41"/>
    <mergeCell ref="CX43:DH43"/>
    <mergeCell ref="CT42:CW42"/>
    <mergeCell ref="CX42:DH42"/>
    <mergeCell ref="AQ47:BA47"/>
    <mergeCell ref="CT41:CW41"/>
    <mergeCell ref="AQ41:BA41"/>
    <mergeCell ref="DT44:ED44"/>
    <mergeCell ref="CX41:DH41"/>
    <mergeCell ref="CX44:DH44"/>
    <mergeCell ref="AQ49:BA49"/>
    <mergeCell ref="CT51:CW51"/>
    <mergeCell ref="CT56:CW56"/>
    <mergeCell ref="CJ56:CS56"/>
    <mergeCell ref="AQ60:BA60"/>
    <mergeCell ref="BP57:BY58"/>
    <mergeCell ref="BB59:BO59"/>
    <mergeCell ref="BP59:BY59"/>
    <mergeCell ref="BP52:BY53"/>
    <mergeCell ref="CT43:CW43"/>
    <mergeCell ref="D67:T67"/>
    <mergeCell ref="U67:AE67"/>
    <mergeCell ref="AQ43:BA43"/>
    <mergeCell ref="U47:AE47"/>
    <mergeCell ref="A44:E44"/>
    <mergeCell ref="D63:T63"/>
    <mergeCell ref="AQ62:BA64"/>
    <mergeCell ref="AF61:AP61"/>
    <mergeCell ref="A65:C65"/>
    <mergeCell ref="CX51:DH51"/>
    <mergeCell ref="DI51:DS51"/>
    <mergeCell ref="DI61:DS61"/>
    <mergeCell ref="A62:C64"/>
    <mergeCell ref="CT57:CW58"/>
    <mergeCell ref="AQ61:BA61"/>
    <mergeCell ref="CJ57:CS58"/>
    <mergeCell ref="BZ62:CI64"/>
    <mergeCell ref="A52:C53"/>
    <mergeCell ref="A59:C59"/>
    <mergeCell ref="D59:T59"/>
    <mergeCell ref="D56:T56"/>
    <mergeCell ref="DT48:ED48"/>
    <mergeCell ref="DI48:DS48"/>
    <mergeCell ref="DT49:ED49"/>
    <mergeCell ref="DI56:DS56"/>
    <mergeCell ref="CT55:CW55"/>
    <mergeCell ref="CX56:DH56"/>
    <mergeCell ref="CX57:DH58"/>
    <mergeCell ref="DT61:ED61"/>
    <mergeCell ref="A68:C68"/>
    <mergeCell ref="U61:AE61"/>
    <mergeCell ref="DI67:DS67"/>
    <mergeCell ref="DT67:ED67"/>
    <mergeCell ref="DI65:DS65"/>
    <mergeCell ref="A67:C67"/>
    <mergeCell ref="CT61:CW61"/>
    <mergeCell ref="D68:T68"/>
    <mergeCell ref="A66:C66"/>
    <mergeCell ref="DI47:DS47"/>
    <mergeCell ref="DT47:ED47"/>
    <mergeCell ref="CT48:CW48"/>
    <mergeCell ref="CX48:DH48"/>
    <mergeCell ref="CT47:CW47"/>
    <mergeCell ref="CX50:DH50"/>
    <mergeCell ref="DI49:DS49"/>
    <mergeCell ref="CX49:DH49"/>
    <mergeCell ref="CT49:CW49"/>
    <mergeCell ref="CX47:DH47"/>
    <mergeCell ref="A73:C73"/>
    <mergeCell ref="D73:T73"/>
    <mergeCell ref="A71:C71"/>
    <mergeCell ref="F71:T71"/>
    <mergeCell ref="F72:T72"/>
    <mergeCell ref="A69:C70"/>
    <mergeCell ref="D69:T69"/>
    <mergeCell ref="D70:T70"/>
    <mergeCell ref="CJ59:CS59"/>
    <mergeCell ref="CT59:CW59"/>
    <mergeCell ref="CX59:DH59"/>
    <mergeCell ref="CX66:DH66"/>
    <mergeCell ref="CX61:DH61"/>
    <mergeCell ref="CT66:CW66"/>
    <mergeCell ref="CX62:DH64"/>
    <mergeCell ref="CJ62:CS64"/>
    <mergeCell ref="CT62:CW64"/>
    <mergeCell ref="CJ66:CS66"/>
    <mergeCell ref="CX65:DH65"/>
    <mergeCell ref="BZ65:CI65"/>
    <mergeCell ref="BP71:BY71"/>
    <mergeCell ref="AQ68:BA68"/>
    <mergeCell ref="BB68:BO68"/>
    <mergeCell ref="BP68:BY68"/>
    <mergeCell ref="CX67:DH67"/>
    <mergeCell ref="BB71:BO71"/>
    <mergeCell ref="BP66:BY66"/>
    <mergeCell ref="DT56:ED56"/>
    <mergeCell ref="BZ57:CI58"/>
    <mergeCell ref="DI59:DS59"/>
    <mergeCell ref="DT59:ED59"/>
    <mergeCell ref="BZ59:CI59"/>
    <mergeCell ref="CJ61:CS61"/>
    <mergeCell ref="CT60:CW60"/>
    <mergeCell ref="DT60:ED60"/>
    <mergeCell ref="DI57:DS58"/>
    <mergeCell ref="DT57:ED58"/>
    <mergeCell ref="AQ74:BA74"/>
    <mergeCell ref="U74:AE74"/>
    <mergeCell ref="D61:T61"/>
    <mergeCell ref="U71:AE71"/>
    <mergeCell ref="AF62:AP64"/>
    <mergeCell ref="BZ68:CI68"/>
    <mergeCell ref="D66:T66"/>
    <mergeCell ref="U73:AE73"/>
    <mergeCell ref="U72:AE72"/>
    <mergeCell ref="U69:AE70"/>
    <mergeCell ref="U99:AE99"/>
    <mergeCell ref="A78:C78"/>
    <mergeCell ref="U78:AE78"/>
    <mergeCell ref="U76:AE76"/>
    <mergeCell ref="BB61:BO61"/>
    <mergeCell ref="D74:T74"/>
    <mergeCell ref="F82:T82"/>
    <mergeCell ref="F83:T83"/>
    <mergeCell ref="F84:T84"/>
    <mergeCell ref="A72:C72"/>
    <mergeCell ref="U100:AE100"/>
    <mergeCell ref="AF54:AP54"/>
    <mergeCell ref="U66:AE66"/>
    <mergeCell ref="D62:T62"/>
    <mergeCell ref="U62:AE64"/>
    <mergeCell ref="A61:C61"/>
    <mergeCell ref="A79:C79"/>
    <mergeCell ref="U79:AE79"/>
    <mergeCell ref="AF75:AL75"/>
    <mergeCell ref="A99:C99"/>
    <mergeCell ref="D102:T102"/>
    <mergeCell ref="A103:C103"/>
    <mergeCell ref="D103:T103"/>
    <mergeCell ref="U103:AE103"/>
    <mergeCell ref="A101:C102"/>
    <mergeCell ref="D101:T101"/>
    <mergeCell ref="A105:C105"/>
    <mergeCell ref="D105:T105"/>
    <mergeCell ref="U105:AE105"/>
    <mergeCell ref="AF59:AP59"/>
    <mergeCell ref="AQ59:BA59"/>
    <mergeCell ref="A104:C104"/>
    <mergeCell ref="D104:T104"/>
    <mergeCell ref="U104:AE104"/>
    <mergeCell ref="U101:AE102"/>
    <mergeCell ref="A100:T100"/>
    <mergeCell ref="A28:E28"/>
    <mergeCell ref="A29:E29"/>
    <mergeCell ref="DI55:DS55"/>
    <mergeCell ref="DT55:ED55"/>
    <mergeCell ref="AF56:AP56"/>
    <mergeCell ref="AQ56:BA56"/>
    <mergeCell ref="BB56:BO56"/>
    <mergeCell ref="BP56:BY56"/>
    <mergeCell ref="BZ56:CI56"/>
    <mergeCell ref="A30:E30"/>
    <mergeCell ref="F31:T31"/>
    <mergeCell ref="F32:T32"/>
    <mergeCell ref="CX55:DH55"/>
    <mergeCell ref="BP54:BY54"/>
    <mergeCell ref="BZ54:CI54"/>
    <mergeCell ref="CJ54:CS54"/>
    <mergeCell ref="CT54:CW54"/>
    <mergeCell ref="F39:T39"/>
    <mergeCell ref="AQ54:BA54"/>
    <mergeCell ref="BB54:BO54"/>
    <mergeCell ref="A46:E46"/>
    <mergeCell ref="BB52:BO53"/>
    <mergeCell ref="A47:E47"/>
    <mergeCell ref="AQ48:BA48"/>
    <mergeCell ref="A50:E50"/>
    <mergeCell ref="U51:AE51"/>
    <mergeCell ref="AF46:AL46"/>
    <mergeCell ref="A48:E48"/>
    <mergeCell ref="AF51:AL51"/>
    <mergeCell ref="D52:T52"/>
    <mergeCell ref="DT52:ED53"/>
    <mergeCell ref="AQ55:BA55"/>
    <mergeCell ref="BB55:BO55"/>
    <mergeCell ref="BP55:BY55"/>
    <mergeCell ref="BZ55:CI55"/>
    <mergeCell ref="DT54:ED54"/>
    <mergeCell ref="CX54:DH54"/>
    <mergeCell ref="DI54:DS54"/>
    <mergeCell ref="AQ52:BA53"/>
    <mergeCell ref="CJ55:CS55"/>
    <mergeCell ref="A31:E31"/>
    <mergeCell ref="A32:E32"/>
    <mergeCell ref="U25:AE25"/>
    <mergeCell ref="F26:T26"/>
    <mergeCell ref="F27:T27"/>
    <mergeCell ref="F28:T28"/>
    <mergeCell ref="F29:T29"/>
    <mergeCell ref="F30:T30"/>
    <mergeCell ref="U27:AE27"/>
    <mergeCell ref="U28:AE28"/>
    <mergeCell ref="F33:T33"/>
    <mergeCell ref="F34:T34"/>
    <mergeCell ref="F35:T35"/>
    <mergeCell ref="F36:T36"/>
    <mergeCell ref="F37:T37"/>
    <mergeCell ref="A39:E39"/>
    <mergeCell ref="A42:E42"/>
    <mergeCell ref="F40:T40"/>
    <mergeCell ref="F41:T41"/>
    <mergeCell ref="AQ30:BA30"/>
    <mergeCell ref="U36:AE36"/>
    <mergeCell ref="U33:AE33"/>
    <mergeCell ref="AQ32:BA32"/>
    <mergeCell ref="U32:AE32"/>
    <mergeCell ref="AF32:AL32"/>
    <mergeCell ref="AF33:AL33"/>
    <mergeCell ref="U26:AE26"/>
    <mergeCell ref="U43:AE43"/>
    <mergeCell ref="U29:AE29"/>
    <mergeCell ref="U30:AE30"/>
    <mergeCell ref="AF35:AL35"/>
    <mergeCell ref="AF36:AL36"/>
    <mergeCell ref="AF37:AL37"/>
    <mergeCell ref="U34:AE34"/>
    <mergeCell ref="U35:AE35"/>
    <mergeCell ref="U31:AE31"/>
    <mergeCell ref="U39:AE39"/>
    <mergeCell ref="AQ37:BA37"/>
    <mergeCell ref="BP28:BY28"/>
    <mergeCell ref="CT28:CW28"/>
    <mergeCell ref="CX28:DH28"/>
    <mergeCell ref="AQ28:BA28"/>
    <mergeCell ref="BB28:BO28"/>
    <mergeCell ref="AQ39:BA39"/>
    <mergeCell ref="CT39:CW39"/>
    <mergeCell ref="U37:AE37"/>
    <mergeCell ref="CX33:DH33"/>
    <mergeCell ref="BP29:BY29"/>
    <mergeCell ref="AF34:AL34"/>
    <mergeCell ref="U49:AE49"/>
    <mergeCell ref="U41:AE41"/>
    <mergeCell ref="U42:AE42"/>
    <mergeCell ref="AQ29:BA29"/>
    <mergeCell ref="BB29:BO29"/>
    <mergeCell ref="BP33:BY33"/>
    <mergeCell ref="AF38:AL38"/>
    <mergeCell ref="DI33:DS33"/>
    <mergeCell ref="DT28:ED28"/>
    <mergeCell ref="DT33:ED33"/>
    <mergeCell ref="CT29:CW29"/>
    <mergeCell ref="CX29:DH29"/>
    <mergeCell ref="DI29:DS29"/>
    <mergeCell ref="DT29:ED29"/>
    <mergeCell ref="CT31:CW31"/>
    <mergeCell ref="CX31:DH31"/>
    <mergeCell ref="CT33:CW33"/>
    <mergeCell ref="DI37:DS37"/>
    <mergeCell ref="AQ34:BA34"/>
    <mergeCell ref="CT34:CW34"/>
    <mergeCell ref="CJ30:CR30"/>
    <mergeCell ref="CJ31:CR31"/>
    <mergeCell ref="CJ32:CR32"/>
    <mergeCell ref="BB33:BO33"/>
    <mergeCell ref="CX34:DH34"/>
    <mergeCell ref="DI31:DS31"/>
    <mergeCell ref="AQ33:BA33"/>
    <mergeCell ref="DT34:ED34"/>
    <mergeCell ref="CX37:DH37"/>
    <mergeCell ref="BP36:BW36"/>
    <mergeCell ref="CT35:CW35"/>
    <mergeCell ref="CX35:DH35"/>
    <mergeCell ref="DI34:DS34"/>
    <mergeCell ref="CX36:DH36"/>
    <mergeCell ref="DI36:DS36"/>
    <mergeCell ref="DT37:ED37"/>
    <mergeCell ref="CJ35:CR35"/>
    <mergeCell ref="CT38:CW38"/>
    <mergeCell ref="CX38:DH38"/>
    <mergeCell ref="DI38:DS38"/>
    <mergeCell ref="DT40:ED40"/>
    <mergeCell ref="BZ39:CH39"/>
    <mergeCell ref="BZ40:CH40"/>
    <mergeCell ref="DT39:ED39"/>
    <mergeCell ref="DT38:ED38"/>
    <mergeCell ref="CX39:DH39"/>
    <mergeCell ref="DI39:DS39"/>
    <mergeCell ref="DI45:DS45"/>
    <mergeCell ref="AQ40:BA40"/>
    <mergeCell ref="CT40:CW40"/>
    <mergeCell ref="CX40:DH40"/>
    <mergeCell ref="DI40:DS40"/>
    <mergeCell ref="DI44:DS44"/>
    <mergeCell ref="BB40:BI40"/>
    <mergeCell ref="BB41:BI41"/>
    <mergeCell ref="CT44:CW44"/>
    <mergeCell ref="AQ44:BA44"/>
    <mergeCell ref="DT45:ED45"/>
    <mergeCell ref="AQ46:BA46"/>
    <mergeCell ref="CT46:CW46"/>
    <mergeCell ref="CX46:DH46"/>
    <mergeCell ref="DI46:DS46"/>
    <mergeCell ref="DT46:ED46"/>
    <mergeCell ref="BZ45:CH45"/>
    <mergeCell ref="BZ46:CH46"/>
    <mergeCell ref="CT45:CW45"/>
    <mergeCell ref="CX45:DH45"/>
    <mergeCell ref="CJ52:CS53"/>
    <mergeCell ref="CT52:CW53"/>
    <mergeCell ref="CX52:DH53"/>
    <mergeCell ref="DI52:DS53"/>
    <mergeCell ref="DI71:DS71"/>
    <mergeCell ref="BZ61:CI61"/>
    <mergeCell ref="CX60:DH60"/>
    <mergeCell ref="CJ68:CS68"/>
    <mergeCell ref="DI60:DS60"/>
    <mergeCell ref="CT67:CW67"/>
    <mergeCell ref="DT71:ED71"/>
    <mergeCell ref="BZ69:CI70"/>
    <mergeCell ref="CJ69:CS70"/>
    <mergeCell ref="CT68:CW68"/>
    <mergeCell ref="CX68:DH68"/>
    <mergeCell ref="DI68:DS68"/>
    <mergeCell ref="DT68:ED68"/>
    <mergeCell ref="DI69:DS70"/>
    <mergeCell ref="DT69:ED70"/>
    <mergeCell ref="CT72:CW72"/>
    <mergeCell ref="CX72:DH72"/>
    <mergeCell ref="CX69:DH70"/>
    <mergeCell ref="BP69:BY70"/>
    <mergeCell ref="CT69:CW70"/>
    <mergeCell ref="CT71:CW71"/>
    <mergeCell ref="CX71:DH71"/>
    <mergeCell ref="DI72:DS72"/>
    <mergeCell ref="DT72:ED72"/>
    <mergeCell ref="AQ73:BA73"/>
    <mergeCell ref="BB73:BO73"/>
    <mergeCell ref="BP73:BY73"/>
    <mergeCell ref="BZ73:CI73"/>
    <mergeCell ref="CJ73:CS73"/>
    <mergeCell ref="CT73:CW73"/>
    <mergeCell ref="CX73:DH73"/>
    <mergeCell ref="DI73:DS73"/>
    <mergeCell ref="DT73:ED73"/>
    <mergeCell ref="BB74:BO74"/>
    <mergeCell ref="BP74:BY74"/>
    <mergeCell ref="BZ74:CI74"/>
    <mergeCell ref="CJ74:CS74"/>
    <mergeCell ref="CT74:CW74"/>
    <mergeCell ref="CX74:DH74"/>
    <mergeCell ref="DI74:DS74"/>
    <mergeCell ref="DT74:ED74"/>
    <mergeCell ref="CX77:DH77"/>
    <mergeCell ref="AQ75:BA75"/>
    <mergeCell ref="BB75:BO75"/>
    <mergeCell ref="BP75:BY75"/>
    <mergeCell ref="BZ75:CI75"/>
    <mergeCell ref="CJ75:CS75"/>
    <mergeCell ref="CT75:CW75"/>
    <mergeCell ref="DI78:DS78"/>
    <mergeCell ref="CX75:DH75"/>
    <mergeCell ref="DI75:DS75"/>
    <mergeCell ref="DT75:ED75"/>
    <mergeCell ref="AQ77:BA77"/>
    <mergeCell ref="BB77:BO77"/>
    <mergeCell ref="BP77:BY77"/>
    <mergeCell ref="BZ77:CI77"/>
    <mergeCell ref="CJ77:CS77"/>
    <mergeCell ref="CT77:CW77"/>
    <mergeCell ref="DT99:ED99"/>
    <mergeCell ref="DI77:DS77"/>
    <mergeCell ref="DT77:ED77"/>
    <mergeCell ref="AQ78:BA78"/>
    <mergeCell ref="BB78:BO78"/>
    <mergeCell ref="BP78:BY78"/>
    <mergeCell ref="BZ78:CI78"/>
    <mergeCell ref="CJ78:CS78"/>
    <mergeCell ref="CT78:CW78"/>
    <mergeCell ref="CX78:DH78"/>
    <mergeCell ref="CT100:CW100"/>
    <mergeCell ref="DT78:ED78"/>
    <mergeCell ref="AQ99:BA99"/>
    <mergeCell ref="BB99:BO99"/>
    <mergeCell ref="BP99:BY99"/>
    <mergeCell ref="BZ99:CI99"/>
    <mergeCell ref="CJ99:CS99"/>
    <mergeCell ref="CT99:CW99"/>
    <mergeCell ref="CX99:DH99"/>
    <mergeCell ref="DI99:DS99"/>
    <mergeCell ref="CX100:DH100"/>
    <mergeCell ref="DI100:DS100"/>
    <mergeCell ref="DT100:ED100"/>
    <mergeCell ref="AQ101:BA102"/>
    <mergeCell ref="BB101:BO102"/>
    <mergeCell ref="BP101:BY102"/>
    <mergeCell ref="BZ101:CI102"/>
    <mergeCell ref="CJ101:CS102"/>
    <mergeCell ref="CT101:CW102"/>
    <mergeCell ref="CX101:DH102"/>
    <mergeCell ref="DI101:DS102"/>
    <mergeCell ref="DT101:ED102"/>
    <mergeCell ref="DI103:DS103"/>
    <mergeCell ref="DT103:ED103"/>
    <mergeCell ref="AQ104:BA104"/>
    <mergeCell ref="BB104:BO104"/>
    <mergeCell ref="BP104:BY104"/>
    <mergeCell ref="BZ104:CI104"/>
    <mergeCell ref="CJ104:CS104"/>
    <mergeCell ref="AQ103:BA103"/>
    <mergeCell ref="BP105:BY105"/>
    <mergeCell ref="BZ105:CI105"/>
    <mergeCell ref="CJ105:CS105"/>
    <mergeCell ref="CT105:CW105"/>
    <mergeCell ref="CX103:DH103"/>
    <mergeCell ref="CX105:DH105"/>
    <mergeCell ref="BP103:BY103"/>
    <mergeCell ref="BZ103:CI103"/>
    <mergeCell ref="CJ103:CS103"/>
    <mergeCell ref="CT104:CW104"/>
    <mergeCell ref="DI105:DS105"/>
    <mergeCell ref="DT105:ED105"/>
    <mergeCell ref="D21:T22"/>
    <mergeCell ref="D23:T24"/>
    <mergeCell ref="CX104:DH104"/>
    <mergeCell ref="DI104:DS104"/>
    <mergeCell ref="DT104:ED104"/>
    <mergeCell ref="AF105:AP105"/>
    <mergeCell ref="BB103:BO103"/>
    <mergeCell ref="BB34:BI34"/>
    <mergeCell ref="BB38:BI38"/>
    <mergeCell ref="CT103:CW103"/>
    <mergeCell ref="BB100:BO100"/>
    <mergeCell ref="BP100:BY100"/>
    <mergeCell ref="BZ100:CI100"/>
    <mergeCell ref="CJ100:CS100"/>
    <mergeCell ref="BB51:BI51"/>
    <mergeCell ref="BP51:BW51"/>
    <mergeCell ref="BB48:BI48"/>
    <mergeCell ref="BP48:BW48"/>
    <mergeCell ref="AQ38:BA38"/>
    <mergeCell ref="AQ105:BA105"/>
    <mergeCell ref="BB105:BO105"/>
    <mergeCell ref="AF41:AL41"/>
    <mergeCell ref="AF39:AL39"/>
    <mergeCell ref="AQ35:BA35"/>
    <mergeCell ref="AQ100:BA100"/>
    <mergeCell ref="BB72:BO72"/>
    <mergeCell ref="AQ69:BA70"/>
    <mergeCell ref="BB69:BO70"/>
    <mergeCell ref="AF40:AL40"/>
    <mergeCell ref="BB45:BI45"/>
    <mergeCell ref="BP45:BW45"/>
    <mergeCell ref="AQ45:BA45"/>
    <mergeCell ref="BB39:BI39"/>
    <mergeCell ref="AQ36:BA36"/>
    <mergeCell ref="BP44:BW44"/>
    <mergeCell ref="BP37:BW37"/>
    <mergeCell ref="BP38:BW38"/>
    <mergeCell ref="BP39:BW39"/>
    <mergeCell ref="AF43:AL43"/>
    <mergeCell ref="BB43:BI43"/>
    <mergeCell ref="BP43:BW43"/>
    <mergeCell ref="AF44:AL44"/>
    <mergeCell ref="BB44:BI44"/>
    <mergeCell ref="AF42:AL42"/>
    <mergeCell ref="BB42:BI42"/>
    <mergeCell ref="BP42:BW42"/>
    <mergeCell ref="BB49:BI49"/>
    <mergeCell ref="AQ51:BA51"/>
    <mergeCell ref="AF50:AL50"/>
    <mergeCell ref="BZ30:CH30"/>
    <mergeCell ref="BZ31:CH31"/>
    <mergeCell ref="BZ32:CH32"/>
    <mergeCell ref="BZ33:CH33"/>
    <mergeCell ref="BB47:BI47"/>
    <mergeCell ref="BP47:BW47"/>
    <mergeCell ref="BB46:BI46"/>
    <mergeCell ref="BP46:BW46"/>
    <mergeCell ref="BP41:BW41"/>
    <mergeCell ref="BP40:BW40"/>
    <mergeCell ref="BZ36:CH36"/>
    <mergeCell ref="BZ37:CH37"/>
    <mergeCell ref="BZ38:CH38"/>
    <mergeCell ref="BZ41:CH41"/>
    <mergeCell ref="BP49:BW49"/>
    <mergeCell ref="BZ25:CH25"/>
    <mergeCell ref="BZ26:CH26"/>
    <mergeCell ref="BZ27:CH27"/>
    <mergeCell ref="BZ28:CH28"/>
    <mergeCell ref="BZ29:CH29"/>
    <mergeCell ref="BZ42:CH42"/>
    <mergeCell ref="BZ43:CH43"/>
    <mergeCell ref="BZ44:CH44"/>
    <mergeCell ref="BZ47:CH47"/>
    <mergeCell ref="BZ48:CH48"/>
    <mergeCell ref="BZ49:CH49"/>
    <mergeCell ref="CJ40:CR40"/>
    <mergeCell ref="CJ41:CR41"/>
    <mergeCell ref="BZ50:CH50"/>
    <mergeCell ref="BZ51:CH51"/>
    <mergeCell ref="CJ42:CR42"/>
    <mergeCell ref="CJ43:CR43"/>
    <mergeCell ref="CJ44:CR44"/>
    <mergeCell ref="CJ45:CR45"/>
    <mergeCell ref="CJ47:CR47"/>
    <mergeCell ref="CJ25:CR25"/>
    <mergeCell ref="CJ26:CR26"/>
    <mergeCell ref="CJ27:CR27"/>
    <mergeCell ref="CJ28:CR28"/>
    <mergeCell ref="CJ29:CR29"/>
    <mergeCell ref="CJ39:CR39"/>
    <mergeCell ref="CJ33:CR33"/>
    <mergeCell ref="CJ34:CR34"/>
    <mergeCell ref="CJ36:CR36"/>
    <mergeCell ref="CJ37:CR37"/>
    <mergeCell ref="CJ38:CR38"/>
    <mergeCell ref="AF26:AL26"/>
    <mergeCell ref="AF27:AL27"/>
    <mergeCell ref="AF28:AL28"/>
    <mergeCell ref="AF29:AL29"/>
    <mergeCell ref="AF30:AL30"/>
    <mergeCell ref="AF31:AL31"/>
    <mergeCell ref="BZ34:CH34"/>
    <mergeCell ref="BZ35:CH35"/>
    <mergeCell ref="AF76:AL76"/>
    <mergeCell ref="A74:C74"/>
    <mergeCell ref="AF74:AP74"/>
    <mergeCell ref="A77:C77"/>
    <mergeCell ref="U77:AE77"/>
    <mergeCell ref="A75:C75"/>
    <mergeCell ref="U75:AE75"/>
    <mergeCell ref="A76:C76"/>
    <mergeCell ref="AF73:AP73"/>
    <mergeCell ref="AF72:AP72"/>
    <mergeCell ref="AF47:AL47"/>
    <mergeCell ref="AF45:AL45"/>
    <mergeCell ref="CX79:DH79"/>
    <mergeCell ref="DI79:DS79"/>
    <mergeCell ref="CJ50:CR50"/>
    <mergeCell ref="CJ51:CR51"/>
    <mergeCell ref="CJ48:CR48"/>
    <mergeCell ref="CJ49:CR49"/>
    <mergeCell ref="CJ46:CR46"/>
    <mergeCell ref="DT79:ED79"/>
    <mergeCell ref="A80:C80"/>
    <mergeCell ref="U80:AE80"/>
    <mergeCell ref="AQ80:BA80"/>
    <mergeCell ref="BB80:BO80"/>
    <mergeCell ref="BP80:BY80"/>
    <mergeCell ref="BZ80:CI80"/>
    <mergeCell ref="CJ80:CS80"/>
    <mergeCell ref="CT80:CW80"/>
    <mergeCell ref="CX80:DH80"/>
    <mergeCell ref="DI80:DS80"/>
    <mergeCell ref="DT80:ED80"/>
    <mergeCell ref="CT81:CW81"/>
    <mergeCell ref="CX81:DH81"/>
    <mergeCell ref="DI81:DS81"/>
    <mergeCell ref="A81:C81"/>
    <mergeCell ref="U81:AE81"/>
    <mergeCell ref="AQ81:BA81"/>
    <mergeCell ref="BB81:BO81"/>
    <mergeCell ref="F81:T81"/>
    <mergeCell ref="AF81:AL81"/>
    <mergeCell ref="BP82:BY82"/>
    <mergeCell ref="BZ82:CI82"/>
    <mergeCell ref="CJ82:CS82"/>
    <mergeCell ref="BP81:BY81"/>
    <mergeCell ref="BZ81:CI81"/>
    <mergeCell ref="CJ81:CS81"/>
    <mergeCell ref="DT82:ED82"/>
    <mergeCell ref="A83:C83"/>
    <mergeCell ref="U83:AE83"/>
    <mergeCell ref="AQ83:BA83"/>
    <mergeCell ref="BB83:BO83"/>
    <mergeCell ref="DT81:ED81"/>
    <mergeCell ref="A82:C82"/>
    <mergeCell ref="U82:AE82"/>
    <mergeCell ref="AQ82:BA82"/>
    <mergeCell ref="BB82:BO82"/>
    <mergeCell ref="CT83:CW83"/>
    <mergeCell ref="CX83:DH83"/>
    <mergeCell ref="DI83:DS83"/>
    <mergeCell ref="CT82:CW82"/>
    <mergeCell ref="CX82:DH82"/>
    <mergeCell ref="DI82:DS82"/>
    <mergeCell ref="BP84:BY84"/>
    <mergeCell ref="BZ84:CI84"/>
    <mergeCell ref="CJ84:CS84"/>
    <mergeCell ref="BP83:BY83"/>
    <mergeCell ref="BZ83:CI83"/>
    <mergeCell ref="CJ83:CS83"/>
    <mergeCell ref="DT84:ED84"/>
    <mergeCell ref="A85:C85"/>
    <mergeCell ref="U85:AE85"/>
    <mergeCell ref="AQ85:BA85"/>
    <mergeCell ref="BB85:BO85"/>
    <mergeCell ref="DT83:ED83"/>
    <mergeCell ref="A84:C84"/>
    <mergeCell ref="U84:AE84"/>
    <mergeCell ref="AQ84:BA84"/>
    <mergeCell ref="BB84:BO84"/>
    <mergeCell ref="CT85:CW85"/>
    <mergeCell ref="CX85:DH85"/>
    <mergeCell ref="DI85:DS85"/>
    <mergeCell ref="CT84:CW84"/>
    <mergeCell ref="CX84:DH84"/>
    <mergeCell ref="DI84:DS84"/>
    <mergeCell ref="BP86:BY86"/>
    <mergeCell ref="BZ86:CI86"/>
    <mergeCell ref="CJ86:CS86"/>
    <mergeCell ref="BP85:BY85"/>
    <mergeCell ref="BZ85:CI85"/>
    <mergeCell ref="CJ85:CS85"/>
    <mergeCell ref="DT86:ED86"/>
    <mergeCell ref="A87:C87"/>
    <mergeCell ref="U87:AE87"/>
    <mergeCell ref="AQ87:BA87"/>
    <mergeCell ref="BB87:BO87"/>
    <mergeCell ref="DT85:ED85"/>
    <mergeCell ref="A86:C86"/>
    <mergeCell ref="U86:AE86"/>
    <mergeCell ref="AQ86:BA86"/>
    <mergeCell ref="BB86:BO86"/>
    <mergeCell ref="CT87:CW87"/>
    <mergeCell ref="CX87:DH87"/>
    <mergeCell ref="DI87:DS87"/>
    <mergeCell ref="CT86:CW86"/>
    <mergeCell ref="CX86:DH86"/>
    <mergeCell ref="DI86:DS86"/>
    <mergeCell ref="BP88:BY88"/>
    <mergeCell ref="BZ88:CI88"/>
    <mergeCell ref="CJ88:CS88"/>
    <mergeCell ref="BP87:BY87"/>
    <mergeCell ref="BZ87:CI87"/>
    <mergeCell ref="CJ87:CS87"/>
    <mergeCell ref="DT88:ED88"/>
    <mergeCell ref="A89:C89"/>
    <mergeCell ref="U89:AE89"/>
    <mergeCell ref="AQ89:BA89"/>
    <mergeCell ref="BB89:BO89"/>
    <mergeCell ref="DT87:ED87"/>
    <mergeCell ref="A88:C88"/>
    <mergeCell ref="U88:AE88"/>
    <mergeCell ref="AQ88:BA88"/>
    <mergeCell ref="BB88:BO88"/>
    <mergeCell ref="CT89:CW89"/>
    <mergeCell ref="CX89:DH89"/>
    <mergeCell ref="DI89:DS89"/>
    <mergeCell ref="CT88:CW88"/>
    <mergeCell ref="CX88:DH88"/>
    <mergeCell ref="DI88:DS88"/>
    <mergeCell ref="BP90:BY90"/>
    <mergeCell ref="BZ90:CI90"/>
    <mergeCell ref="CJ90:CS90"/>
    <mergeCell ref="BP89:BY89"/>
    <mergeCell ref="BZ89:CI89"/>
    <mergeCell ref="CJ89:CS89"/>
    <mergeCell ref="DT90:ED90"/>
    <mergeCell ref="A91:C91"/>
    <mergeCell ref="U91:AE91"/>
    <mergeCell ref="AQ91:BA91"/>
    <mergeCell ref="BB91:BO91"/>
    <mergeCell ref="DT89:ED89"/>
    <mergeCell ref="A90:C90"/>
    <mergeCell ref="U90:AE90"/>
    <mergeCell ref="AQ90:BA90"/>
    <mergeCell ref="BB90:BO90"/>
    <mergeCell ref="CT91:CW91"/>
    <mergeCell ref="CX91:DH91"/>
    <mergeCell ref="DI91:DS91"/>
    <mergeCell ref="CT90:CW90"/>
    <mergeCell ref="CX90:DH90"/>
    <mergeCell ref="DI90:DS90"/>
    <mergeCell ref="BP92:BY92"/>
    <mergeCell ref="BZ92:CI92"/>
    <mergeCell ref="CJ92:CS92"/>
    <mergeCell ref="BP91:BY91"/>
    <mergeCell ref="BZ91:CI91"/>
    <mergeCell ref="CJ91:CS91"/>
    <mergeCell ref="DT92:ED92"/>
    <mergeCell ref="A93:C93"/>
    <mergeCell ref="U93:AE93"/>
    <mergeCell ref="AQ93:BA93"/>
    <mergeCell ref="BB93:BO93"/>
    <mergeCell ref="DT91:ED91"/>
    <mergeCell ref="A92:C92"/>
    <mergeCell ref="U92:AE92"/>
    <mergeCell ref="AQ92:BA92"/>
    <mergeCell ref="BB92:BO92"/>
    <mergeCell ref="CT93:CW93"/>
    <mergeCell ref="CX93:DH93"/>
    <mergeCell ref="DI93:DS93"/>
    <mergeCell ref="CT92:CW92"/>
    <mergeCell ref="CX92:DH92"/>
    <mergeCell ref="DI92:DS92"/>
    <mergeCell ref="BP94:BY94"/>
    <mergeCell ref="BZ94:CI94"/>
    <mergeCell ref="CJ94:CS94"/>
    <mergeCell ref="BP93:BY93"/>
    <mergeCell ref="BZ93:CI93"/>
    <mergeCell ref="CJ93:CS93"/>
    <mergeCell ref="DT94:ED94"/>
    <mergeCell ref="A95:C95"/>
    <mergeCell ref="U95:AE95"/>
    <mergeCell ref="AQ95:BA95"/>
    <mergeCell ref="BB95:BO95"/>
    <mergeCell ref="DT93:ED93"/>
    <mergeCell ref="A94:C94"/>
    <mergeCell ref="U94:AE94"/>
    <mergeCell ref="AQ94:BA94"/>
    <mergeCell ref="BB94:BO94"/>
    <mergeCell ref="CT95:CW95"/>
    <mergeCell ref="CX95:DH95"/>
    <mergeCell ref="DI95:DS95"/>
    <mergeCell ref="CT94:CW94"/>
    <mergeCell ref="CX94:DH94"/>
    <mergeCell ref="DI94:DS94"/>
    <mergeCell ref="BP96:BY96"/>
    <mergeCell ref="BZ96:CI96"/>
    <mergeCell ref="CJ96:CS96"/>
    <mergeCell ref="BP95:BY95"/>
    <mergeCell ref="BZ95:CI95"/>
    <mergeCell ref="CJ95:CS95"/>
    <mergeCell ref="DT96:ED96"/>
    <mergeCell ref="A97:C97"/>
    <mergeCell ref="U97:AE97"/>
    <mergeCell ref="AQ97:BA97"/>
    <mergeCell ref="BB97:BO97"/>
    <mergeCell ref="DT95:ED95"/>
    <mergeCell ref="A96:C96"/>
    <mergeCell ref="U96:AE96"/>
    <mergeCell ref="AQ96:BA96"/>
    <mergeCell ref="BB96:BO96"/>
    <mergeCell ref="CJ97:CS97"/>
    <mergeCell ref="CT97:CW97"/>
    <mergeCell ref="CX97:DH97"/>
    <mergeCell ref="DI97:DS97"/>
    <mergeCell ref="CT96:CW96"/>
    <mergeCell ref="CX96:DH96"/>
    <mergeCell ref="DI96:DS96"/>
    <mergeCell ref="DT97:ED97"/>
    <mergeCell ref="A98:C98"/>
    <mergeCell ref="U98:AE98"/>
    <mergeCell ref="AQ98:BA98"/>
    <mergeCell ref="BB98:BO98"/>
    <mergeCell ref="BP98:BY98"/>
    <mergeCell ref="BZ98:CI98"/>
    <mergeCell ref="CJ98:CS98"/>
    <mergeCell ref="BP97:BY97"/>
    <mergeCell ref="BZ97:CI97"/>
    <mergeCell ref="CT98:CW98"/>
    <mergeCell ref="CX98:DH98"/>
    <mergeCell ref="DI98:DS98"/>
    <mergeCell ref="DT98:ED98"/>
    <mergeCell ref="F75:T75"/>
    <mergeCell ref="F76:T76"/>
    <mergeCell ref="F77:T77"/>
    <mergeCell ref="F78:T78"/>
    <mergeCell ref="F79:T79"/>
    <mergeCell ref="F80:T80"/>
    <mergeCell ref="F85:T85"/>
    <mergeCell ref="F86:T86"/>
    <mergeCell ref="F87:T87"/>
    <mergeCell ref="F88:T88"/>
    <mergeCell ref="F89:T89"/>
    <mergeCell ref="F90:T90"/>
    <mergeCell ref="F91:T91"/>
    <mergeCell ref="F92:T92"/>
    <mergeCell ref="F93:T93"/>
    <mergeCell ref="F94:T94"/>
    <mergeCell ref="F95:T95"/>
    <mergeCell ref="F96:T96"/>
    <mergeCell ref="F97:T97"/>
    <mergeCell ref="F98:T98"/>
    <mergeCell ref="F99:T99"/>
    <mergeCell ref="AF85:AL85"/>
    <mergeCell ref="AF86:AL86"/>
    <mergeCell ref="AF87:AL87"/>
    <mergeCell ref="AF88:AL88"/>
    <mergeCell ref="AF89:AL89"/>
    <mergeCell ref="AF90:AL90"/>
    <mergeCell ref="AF97:AL97"/>
    <mergeCell ref="AF98:AL98"/>
    <mergeCell ref="AF99:AL99"/>
    <mergeCell ref="AF91:AL91"/>
    <mergeCell ref="AF92:AL92"/>
    <mergeCell ref="AF93:AL93"/>
    <mergeCell ref="AF94:AL94"/>
    <mergeCell ref="AF95:AL95"/>
    <mergeCell ref="AF96:AL96"/>
  </mergeCells>
  <dataValidations count="2">
    <dataValidation type="textLength" operator="lessThanOrEqual" allowBlank="1" showInputMessage="1" showErrorMessage="1" errorTitle="Ошибка" error="Допускается ввод не более 900 символов!" sqref="F25:F51">
      <formula1>900</formula1>
    </dataValidation>
    <dataValidation type="decimal" allowBlank="1" showErrorMessage="1" errorTitle="Ошибка" error="Допускается ввод только неотрицательных чисел!" sqref="AF25:AF33 AN25:AP33">
      <formula1>0</formula1>
      <formula2>9.99999999999999E+23</formula2>
    </dataValidation>
  </dataValidations>
  <printOptions horizontalCentered="1"/>
  <pageMargins left="0.3937007874015748" right="0.3937007874015748" top="0.3937007874015748" bottom="0.3937007874015748" header="0.2755905511811024" footer="0.2755905511811024"/>
  <pageSetup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indexed="48"/>
  </sheetPr>
  <dimension ref="A1:HT94"/>
  <sheetViews>
    <sheetView zoomScale="80" zoomScaleNormal="80" zoomScalePageLayoutView="0" workbookViewId="0" topLeftCell="A1">
      <selection activeCell="A8" sqref="A8"/>
    </sheetView>
  </sheetViews>
  <sheetFormatPr defaultColWidth="1.37890625" defaultRowHeight="12.75"/>
  <cols>
    <col min="1" max="32" width="1.37890625" style="10" customWidth="1"/>
    <col min="33" max="33" width="0.74609375" style="10" customWidth="1"/>
    <col min="34" max="36" width="1.37890625" style="10" hidden="1" customWidth="1"/>
    <col min="37" max="37" width="0.875" style="10" hidden="1" customWidth="1"/>
    <col min="38" max="39" width="1.37890625" style="10" hidden="1" customWidth="1"/>
    <col min="40" max="105" width="1.37890625" style="10" customWidth="1"/>
    <col min="106" max="106" width="6.00390625" style="10" bestFit="1" customWidth="1"/>
    <col min="107" max="16384" width="1.37890625" style="10" customWidth="1"/>
  </cols>
  <sheetData>
    <row r="1" s="1" customFormat="1" ht="11.25">
      <c r="CU1" s="2" t="s">
        <v>76</v>
      </c>
    </row>
    <row r="2" s="1" customFormat="1" ht="11.25">
      <c r="CU2" s="2" t="s">
        <v>1</v>
      </c>
    </row>
    <row r="3" s="1" customFormat="1" ht="11.25">
      <c r="CU3" s="2" t="s">
        <v>2</v>
      </c>
    </row>
    <row r="6" spans="1:99" ht="18.75">
      <c r="A6" s="242" t="s">
        <v>77</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row>
    <row r="7" spans="1:99" ht="18.75">
      <c r="A7" s="242" t="s">
        <v>267</v>
      </c>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row>
    <row r="10" spans="75:99" ht="12.75" customHeight="1">
      <c r="BW10" s="226" t="s">
        <v>264</v>
      </c>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row>
    <row r="11" spans="75:99" ht="12.75">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row>
    <row r="12" spans="75:99" ht="12.75">
      <c r="BW12" s="5"/>
      <c r="BX12" s="5"/>
      <c r="BY12" s="5"/>
      <c r="BZ12" s="5"/>
      <c r="CA12" s="5"/>
      <c r="CB12" s="5"/>
      <c r="CC12" s="224" t="s">
        <v>263</v>
      </c>
      <c r="CD12" s="224"/>
      <c r="CE12" s="224"/>
      <c r="CF12" s="224"/>
      <c r="CG12" s="224"/>
      <c r="CH12" s="224"/>
      <c r="CI12" s="224"/>
      <c r="CJ12" s="224"/>
      <c r="CK12" s="224"/>
      <c r="CL12" s="224"/>
      <c r="CM12" s="224"/>
      <c r="CN12" s="224"/>
      <c r="CO12" s="224"/>
      <c r="CP12" s="224"/>
      <c r="CQ12" s="224"/>
      <c r="CR12" s="224"/>
      <c r="CS12" s="224"/>
      <c r="CT12" s="224"/>
      <c r="CU12" s="224"/>
    </row>
    <row r="13" spans="81:99" s="8" customFormat="1" ht="10.5">
      <c r="CC13" s="225" t="s">
        <v>5</v>
      </c>
      <c r="CD13" s="225"/>
      <c r="CE13" s="225"/>
      <c r="CF13" s="225"/>
      <c r="CG13" s="225"/>
      <c r="CH13" s="225"/>
      <c r="CI13" s="225"/>
      <c r="CJ13" s="225"/>
      <c r="CK13" s="225"/>
      <c r="CL13" s="225"/>
      <c r="CM13" s="225"/>
      <c r="CN13" s="225"/>
      <c r="CO13" s="225"/>
      <c r="CP13" s="225"/>
      <c r="CQ13" s="225"/>
      <c r="CR13" s="225"/>
      <c r="CS13" s="225"/>
      <c r="CT13" s="225"/>
      <c r="CU13" s="225"/>
    </row>
    <row r="14" spans="75:99" ht="12.75">
      <c r="BW14" s="5"/>
      <c r="BX14" s="5"/>
      <c r="BY14" s="5"/>
      <c r="BZ14" s="5"/>
      <c r="CA14" s="5"/>
      <c r="CB14" s="5"/>
      <c r="CC14" s="7" t="s">
        <v>6</v>
      </c>
      <c r="CD14" s="218"/>
      <c r="CE14" s="218"/>
      <c r="CF14" s="6" t="s">
        <v>7</v>
      </c>
      <c r="CG14" s="219"/>
      <c r="CH14" s="219"/>
      <c r="CI14" s="219"/>
      <c r="CJ14" s="219"/>
      <c r="CK14" s="219"/>
      <c r="CL14" s="219"/>
      <c r="CM14" s="219"/>
      <c r="CN14" s="219"/>
      <c r="CO14" s="220" t="s">
        <v>8</v>
      </c>
      <c r="CP14" s="220"/>
      <c r="CQ14" s="218"/>
      <c r="CR14" s="218"/>
      <c r="CS14" s="6" t="s">
        <v>9</v>
      </c>
      <c r="CT14" s="6"/>
      <c r="CU14" s="6"/>
    </row>
    <row r="15" spans="75:99" ht="12.75">
      <c r="BW15" s="1"/>
      <c r="BX15" s="1"/>
      <c r="BY15" s="1"/>
      <c r="BZ15" s="1"/>
      <c r="CA15" s="1"/>
      <c r="CB15" s="1"/>
      <c r="CC15" s="1"/>
      <c r="CD15" s="1"/>
      <c r="CE15" s="1"/>
      <c r="CF15" s="1"/>
      <c r="CG15" s="1"/>
      <c r="CH15" s="1"/>
      <c r="CI15" s="1"/>
      <c r="CJ15" s="1"/>
      <c r="CK15" s="1"/>
      <c r="CL15" s="1"/>
      <c r="CM15" s="1"/>
      <c r="CN15" s="1"/>
      <c r="CO15" s="1"/>
      <c r="CP15" s="1"/>
      <c r="CQ15" s="1"/>
      <c r="CR15" s="1"/>
      <c r="CS15" s="1"/>
      <c r="CT15" s="1"/>
      <c r="CU15" s="2" t="s">
        <v>10</v>
      </c>
    </row>
    <row r="17" ht="13.5" thickBot="1"/>
    <row r="18" spans="1:99" ht="12.75">
      <c r="A18" s="243" t="s">
        <v>78</v>
      </c>
      <c r="B18" s="244"/>
      <c r="C18" s="244"/>
      <c r="D18" s="244"/>
      <c r="E18" s="244"/>
      <c r="F18" s="244"/>
      <c r="G18" s="244" t="s">
        <v>79</v>
      </c>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5" t="s">
        <v>80</v>
      </c>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6"/>
      <c r="BR18" s="245" t="s">
        <v>81</v>
      </c>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7"/>
    </row>
    <row r="19" spans="1:99" ht="12.75">
      <c r="A19" s="248"/>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50" t="s">
        <v>82</v>
      </c>
      <c r="AO19" s="250"/>
      <c r="AP19" s="250"/>
      <c r="AQ19" s="250"/>
      <c r="AR19" s="250"/>
      <c r="AS19" s="250"/>
      <c r="AT19" s="250"/>
      <c r="AU19" s="250"/>
      <c r="AV19" s="250"/>
      <c r="AW19" s="250"/>
      <c r="AX19" s="250"/>
      <c r="AY19" s="250"/>
      <c r="AZ19" s="250"/>
      <c r="BA19" s="250"/>
      <c r="BB19" s="250"/>
      <c r="BC19" s="250" t="s">
        <v>83</v>
      </c>
      <c r="BD19" s="250"/>
      <c r="BE19" s="250"/>
      <c r="BF19" s="250"/>
      <c r="BG19" s="250"/>
      <c r="BH19" s="250"/>
      <c r="BI19" s="250"/>
      <c r="BJ19" s="250"/>
      <c r="BK19" s="250"/>
      <c r="BL19" s="250"/>
      <c r="BM19" s="250"/>
      <c r="BN19" s="250"/>
      <c r="BO19" s="250"/>
      <c r="BP19" s="250"/>
      <c r="BQ19" s="250"/>
      <c r="BR19" s="250" t="s">
        <v>82</v>
      </c>
      <c r="BS19" s="250"/>
      <c r="BT19" s="250"/>
      <c r="BU19" s="250"/>
      <c r="BV19" s="250"/>
      <c r="BW19" s="250"/>
      <c r="BX19" s="250"/>
      <c r="BY19" s="250"/>
      <c r="BZ19" s="250"/>
      <c r="CA19" s="250"/>
      <c r="CB19" s="250"/>
      <c r="CC19" s="250"/>
      <c r="CD19" s="250"/>
      <c r="CE19" s="250"/>
      <c r="CF19" s="250"/>
      <c r="CG19" s="250" t="s">
        <v>83</v>
      </c>
      <c r="CH19" s="250"/>
      <c r="CI19" s="250"/>
      <c r="CJ19" s="250"/>
      <c r="CK19" s="250"/>
      <c r="CL19" s="250"/>
      <c r="CM19" s="250"/>
      <c r="CN19" s="250"/>
      <c r="CO19" s="250"/>
      <c r="CP19" s="250"/>
      <c r="CQ19" s="250"/>
      <c r="CR19" s="250"/>
      <c r="CS19" s="250"/>
      <c r="CT19" s="250"/>
      <c r="CU19" s="251"/>
    </row>
    <row r="20" spans="1:99" ht="12.75">
      <c r="A20" s="252"/>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0" t="s">
        <v>84</v>
      </c>
      <c r="AO20" s="250"/>
      <c r="AP20" s="250"/>
      <c r="AQ20" s="250"/>
      <c r="AR20" s="250"/>
      <c r="AS20" s="250"/>
      <c r="AT20" s="250"/>
      <c r="AU20" s="250"/>
      <c r="AV20" s="250"/>
      <c r="AW20" s="250"/>
      <c r="AX20" s="250"/>
      <c r="AY20" s="250"/>
      <c r="AZ20" s="250"/>
      <c r="BA20" s="250"/>
      <c r="BB20" s="250"/>
      <c r="BC20" s="250" t="s">
        <v>84</v>
      </c>
      <c r="BD20" s="250"/>
      <c r="BE20" s="250"/>
      <c r="BF20" s="250"/>
      <c r="BG20" s="250"/>
      <c r="BH20" s="250"/>
      <c r="BI20" s="250"/>
      <c r="BJ20" s="250"/>
      <c r="BK20" s="250"/>
      <c r="BL20" s="250"/>
      <c r="BM20" s="250"/>
      <c r="BN20" s="250"/>
      <c r="BO20" s="250"/>
      <c r="BP20" s="250"/>
      <c r="BQ20" s="250"/>
      <c r="BR20" s="250" t="s">
        <v>84</v>
      </c>
      <c r="BS20" s="250"/>
      <c r="BT20" s="250"/>
      <c r="BU20" s="250"/>
      <c r="BV20" s="250"/>
      <c r="BW20" s="250"/>
      <c r="BX20" s="250"/>
      <c r="BY20" s="250"/>
      <c r="BZ20" s="250"/>
      <c r="CA20" s="250"/>
      <c r="CB20" s="250"/>
      <c r="CC20" s="250"/>
      <c r="CD20" s="250"/>
      <c r="CE20" s="250"/>
      <c r="CF20" s="250"/>
      <c r="CG20" s="250" t="s">
        <v>84</v>
      </c>
      <c r="CH20" s="250"/>
      <c r="CI20" s="250"/>
      <c r="CJ20" s="250"/>
      <c r="CK20" s="250"/>
      <c r="CL20" s="250"/>
      <c r="CM20" s="250"/>
      <c r="CN20" s="250"/>
      <c r="CO20" s="250"/>
      <c r="CP20" s="250"/>
      <c r="CQ20" s="250"/>
      <c r="CR20" s="250"/>
      <c r="CS20" s="250"/>
      <c r="CT20" s="250"/>
      <c r="CU20" s="251"/>
    </row>
    <row r="21" spans="1:99" ht="12.75">
      <c r="A21" s="254">
        <v>1</v>
      </c>
      <c r="B21" s="250"/>
      <c r="C21" s="250"/>
      <c r="D21" s="250"/>
      <c r="E21" s="250"/>
      <c r="F21" s="250"/>
      <c r="G21" s="250">
        <v>2</v>
      </c>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v>3</v>
      </c>
      <c r="AO21" s="250"/>
      <c r="AP21" s="250"/>
      <c r="AQ21" s="250"/>
      <c r="AR21" s="250"/>
      <c r="AS21" s="250"/>
      <c r="AT21" s="250"/>
      <c r="AU21" s="250"/>
      <c r="AV21" s="250"/>
      <c r="AW21" s="250"/>
      <c r="AX21" s="250"/>
      <c r="AY21" s="250"/>
      <c r="AZ21" s="250"/>
      <c r="BA21" s="250"/>
      <c r="BB21" s="250"/>
      <c r="BC21" s="250">
        <v>4</v>
      </c>
      <c r="BD21" s="250"/>
      <c r="BE21" s="250"/>
      <c r="BF21" s="250"/>
      <c r="BG21" s="250"/>
      <c r="BH21" s="250"/>
      <c r="BI21" s="250"/>
      <c r="BJ21" s="250"/>
      <c r="BK21" s="250"/>
      <c r="BL21" s="250"/>
      <c r="BM21" s="250"/>
      <c r="BN21" s="250"/>
      <c r="BO21" s="250"/>
      <c r="BP21" s="250"/>
      <c r="BQ21" s="250"/>
      <c r="BR21" s="250">
        <v>5</v>
      </c>
      <c r="BS21" s="250"/>
      <c r="BT21" s="250"/>
      <c r="BU21" s="250"/>
      <c r="BV21" s="250"/>
      <c r="BW21" s="250"/>
      <c r="BX21" s="250"/>
      <c r="BY21" s="250"/>
      <c r="BZ21" s="250"/>
      <c r="CA21" s="250"/>
      <c r="CB21" s="250"/>
      <c r="CC21" s="250"/>
      <c r="CD21" s="250"/>
      <c r="CE21" s="250"/>
      <c r="CF21" s="250"/>
      <c r="CG21" s="250">
        <v>6</v>
      </c>
      <c r="CH21" s="250"/>
      <c r="CI21" s="250"/>
      <c r="CJ21" s="250"/>
      <c r="CK21" s="250"/>
      <c r="CL21" s="250"/>
      <c r="CM21" s="250"/>
      <c r="CN21" s="250"/>
      <c r="CO21" s="250"/>
      <c r="CP21" s="250"/>
      <c r="CQ21" s="250"/>
      <c r="CR21" s="250"/>
      <c r="CS21" s="250"/>
      <c r="CT21" s="250"/>
      <c r="CU21" s="251"/>
    </row>
    <row r="22" spans="1:99" ht="24.75" customHeight="1">
      <c r="A22" s="232" t="s">
        <v>49</v>
      </c>
      <c r="B22" s="232"/>
      <c r="C22" s="232"/>
      <c r="D22" s="232"/>
      <c r="E22" s="232"/>
      <c r="F22" s="232"/>
      <c r="G22" s="239" t="s">
        <v>178</v>
      </c>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1"/>
      <c r="AH22" s="18" t="s">
        <v>152</v>
      </c>
      <c r="AI22" s="18" t="s">
        <v>152</v>
      </c>
      <c r="AJ22" s="18" t="s">
        <v>152</v>
      </c>
      <c r="AK22" s="18" t="s">
        <v>152</v>
      </c>
      <c r="AL22" s="18" t="s">
        <v>152</v>
      </c>
      <c r="AM22" s="18" t="s">
        <v>152</v>
      </c>
      <c r="AN22" s="233">
        <v>0.846</v>
      </c>
      <c r="AO22" s="237"/>
      <c r="AP22" s="237"/>
      <c r="AQ22" s="237"/>
      <c r="AR22" s="237"/>
      <c r="AS22" s="237"/>
      <c r="AT22" s="237"/>
      <c r="AU22" s="237"/>
      <c r="AV22" s="237"/>
      <c r="AW22" s="237"/>
      <c r="AX22" s="237"/>
      <c r="AY22" s="237"/>
      <c r="AZ22" s="237"/>
      <c r="BA22" s="237"/>
      <c r="BB22" s="238"/>
      <c r="BC22" s="236">
        <f aca="true" t="shared" si="0" ref="BC22:BC48">AN22</f>
        <v>0.846</v>
      </c>
      <c r="BD22" s="236"/>
      <c r="BE22" s="236"/>
      <c r="BF22" s="236"/>
      <c r="BG22" s="236"/>
      <c r="BH22" s="236"/>
      <c r="BI22" s="236"/>
      <c r="BJ22" s="236"/>
      <c r="BK22" s="236"/>
      <c r="BL22" s="236"/>
      <c r="BM22" s="236"/>
      <c r="BN22" s="236"/>
      <c r="BO22" s="236"/>
      <c r="BP22" s="236"/>
      <c r="BQ22" s="236"/>
      <c r="BR22" s="236">
        <f>AN22</f>
        <v>0.846</v>
      </c>
      <c r="BS22" s="236"/>
      <c r="BT22" s="236"/>
      <c r="BU22" s="236"/>
      <c r="BV22" s="236"/>
      <c r="BW22" s="236"/>
      <c r="BX22" s="236"/>
      <c r="BY22" s="236"/>
      <c r="BZ22" s="236"/>
      <c r="CA22" s="236"/>
      <c r="CB22" s="236"/>
      <c r="CC22" s="236"/>
      <c r="CD22" s="236"/>
      <c r="CE22" s="236"/>
      <c r="CF22" s="236"/>
      <c r="CG22" s="236">
        <f aca="true" t="shared" si="1" ref="CG22:CG27">BR22</f>
        <v>0.846</v>
      </c>
      <c r="CH22" s="236"/>
      <c r="CI22" s="236"/>
      <c r="CJ22" s="236"/>
      <c r="CK22" s="236"/>
      <c r="CL22" s="236"/>
      <c r="CM22" s="236"/>
      <c r="CN22" s="236"/>
      <c r="CO22" s="236"/>
      <c r="CP22" s="236"/>
      <c r="CQ22" s="236"/>
      <c r="CR22" s="236"/>
      <c r="CS22" s="236"/>
      <c r="CT22" s="236"/>
      <c r="CU22" s="236"/>
    </row>
    <row r="23" spans="1:99" ht="24.75" customHeight="1">
      <c r="A23" s="232" t="s">
        <v>51</v>
      </c>
      <c r="B23" s="232"/>
      <c r="C23" s="232"/>
      <c r="D23" s="232"/>
      <c r="E23" s="232"/>
      <c r="F23" s="232"/>
      <c r="G23" s="239" t="s">
        <v>179</v>
      </c>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1"/>
      <c r="AH23" s="18" t="s">
        <v>153</v>
      </c>
      <c r="AI23" s="18" t="s">
        <v>153</v>
      </c>
      <c r="AJ23" s="18" t="s">
        <v>153</v>
      </c>
      <c r="AK23" s="18" t="s">
        <v>153</v>
      </c>
      <c r="AL23" s="18" t="s">
        <v>153</v>
      </c>
      <c r="AM23" s="18" t="s">
        <v>153</v>
      </c>
      <c r="AN23" s="233">
        <v>0.42</v>
      </c>
      <c r="AO23" s="237"/>
      <c r="AP23" s="237"/>
      <c r="AQ23" s="237"/>
      <c r="AR23" s="237"/>
      <c r="AS23" s="237"/>
      <c r="AT23" s="237"/>
      <c r="AU23" s="237"/>
      <c r="AV23" s="237"/>
      <c r="AW23" s="237"/>
      <c r="AX23" s="237"/>
      <c r="AY23" s="237"/>
      <c r="AZ23" s="237"/>
      <c r="BA23" s="237"/>
      <c r="BB23" s="238"/>
      <c r="BC23" s="236">
        <f t="shared" si="0"/>
        <v>0.42</v>
      </c>
      <c r="BD23" s="236"/>
      <c r="BE23" s="236"/>
      <c r="BF23" s="236"/>
      <c r="BG23" s="236"/>
      <c r="BH23" s="236"/>
      <c r="BI23" s="236"/>
      <c r="BJ23" s="236"/>
      <c r="BK23" s="236"/>
      <c r="BL23" s="236"/>
      <c r="BM23" s="236"/>
      <c r="BN23" s="236"/>
      <c r="BO23" s="236"/>
      <c r="BP23" s="236"/>
      <c r="BQ23" s="236"/>
      <c r="BR23" s="236">
        <f aca="true" t="shared" si="2" ref="BR23:BR30">AN23</f>
        <v>0.42</v>
      </c>
      <c r="BS23" s="236"/>
      <c r="BT23" s="236"/>
      <c r="BU23" s="236"/>
      <c r="BV23" s="236"/>
      <c r="BW23" s="236"/>
      <c r="BX23" s="236"/>
      <c r="BY23" s="236"/>
      <c r="BZ23" s="236"/>
      <c r="CA23" s="236"/>
      <c r="CB23" s="236"/>
      <c r="CC23" s="236"/>
      <c r="CD23" s="236"/>
      <c r="CE23" s="236"/>
      <c r="CF23" s="236"/>
      <c r="CG23" s="236">
        <f t="shared" si="1"/>
        <v>0.42</v>
      </c>
      <c r="CH23" s="236"/>
      <c r="CI23" s="236"/>
      <c r="CJ23" s="236"/>
      <c r="CK23" s="236"/>
      <c r="CL23" s="236"/>
      <c r="CM23" s="236"/>
      <c r="CN23" s="236"/>
      <c r="CO23" s="236"/>
      <c r="CP23" s="236"/>
      <c r="CQ23" s="236"/>
      <c r="CR23" s="236"/>
      <c r="CS23" s="236"/>
      <c r="CT23" s="236"/>
      <c r="CU23" s="236"/>
    </row>
    <row r="24" spans="1:99" ht="24.75" customHeight="1">
      <c r="A24" s="232" t="s">
        <v>140</v>
      </c>
      <c r="B24" s="232"/>
      <c r="C24" s="232"/>
      <c r="D24" s="232"/>
      <c r="E24" s="232"/>
      <c r="F24" s="232"/>
      <c r="G24" s="239" t="s">
        <v>180</v>
      </c>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1"/>
      <c r="AH24" s="18" t="s">
        <v>154</v>
      </c>
      <c r="AI24" s="18" t="s">
        <v>154</v>
      </c>
      <c r="AJ24" s="18" t="s">
        <v>154</v>
      </c>
      <c r="AK24" s="18" t="s">
        <v>154</v>
      </c>
      <c r="AL24" s="18" t="s">
        <v>154</v>
      </c>
      <c r="AM24" s="18" t="s">
        <v>154</v>
      </c>
      <c r="AN24" s="233">
        <v>0.443</v>
      </c>
      <c r="AO24" s="237"/>
      <c r="AP24" s="237"/>
      <c r="AQ24" s="237"/>
      <c r="AR24" s="237"/>
      <c r="AS24" s="237"/>
      <c r="AT24" s="237"/>
      <c r="AU24" s="237"/>
      <c r="AV24" s="237"/>
      <c r="AW24" s="237"/>
      <c r="AX24" s="237"/>
      <c r="AY24" s="237"/>
      <c r="AZ24" s="237"/>
      <c r="BA24" s="237"/>
      <c r="BB24" s="238"/>
      <c r="BC24" s="236">
        <f t="shared" si="0"/>
        <v>0.443</v>
      </c>
      <c r="BD24" s="236"/>
      <c r="BE24" s="236"/>
      <c r="BF24" s="236"/>
      <c r="BG24" s="236"/>
      <c r="BH24" s="236"/>
      <c r="BI24" s="236"/>
      <c r="BJ24" s="236"/>
      <c r="BK24" s="236"/>
      <c r="BL24" s="236"/>
      <c r="BM24" s="236"/>
      <c r="BN24" s="236"/>
      <c r="BO24" s="236"/>
      <c r="BP24" s="236"/>
      <c r="BQ24" s="236"/>
      <c r="BR24" s="236">
        <f t="shared" si="2"/>
        <v>0.443</v>
      </c>
      <c r="BS24" s="236"/>
      <c r="BT24" s="236"/>
      <c r="BU24" s="236"/>
      <c r="BV24" s="236"/>
      <c r="BW24" s="236"/>
      <c r="BX24" s="236"/>
      <c r="BY24" s="236"/>
      <c r="BZ24" s="236"/>
      <c r="CA24" s="236"/>
      <c r="CB24" s="236"/>
      <c r="CC24" s="236"/>
      <c r="CD24" s="236"/>
      <c r="CE24" s="236"/>
      <c r="CF24" s="236"/>
      <c r="CG24" s="236">
        <f t="shared" si="1"/>
        <v>0.443</v>
      </c>
      <c r="CH24" s="236"/>
      <c r="CI24" s="236"/>
      <c r="CJ24" s="236"/>
      <c r="CK24" s="236"/>
      <c r="CL24" s="236"/>
      <c r="CM24" s="236"/>
      <c r="CN24" s="236"/>
      <c r="CO24" s="236"/>
      <c r="CP24" s="236"/>
      <c r="CQ24" s="236"/>
      <c r="CR24" s="236"/>
      <c r="CS24" s="236"/>
      <c r="CT24" s="236"/>
      <c r="CU24" s="236"/>
    </row>
    <row r="25" spans="1:99" ht="24.75" customHeight="1">
      <c r="A25" s="232" t="s">
        <v>141</v>
      </c>
      <c r="B25" s="232"/>
      <c r="C25" s="232"/>
      <c r="D25" s="232"/>
      <c r="E25" s="232"/>
      <c r="F25" s="232"/>
      <c r="G25" s="239" t="s">
        <v>181</v>
      </c>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1"/>
      <c r="AH25" s="18" t="s">
        <v>155</v>
      </c>
      <c r="AI25" s="18" t="s">
        <v>155</v>
      </c>
      <c r="AJ25" s="18" t="s">
        <v>155</v>
      </c>
      <c r="AK25" s="18" t="s">
        <v>155</v>
      </c>
      <c r="AL25" s="18" t="s">
        <v>155</v>
      </c>
      <c r="AM25" s="18" t="s">
        <v>155</v>
      </c>
      <c r="AN25" s="233">
        <v>0.094</v>
      </c>
      <c r="AO25" s="237"/>
      <c r="AP25" s="237"/>
      <c r="AQ25" s="237"/>
      <c r="AR25" s="237"/>
      <c r="AS25" s="237"/>
      <c r="AT25" s="237"/>
      <c r="AU25" s="237"/>
      <c r="AV25" s="237"/>
      <c r="AW25" s="237"/>
      <c r="AX25" s="237"/>
      <c r="AY25" s="237"/>
      <c r="AZ25" s="237"/>
      <c r="BA25" s="237"/>
      <c r="BB25" s="238"/>
      <c r="BC25" s="236">
        <f t="shared" si="0"/>
        <v>0.094</v>
      </c>
      <c r="BD25" s="236"/>
      <c r="BE25" s="236"/>
      <c r="BF25" s="236"/>
      <c r="BG25" s="236"/>
      <c r="BH25" s="236"/>
      <c r="BI25" s="236"/>
      <c r="BJ25" s="236"/>
      <c r="BK25" s="236"/>
      <c r="BL25" s="236"/>
      <c r="BM25" s="236"/>
      <c r="BN25" s="236"/>
      <c r="BO25" s="236"/>
      <c r="BP25" s="236"/>
      <c r="BQ25" s="236"/>
      <c r="BR25" s="236">
        <f t="shared" si="2"/>
        <v>0.094</v>
      </c>
      <c r="BS25" s="236"/>
      <c r="BT25" s="236"/>
      <c r="BU25" s="236"/>
      <c r="BV25" s="236"/>
      <c r="BW25" s="236"/>
      <c r="BX25" s="236"/>
      <c r="BY25" s="236"/>
      <c r="BZ25" s="236"/>
      <c r="CA25" s="236"/>
      <c r="CB25" s="236"/>
      <c r="CC25" s="236"/>
      <c r="CD25" s="236"/>
      <c r="CE25" s="236"/>
      <c r="CF25" s="236"/>
      <c r="CG25" s="236">
        <f t="shared" si="1"/>
        <v>0.094</v>
      </c>
      <c r="CH25" s="236"/>
      <c r="CI25" s="236"/>
      <c r="CJ25" s="236"/>
      <c r="CK25" s="236"/>
      <c r="CL25" s="236"/>
      <c r="CM25" s="236"/>
      <c r="CN25" s="236"/>
      <c r="CO25" s="236"/>
      <c r="CP25" s="236"/>
      <c r="CQ25" s="236"/>
      <c r="CR25" s="236"/>
      <c r="CS25" s="236"/>
      <c r="CT25" s="236"/>
      <c r="CU25" s="236"/>
    </row>
    <row r="26" spans="1:99" ht="24.75" customHeight="1">
      <c r="A26" s="232" t="s">
        <v>142</v>
      </c>
      <c r="B26" s="232"/>
      <c r="C26" s="232"/>
      <c r="D26" s="232"/>
      <c r="E26" s="232"/>
      <c r="F26" s="232"/>
      <c r="G26" s="239" t="s">
        <v>182</v>
      </c>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1"/>
      <c r="AH26" s="18" t="s">
        <v>156</v>
      </c>
      <c r="AI26" s="18" t="s">
        <v>156</v>
      </c>
      <c r="AJ26" s="18" t="s">
        <v>156</v>
      </c>
      <c r="AK26" s="18" t="s">
        <v>156</v>
      </c>
      <c r="AL26" s="18" t="s">
        <v>156</v>
      </c>
      <c r="AM26" s="18" t="s">
        <v>156</v>
      </c>
      <c r="AN26" s="233">
        <v>0.16</v>
      </c>
      <c r="AO26" s="237"/>
      <c r="AP26" s="237"/>
      <c r="AQ26" s="237"/>
      <c r="AR26" s="237"/>
      <c r="AS26" s="237"/>
      <c r="AT26" s="237"/>
      <c r="AU26" s="237"/>
      <c r="AV26" s="237"/>
      <c r="AW26" s="237"/>
      <c r="AX26" s="237"/>
      <c r="AY26" s="237"/>
      <c r="AZ26" s="237"/>
      <c r="BA26" s="237"/>
      <c r="BB26" s="238"/>
      <c r="BC26" s="236">
        <f t="shared" si="0"/>
        <v>0.16</v>
      </c>
      <c r="BD26" s="236"/>
      <c r="BE26" s="236"/>
      <c r="BF26" s="236"/>
      <c r="BG26" s="236"/>
      <c r="BH26" s="236"/>
      <c r="BI26" s="236"/>
      <c r="BJ26" s="236"/>
      <c r="BK26" s="236"/>
      <c r="BL26" s="236"/>
      <c r="BM26" s="236"/>
      <c r="BN26" s="236"/>
      <c r="BO26" s="236"/>
      <c r="BP26" s="236"/>
      <c r="BQ26" s="236"/>
      <c r="BR26" s="236">
        <f t="shared" si="2"/>
        <v>0.16</v>
      </c>
      <c r="BS26" s="236"/>
      <c r="BT26" s="236"/>
      <c r="BU26" s="236"/>
      <c r="BV26" s="236"/>
      <c r="BW26" s="236"/>
      <c r="BX26" s="236"/>
      <c r="BY26" s="236"/>
      <c r="BZ26" s="236"/>
      <c r="CA26" s="236"/>
      <c r="CB26" s="236"/>
      <c r="CC26" s="236"/>
      <c r="CD26" s="236"/>
      <c r="CE26" s="236"/>
      <c r="CF26" s="236"/>
      <c r="CG26" s="236">
        <f t="shared" si="1"/>
        <v>0.16</v>
      </c>
      <c r="CH26" s="236"/>
      <c r="CI26" s="236"/>
      <c r="CJ26" s="236"/>
      <c r="CK26" s="236"/>
      <c r="CL26" s="236"/>
      <c r="CM26" s="236"/>
      <c r="CN26" s="236"/>
      <c r="CO26" s="236"/>
      <c r="CP26" s="236"/>
      <c r="CQ26" s="236"/>
      <c r="CR26" s="236"/>
      <c r="CS26" s="236"/>
      <c r="CT26" s="236"/>
      <c r="CU26" s="236"/>
    </row>
    <row r="27" spans="1:99" ht="24.75" customHeight="1">
      <c r="A27" s="232" t="s">
        <v>143</v>
      </c>
      <c r="B27" s="232"/>
      <c r="C27" s="232"/>
      <c r="D27" s="232"/>
      <c r="E27" s="232"/>
      <c r="F27" s="232"/>
      <c r="G27" s="239" t="s">
        <v>183</v>
      </c>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1"/>
      <c r="AH27" s="18" t="s">
        <v>157</v>
      </c>
      <c r="AI27" s="18" t="s">
        <v>157</v>
      </c>
      <c r="AJ27" s="18" t="s">
        <v>157</v>
      </c>
      <c r="AK27" s="18" t="s">
        <v>157</v>
      </c>
      <c r="AL27" s="18" t="s">
        <v>157</v>
      </c>
      <c r="AM27" s="18" t="s">
        <v>157</v>
      </c>
      <c r="AN27" s="233">
        <v>0.842</v>
      </c>
      <c r="AO27" s="237"/>
      <c r="AP27" s="237"/>
      <c r="AQ27" s="237"/>
      <c r="AR27" s="237"/>
      <c r="AS27" s="237"/>
      <c r="AT27" s="237"/>
      <c r="AU27" s="237"/>
      <c r="AV27" s="237"/>
      <c r="AW27" s="237"/>
      <c r="AX27" s="237"/>
      <c r="AY27" s="237"/>
      <c r="AZ27" s="237"/>
      <c r="BA27" s="237"/>
      <c r="BB27" s="238"/>
      <c r="BC27" s="236">
        <f t="shared" si="0"/>
        <v>0.842</v>
      </c>
      <c r="BD27" s="236"/>
      <c r="BE27" s="236"/>
      <c r="BF27" s="236"/>
      <c r="BG27" s="236"/>
      <c r="BH27" s="236"/>
      <c r="BI27" s="236"/>
      <c r="BJ27" s="236"/>
      <c r="BK27" s="236"/>
      <c r="BL27" s="236"/>
      <c r="BM27" s="236"/>
      <c r="BN27" s="236"/>
      <c r="BO27" s="236"/>
      <c r="BP27" s="236"/>
      <c r="BQ27" s="236"/>
      <c r="BR27" s="236">
        <f t="shared" si="2"/>
        <v>0.842</v>
      </c>
      <c r="BS27" s="236"/>
      <c r="BT27" s="236"/>
      <c r="BU27" s="236"/>
      <c r="BV27" s="236"/>
      <c r="BW27" s="236"/>
      <c r="BX27" s="236"/>
      <c r="BY27" s="236"/>
      <c r="BZ27" s="236"/>
      <c r="CA27" s="236"/>
      <c r="CB27" s="236"/>
      <c r="CC27" s="236"/>
      <c r="CD27" s="236"/>
      <c r="CE27" s="236"/>
      <c r="CF27" s="236"/>
      <c r="CG27" s="236">
        <f t="shared" si="1"/>
        <v>0.842</v>
      </c>
      <c r="CH27" s="236"/>
      <c r="CI27" s="236"/>
      <c r="CJ27" s="236"/>
      <c r="CK27" s="236"/>
      <c r="CL27" s="236"/>
      <c r="CM27" s="236"/>
      <c r="CN27" s="236"/>
      <c r="CO27" s="236"/>
      <c r="CP27" s="236"/>
      <c r="CQ27" s="236"/>
      <c r="CR27" s="236"/>
      <c r="CS27" s="236"/>
      <c r="CT27" s="236"/>
      <c r="CU27" s="236"/>
    </row>
    <row r="28" spans="1:99" ht="24.75" customHeight="1">
      <c r="A28" s="232" t="s">
        <v>144</v>
      </c>
      <c r="B28" s="232"/>
      <c r="C28" s="232"/>
      <c r="D28" s="232"/>
      <c r="E28" s="232"/>
      <c r="F28" s="232"/>
      <c r="G28" s="239" t="s">
        <v>184</v>
      </c>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1"/>
      <c r="AH28" s="18" t="s">
        <v>158</v>
      </c>
      <c r="AI28" s="18" t="s">
        <v>158</v>
      </c>
      <c r="AJ28" s="18" t="s">
        <v>158</v>
      </c>
      <c r="AK28" s="18" t="s">
        <v>158</v>
      </c>
      <c r="AL28" s="18" t="s">
        <v>158</v>
      </c>
      <c r="AM28" s="18" t="s">
        <v>158</v>
      </c>
      <c r="AN28" s="233">
        <v>0.106</v>
      </c>
      <c r="AO28" s="237"/>
      <c r="AP28" s="237"/>
      <c r="AQ28" s="237"/>
      <c r="AR28" s="237"/>
      <c r="AS28" s="237"/>
      <c r="AT28" s="237"/>
      <c r="AU28" s="237"/>
      <c r="AV28" s="237"/>
      <c r="AW28" s="237"/>
      <c r="AX28" s="237"/>
      <c r="AY28" s="237"/>
      <c r="AZ28" s="237"/>
      <c r="BA28" s="237"/>
      <c r="BB28" s="238"/>
      <c r="BC28" s="236">
        <f t="shared" si="0"/>
        <v>0.106</v>
      </c>
      <c r="BD28" s="236"/>
      <c r="BE28" s="236"/>
      <c r="BF28" s="236"/>
      <c r="BG28" s="236"/>
      <c r="BH28" s="236"/>
      <c r="BI28" s="236"/>
      <c r="BJ28" s="236"/>
      <c r="BK28" s="236"/>
      <c r="BL28" s="236"/>
      <c r="BM28" s="236"/>
      <c r="BN28" s="236"/>
      <c r="BO28" s="236"/>
      <c r="BP28" s="236"/>
      <c r="BQ28" s="236"/>
      <c r="BR28" s="236">
        <f t="shared" si="2"/>
        <v>0.106</v>
      </c>
      <c r="BS28" s="236"/>
      <c r="BT28" s="236"/>
      <c r="BU28" s="236"/>
      <c r="BV28" s="236"/>
      <c r="BW28" s="236"/>
      <c r="BX28" s="236"/>
      <c r="BY28" s="236"/>
      <c r="BZ28" s="236"/>
      <c r="CA28" s="236"/>
      <c r="CB28" s="236"/>
      <c r="CC28" s="236"/>
      <c r="CD28" s="236"/>
      <c r="CE28" s="236"/>
      <c r="CF28" s="236"/>
      <c r="CG28" s="236">
        <f>BR28</f>
        <v>0.106</v>
      </c>
      <c r="CH28" s="236"/>
      <c r="CI28" s="236"/>
      <c r="CJ28" s="236"/>
      <c r="CK28" s="236"/>
      <c r="CL28" s="236"/>
      <c r="CM28" s="236"/>
      <c r="CN28" s="236"/>
      <c r="CO28" s="236"/>
      <c r="CP28" s="236"/>
      <c r="CQ28" s="236"/>
      <c r="CR28" s="236"/>
      <c r="CS28" s="236"/>
      <c r="CT28" s="236"/>
      <c r="CU28" s="236"/>
    </row>
    <row r="29" spans="1:99" ht="24.75" customHeight="1">
      <c r="A29" s="232" t="s">
        <v>145</v>
      </c>
      <c r="B29" s="232"/>
      <c r="C29" s="232"/>
      <c r="D29" s="232"/>
      <c r="E29" s="232"/>
      <c r="F29" s="232"/>
      <c r="G29" s="239" t="s">
        <v>185</v>
      </c>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1"/>
      <c r="AH29" s="18" t="s">
        <v>159</v>
      </c>
      <c r="AI29" s="18" t="s">
        <v>159</v>
      </c>
      <c r="AJ29" s="18" t="s">
        <v>159</v>
      </c>
      <c r="AK29" s="18" t="s">
        <v>159</v>
      </c>
      <c r="AL29" s="18" t="s">
        <v>159</v>
      </c>
      <c r="AM29" s="18" t="s">
        <v>159</v>
      </c>
      <c r="AN29" s="233">
        <v>0.167</v>
      </c>
      <c r="AO29" s="237"/>
      <c r="AP29" s="237"/>
      <c r="AQ29" s="237"/>
      <c r="AR29" s="237"/>
      <c r="AS29" s="237"/>
      <c r="AT29" s="237"/>
      <c r="AU29" s="237"/>
      <c r="AV29" s="237"/>
      <c r="AW29" s="237"/>
      <c r="AX29" s="237"/>
      <c r="AY29" s="237"/>
      <c r="AZ29" s="237"/>
      <c r="BA29" s="237"/>
      <c r="BB29" s="238"/>
      <c r="BC29" s="236">
        <f t="shared" si="0"/>
        <v>0.167</v>
      </c>
      <c r="BD29" s="236"/>
      <c r="BE29" s="236"/>
      <c r="BF29" s="236"/>
      <c r="BG29" s="236"/>
      <c r="BH29" s="236"/>
      <c r="BI29" s="236"/>
      <c r="BJ29" s="236"/>
      <c r="BK29" s="236"/>
      <c r="BL29" s="236"/>
      <c r="BM29" s="236"/>
      <c r="BN29" s="236"/>
      <c r="BO29" s="236"/>
      <c r="BP29" s="236"/>
      <c r="BQ29" s="236"/>
      <c r="BR29" s="236">
        <f t="shared" si="2"/>
        <v>0.167</v>
      </c>
      <c r="BS29" s="236"/>
      <c r="BT29" s="236"/>
      <c r="BU29" s="236"/>
      <c r="BV29" s="236"/>
      <c r="BW29" s="236"/>
      <c r="BX29" s="236"/>
      <c r="BY29" s="236"/>
      <c r="BZ29" s="236"/>
      <c r="CA29" s="236"/>
      <c r="CB29" s="236"/>
      <c r="CC29" s="236"/>
      <c r="CD29" s="236"/>
      <c r="CE29" s="236"/>
      <c r="CF29" s="236"/>
      <c r="CG29" s="236">
        <f>BR29</f>
        <v>0.167</v>
      </c>
      <c r="CH29" s="236"/>
      <c r="CI29" s="236"/>
      <c r="CJ29" s="236"/>
      <c r="CK29" s="236"/>
      <c r="CL29" s="236"/>
      <c r="CM29" s="236"/>
      <c r="CN29" s="236"/>
      <c r="CO29" s="236"/>
      <c r="CP29" s="236"/>
      <c r="CQ29" s="236"/>
      <c r="CR29" s="236"/>
      <c r="CS29" s="236"/>
      <c r="CT29" s="236"/>
      <c r="CU29" s="236"/>
    </row>
    <row r="30" spans="1:99" ht="24.75" customHeight="1">
      <c r="A30" s="232" t="s">
        <v>146</v>
      </c>
      <c r="B30" s="232"/>
      <c r="C30" s="232"/>
      <c r="D30" s="232"/>
      <c r="E30" s="232"/>
      <c r="F30" s="232"/>
      <c r="G30" s="239" t="s">
        <v>186</v>
      </c>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1"/>
      <c r="AH30" s="18" t="s">
        <v>160</v>
      </c>
      <c r="AI30" s="18" t="s">
        <v>160</v>
      </c>
      <c r="AJ30" s="18" t="s">
        <v>160</v>
      </c>
      <c r="AK30" s="18" t="s">
        <v>160</v>
      </c>
      <c r="AL30" s="18" t="s">
        <v>160</v>
      </c>
      <c r="AM30" s="18" t="s">
        <v>160</v>
      </c>
      <c r="AN30" s="233">
        <v>0.15</v>
      </c>
      <c r="AO30" s="237"/>
      <c r="AP30" s="237"/>
      <c r="AQ30" s="237"/>
      <c r="AR30" s="237"/>
      <c r="AS30" s="237"/>
      <c r="AT30" s="237"/>
      <c r="AU30" s="237"/>
      <c r="AV30" s="237"/>
      <c r="AW30" s="237"/>
      <c r="AX30" s="237"/>
      <c r="AY30" s="237"/>
      <c r="AZ30" s="237"/>
      <c r="BA30" s="237"/>
      <c r="BB30" s="238"/>
      <c r="BC30" s="236">
        <f t="shared" si="0"/>
        <v>0.15</v>
      </c>
      <c r="BD30" s="236"/>
      <c r="BE30" s="236"/>
      <c r="BF30" s="236"/>
      <c r="BG30" s="236"/>
      <c r="BH30" s="236"/>
      <c r="BI30" s="236"/>
      <c r="BJ30" s="236"/>
      <c r="BK30" s="236"/>
      <c r="BL30" s="236"/>
      <c r="BM30" s="236"/>
      <c r="BN30" s="236"/>
      <c r="BO30" s="236"/>
      <c r="BP30" s="236"/>
      <c r="BQ30" s="236"/>
      <c r="BR30" s="236">
        <f t="shared" si="2"/>
        <v>0.15</v>
      </c>
      <c r="BS30" s="236"/>
      <c r="BT30" s="236"/>
      <c r="BU30" s="236"/>
      <c r="BV30" s="236"/>
      <c r="BW30" s="236"/>
      <c r="BX30" s="236"/>
      <c r="BY30" s="236"/>
      <c r="BZ30" s="236"/>
      <c r="CA30" s="236"/>
      <c r="CB30" s="236"/>
      <c r="CC30" s="236"/>
      <c r="CD30" s="236"/>
      <c r="CE30" s="236"/>
      <c r="CF30" s="236"/>
      <c r="CG30" s="236">
        <f>BR30</f>
        <v>0.15</v>
      </c>
      <c r="CH30" s="236"/>
      <c r="CI30" s="236"/>
      <c r="CJ30" s="236"/>
      <c r="CK30" s="236"/>
      <c r="CL30" s="236"/>
      <c r="CM30" s="236"/>
      <c r="CN30" s="236"/>
      <c r="CO30" s="236"/>
      <c r="CP30" s="236"/>
      <c r="CQ30" s="236"/>
      <c r="CR30" s="236"/>
      <c r="CS30" s="236"/>
      <c r="CT30" s="236"/>
      <c r="CU30" s="236"/>
    </row>
    <row r="31" spans="1:99" ht="24.75" customHeight="1">
      <c r="A31" s="232" t="s">
        <v>161</v>
      </c>
      <c r="B31" s="232"/>
      <c r="C31" s="232"/>
      <c r="D31" s="232"/>
      <c r="E31" s="232"/>
      <c r="F31" s="232"/>
      <c r="G31" s="239" t="s">
        <v>187</v>
      </c>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1"/>
      <c r="AH31" s="18" t="s">
        <v>152</v>
      </c>
      <c r="AI31" s="18" t="s">
        <v>152</v>
      </c>
      <c r="AJ31" s="18" t="s">
        <v>152</v>
      </c>
      <c r="AK31" s="18" t="s">
        <v>152</v>
      </c>
      <c r="AL31" s="18" t="s">
        <v>152</v>
      </c>
      <c r="AM31" s="18" t="s">
        <v>152</v>
      </c>
      <c r="AN31" s="233">
        <v>0.5</v>
      </c>
      <c r="AO31" s="237"/>
      <c r="AP31" s="237"/>
      <c r="AQ31" s="237"/>
      <c r="AR31" s="237"/>
      <c r="AS31" s="237"/>
      <c r="AT31" s="237"/>
      <c r="AU31" s="237"/>
      <c r="AV31" s="237"/>
      <c r="AW31" s="237"/>
      <c r="AX31" s="237"/>
      <c r="AY31" s="237"/>
      <c r="AZ31" s="237"/>
      <c r="BA31" s="237"/>
      <c r="BB31" s="238"/>
      <c r="BC31" s="236">
        <f t="shared" si="0"/>
        <v>0.5</v>
      </c>
      <c r="BD31" s="236"/>
      <c r="BE31" s="236"/>
      <c r="BF31" s="236"/>
      <c r="BG31" s="236"/>
      <c r="BH31" s="236"/>
      <c r="BI31" s="236"/>
      <c r="BJ31" s="236"/>
      <c r="BK31" s="236"/>
      <c r="BL31" s="236"/>
      <c r="BM31" s="236"/>
      <c r="BN31" s="236"/>
      <c r="BO31" s="236"/>
      <c r="BP31" s="236"/>
      <c r="BQ31" s="236"/>
      <c r="BR31" s="236">
        <f>AN31</f>
        <v>0.5</v>
      </c>
      <c r="BS31" s="236"/>
      <c r="BT31" s="236"/>
      <c r="BU31" s="236"/>
      <c r="BV31" s="236"/>
      <c r="BW31" s="236"/>
      <c r="BX31" s="236"/>
      <c r="BY31" s="236"/>
      <c r="BZ31" s="236"/>
      <c r="CA31" s="236"/>
      <c r="CB31" s="236"/>
      <c r="CC31" s="236"/>
      <c r="CD31" s="236"/>
      <c r="CE31" s="236"/>
      <c r="CF31" s="236"/>
      <c r="CG31" s="236">
        <f>BR31</f>
        <v>0.5</v>
      </c>
      <c r="CH31" s="236"/>
      <c r="CI31" s="236"/>
      <c r="CJ31" s="236"/>
      <c r="CK31" s="236"/>
      <c r="CL31" s="236"/>
      <c r="CM31" s="236"/>
      <c r="CN31" s="236"/>
      <c r="CO31" s="236"/>
      <c r="CP31" s="236"/>
      <c r="CQ31" s="236"/>
      <c r="CR31" s="236"/>
      <c r="CS31" s="236"/>
      <c r="CT31" s="236"/>
      <c r="CU31" s="236"/>
    </row>
    <row r="32" spans="1:99" ht="24.75" customHeight="1">
      <c r="A32" s="232" t="s">
        <v>162</v>
      </c>
      <c r="B32" s="232"/>
      <c r="C32" s="232"/>
      <c r="D32" s="232"/>
      <c r="E32" s="232"/>
      <c r="F32" s="232"/>
      <c r="G32" s="239" t="s">
        <v>188</v>
      </c>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1"/>
      <c r="AH32" s="18" t="s">
        <v>153</v>
      </c>
      <c r="AI32" s="18" t="s">
        <v>153</v>
      </c>
      <c r="AJ32" s="18" t="s">
        <v>153</v>
      </c>
      <c r="AK32" s="18" t="s">
        <v>153</v>
      </c>
      <c r="AL32" s="18" t="s">
        <v>153</v>
      </c>
      <c r="AM32" s="18" t="s">
        <v>153</v>
      </c>
      <c r="AN32" s="233">
        <v>0.35</v>
      </c>
      <c r="AO32" s="237"/>
      <c r="AP32" s="237"/>
      <c r="AQ32" s="237"/>
      <c r="AR32" s="237"/>
      <c r="AS32" s="237"/>
      <c r="AT32" s="237"/>
      <c r="AU32" s="237"/>
      <c r="AV32" s="237"/>
      <c r="AW32" s="237"/>
      <c r="AX32" s="237"/>
      <c r="AY32" s="237"/>
      <c r="AZ32" s="237"/>
      <c r="BA32" s="237"/>
      <c r="BB32" s="238"/>
      <c r="BC32" s="236">
        <f t="shared" si="0"/>
        <v>0.35</v>
      </c>
      <c r="BD32" s="236"/>
      <c r="BE32" s="236"/>
      <c r="BF32" s="236"/>
      <c r="BG32" s="236"/>
      <c r="BH32" s="236"/>
      <c r="BI32" s="236"/>
      <c r="BJ32" s="236"/>
      <c r="BK32" s="236"/>
      <c r="BL32" s="236"/>
      <c r="BM32" s="236"/>
      <c r="BN32" s="236"/>
      <c r="BO32" s="236"/>
      <c r="BP32" s="236"/>
      <c r="BQ32" s="236"/>
      <c r="BR32" s="236">
        <f aca="true" t="shared" si="3" ref="BR32:BR37">AN32</f>
        <v>0.35</v>
      </c>
      <c r="BS32" s="236"/>
      <c r="BT32" s="236"/>
      <c r="BU32" s="236"/>
      <c r="BV32" s="236"/>
      <c r="BW32" s="236"/>
      <c r="BX32" s="236"/>
      <c r="BY32" s="236"/>
      <c r="BZ32" s="236"/>
      <c r="CA32" s="236"/>
      <c r="CB32" s="236"/>
      <c r="CC32" s="236"/>
      <c r="CD32" s="236"/>
      <c r="CE32" s="236"/>
      <c r="CF32" s="236"/>
      <c r="CG32" s="236">
        <f aca="true" t="shared" si="4" ref="CG32:CG48">BR32</f>
        <v>0.35</v>
      </c>
      <c r="CH32" s="236"/>
      <c r="CI32" s="236"/>
      <c r="CJ32" s="236"/>
      <c r="CK32" s="236"/>
      <c r="CL32" s="236"/>
      <c r="CM32" s="236"/>
      <c r="CN32" s="236"/>
      <c r="CO32" s="236"/>
      <c r="CP32" s="236"/>
      <c r="CQ32" s="236"/>
      <c r="CR32" s="236"/>
      <c r="CS32" s="236"/>
      <c r="CT32" s="236"/>
      <c r="CU32" s="236"/>
    </row>
    <row r="33" spans="1:99" ht="24.75" customHeight="1">
      <c r="A33" s="232" t="s">
        <v>163</v>
      </c>
      <c r="B33" s="232"/>
      <c r="C33" s="232"/>
      <c r="D33" s="232"/>
      <c r="E33" s="232"/>
      <c r="F33" s="232"/>
      <c r="G33" s="239" t="s">
        <v>189</v>
      </c>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1"/>
      <c r="AH33" s="18" t="s">
        <v>154</v>
      </c>
      <c r="AI33" s="18" t="s">
        <v>154</v>
      </c>
      <c r="AJ33" s="18" t="s">
        <v>154</v>
      </c>
      <c r="AK33" s="18" t="s">
        <v>154</v>
      </c>
      <c r="AL33" s="18" t="s">
        <v>154</v>
      </c>
      <c r="AM33" s="18" t="s">
        <v>154</v>
      </c>
      <c r="AN33" s="233">
        <v>0.39</v>
      </c>
      <c r="AO33" s="237"/>
      <c r="AP33" s="237"/>
      <c r="AQ33" s="237"/>
      <c r="AR33" s="237"/>
      <c r="AS33" s="237"/>
      <c r="AT33" s="237"/>
      <c r="AU33" s="237"/>
      <c r="AV33" s="237"/>
      <c r="AW33" s="237"/>
      <c r="AX33" s="237"/>
      <c r="AY33" s="237"/>
      <c r="AZ33" s="237"/>
      <c r="BA33" s="237"/>
      <c r="BB33" s="238"/>
      <c r="BC33" s="236">
        <f t="shared" si="0"/>
        <v>0.39</v>
      </c>
      <c r="BD33" s="236"/>
      <c r="BE33" s="236"/>
      <c r="BF33" s="236"/>
      <c r="BG33" s="236"/>
      <c r="BH33" s="236"/>
      <c r="BI33" s="236"/>
      <c r="BJ33" s="236"/>
      <c r="BK33" s="236"/>
      <c r="BL33" s="236"/>
      <c r="BM33" s="236"/>
      <c r="BN33" s="236"/>
      <c r="BO33" s="236"/>
      <c r="BP33" s="236"/>
      <c r="BQ33" s="236"/>
      <c r="BR33" s="236">
        <f t="shared" si="3"/>
        <v>0.39</v>
      </c>
      <c r="BS33" s="236"/>
      <c r="BT33" s="236"/>
      <c r="BU33" s="236"/>
      <c r="BV33" s="236"/>
      <c r="BW33" s="236"/>
      <c r="BX33" s="236"/>
      <c r="BY33" s="236"/>
      <c r="BZ33" s="236"/>
      <c r="CA33" s="236"/>
      <c r="CB33" s="236"/>
      <c r="CC33" s="236"/>
      <c r="CD33" s="236"/>
      <c r="CE33" s="236"/>
      <c r="CF33" s="236"/>
      <c r="CG33" s="236">
        <f t="shared" si="4"/>
        <v>0.39</v>
      </c>
      <c r="CH33" s="236"/>
      <c r="CI33" s="236"/>
      <c r="CJ33" s="236"/>
      <c r="CK33" s="236"/>
      <c r="CL33" s="236"/>
      <c r="CM33" s="236"/>
      <c r="CN33" s="236"/>
      <c r="CO33" s="236"/>
      <c r="CP33" s="236"/>
      <c r="CQ33" s="236"/>
      <c r="CR33" s="236"/>
      <c r="CS33" s="236"/>
      <c r="CT33" s="236"/>
      <c r="CU33" s="236"/>
    </row>
    <row r="34" spans="1:99" ht="24.75" customHeight="1">
      <c r="A34" s="232" t="s">
        <v>164</v>
      </c>
      <c r="B34" s="232"/>
      <c r="C34" s="232"/>
      <c r="D34" s="232"/>
      <c r="E34" s="232"/>
      <c r="F34" s="232"/>
      <c r="G34" s="239" t="s">
        <v>190</v>
      </c>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1"/>
      <c r="AH34" s="18" t="s">
        <v>155</v>
      </c>
      <c r="AI34" s="18" t="s">
        <v>155</v>
      </c>
      <c r="AJ34" s="18" t="s">
        <v>155</v>
      </c>
      <c r="AK34" s="18" t="s">
        <v>155</v>
      </c>
      <c r="AL34" s="18" t="s">
        <v>155</v>
      </c>
      <c r="AM34" s="18" t="s">
        <v>155</v>
      </c>
      <c r="AN34" s="233">
        <v>0.54</v>
      </c>
      <c r="AO34" s="237"/>
      <c r="AP34" s="237"/>
      <c r="AQ34" s="237"/>
      <c r="AR34" s="237"/>
      <c r="AS34" s="237"/>
      <c r="AT34" s="237"/>
      <c r="AU34" s="237"/>
      <c r="AV34" s="237"/>
      <c r="AW34" s="237"/>
      <c r="AX34" s="237"/>
      <c r="AY34" s="237"/>
      <c r="AZ34" s="237"/>
      <c r="BA34" s="237"/>
      <c r="BB34" s="238"/>
      <c r="BC34" s="236">
        <f t="shared" si="0"/>
        <v>0.54</v>
      </c>
      <c r="BD34" s="236"/>
      <c r="BE34" s="236"/>
      <c r="BF34" s="236"/>
      <c r="BG34" s="236"/>
      <c r="BH34" s="236"/>
      <c r="BI34" s="236"/>
      <c r="BJ34" s="236"/>
      <c r="BK34" s="236"/>
      <c r="BL34" s="236"/>
      <c r="BM34" s="236"/>
      <c r="BN34" s="236"/>
      <c r="BO34" s="236"/>
      <c r="BP34" s="236"/>
      <c r="BQ34" s="236"/>
      <c r="BR34" s="236">
        <f t="shared" si="3"/>
        <v>0.54</v>
      </c>
      <c r="BS34" s="236"/>
      <c r="BT34" s="236"/>
      <c r="BU34" s="236"/>
      <c r="BV34" s="236"/>
      <c r="BW34" s="236"/>
      <c r="BX34" s="236"/>
      <c r="BY34" s="236"/>
      <c r="BZ34" s="236"/>
      <c r="CA34" s="236"/>
      <c r="CB34" s="236"/>
      <c r="CC34" s="236"/>
      <c r="CD34" s="236"/>
      <c r="CE34" s="236"/>
      <c r="CF34" s="236"/>
      <c r="CG34" s="236">
        <f t="shared" si="4"/>
        <v>0.54</v>
      </c>
      <c r="CH34" s="236"/>
      <c r="CI34" s="236"/>
      <c r="CJ34" s="236"/>
      <c r="CK34" s="236"/>
      <c r="CL34" s="236"/>
      <c r="CM34" s="236"/>
      <c r="CN34" s="236"/>
      <c r="CO34" s="236"/>
      <c r="CP34" s="236"/>
      <c r="CQ34" s="236"/>
      <c r="CR34" s="236"/>
      <c r="CS34" s="236"/>
      <c r="CT34" s="236"/>
      <c r="CU34" s="236"/>
    </row>
    <row r="35" spans="1:99" ht="24.75" customHeight="1">
      <c r="A35" s="232" t="s">
        <v>165</v>
      </c>
      <c r="B35" s="232"/>
      <c r="C35" s="232"/>
      <c r="D35" s="232"/>
      <c r="E35" s="232"/>
      <c r="F35" s="232"/>
      <c r="G35" s="239" t="s">
        <v>191</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1"/>
      <c r="AH35" s="18" t="s">
        <v>156</v>
      </c>
      <c r="AI35" s="18" t="s">
        <v>156</v>
      </c>
      <c r="AJ35" s="18" t="s">
        <v>156</v>
      </c>
      <c r="AK35" s="18" t="s">
        <v>156</v>
      </c>
      <c r="AL35" s="18" t="s">
        <v>156</v>
      </c>
      <c r="AM35" s="18" t="s">
        <v>156</v>
      </c>
      <c r="AN35" s="233">
        <v>0.36</v>
      </c>
      <c r="AO35" s="237"/>
      <c r="AP35" s="237"/>
      <c r="AQ35" s="237"/>
      <c r="AR35" s="237"/>
      <c r="AS35" s="237"/>
      <c r="AT35" s="237"/>
      <c r="AU35" s="237"/>
      <c r="AV35" s="237"/>
      <c r="AW35" s="237"/>
      <c r="AX35" s="237"/>
      <c r="AY35" s="237"/>
      <c r="AZ35" s="237"/>
      <c r="BA35" s="237"/>
      <c r="BB35" s="238"/>
      <c r="BC35" s="236">
        <f t="shared" si="0"/>
        <v>0.36</v>
      </c>
      <c r="BD35" s="236"/>
      <c r="BE35" s="236"/>
      <c r="BF35" s="236"/>
      <c r="BG35" s="236"/>
      <c r="BH35" s="236"/>
      <c r="BI35" s="236"/>
      <c r="BJ35" s="236"/>
      <c r="BK35" s="236"/>
      <c r="BL35" s="236"/>
      <c r="BM35" s="236"/>
      <c r="BN35" s="236"/>
      <c r="BO35" s="236"/>
      <c r="BP35" s="236"/>
      <c r="BQ35" s="236"/>
      <c r="BR35" s="236">
        <f t="shared" si="3"/>
        <v>0.36</v>
      </c>
      <c r="BS35" s="236"/>
      <c r="BT35" s="236"/>
      <c r="BU35" s="236"/>
      <c r="BV35" s="236"/>
      <c r="BW35" s="236"/>
      <c r="BX35" s="236"/>
      <c r="BY35" s="236"/>
      <c r="BZ35" s="236"/>
      <c r="CA35" s="236"/>
      <c r="CB35" s="236"/>
      <c r="CC35" s="236"/>
      <c r="CD35" s="236"/>
      <c r="CE35" s="236"/>
      <c r="CF35" s="236"/>
      <c r="CG35" s="236">
        <f t="shared" si="4"/>
        <v>0.36</v>
      </c>
      <c r="CH35" s="236"/>
      <c r="CI35" s="236"/>
      <c r="CJ35" s="236"/>
      <c r="CK35" s="236"/>
      <c r="CL35" s="236"/>
      <c r="CM35" s="236"/>
      <c r="CN35" s="236"/>
      <c r="CO35" s="236"/>
      <c r="CP35" s="236"/>
      <c r="CQ35" s="236"/>
      <c r="CR35" s="236"/>
      <c r="CS35" s="236"/>
      <c r="CT35" s="236"/>
      <c r="CU35" s="236"/>
    </row>
    <row r="36" spans="1:99" ht="24.75" customHeight="1">
      <c r="A36" s="232" t="s">
        <v>166</v>
      </c>
      <c r="B36" s="232"/>
      <c r="C36" s="232"/>
      <c r="D36" s="232"/>
      <c r="E36" s="232"/>
      <c r="F36" s="232"/>
      <c r="G36" s="239" t="s">
        <v>192</v>
      </c>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1"/>
      <c r="AH36" s="18" t="s">
        <v>157</v>
      </c>
      <c r="AI36" s="18" t="s">
        <v>157</v>
      </c>
      <c r="AJ36" s="18" t="s">
        <v>157</v>
      </c>
      <c r="AK36" s="18" t="s">
        <v>157</v>
      </c>
      <c r="AL36" s="18" t="s">
        <v>157</v>
      </c>
      <c r="AM36" s="18" t="s">
        <v>157</v>
      </c>
      <c r="AN36" s="233">
        <v>0.36</v>
      </c>
      <c r="AO36" s="237"/>
      <c r="AP36" s="237"/>
      <c r="AQ36" s="237"/>
      <c r="AR36" s="237"/>
      <c r="AS36" s="237"/>
      <c r="AT36" s="237"/>
      <c r="AU36" s="237"/>
      <c r="AV36" s="237"/>
      <c r="AW36" s="237"/>
      <c r="AX36" s="237"/>
      <c r="AY36" s="237"/>
      <c r="AZ36" s="237"/>
      <c r="BA36" s="237"/>
      <c r="BB36" s="238"/>
      <c r="BC36" s="236">
        <f t="shared" si="0"/>
        <v>0.36</v>
      </c>
      <c r="BD36" s="236"/>
      <c r="BE36" s="236"/>
      <c r="BF36" s="236"/>
      <c r="BG36" s="236"/>
      <c r="BH36" s="236"/>
      <c r="BI36" s="236"/>
      <c r="BJ36" s="236"/>
      <c r="BK36" s="236"/>
      <c r="BL36" s="236"/>
      <c r="BM36" s="236"/>
      <c r="BN36" s="236"/>
      <c r="BO36" s="236"/>
      <c r="BP36" s="236"/>
      <c r="BQ36" s="236"/>
      <c r="BR36" s="236">
        <f t="shared" si="3"/>
        <v>0.36</v>
      </c>
      <c r="BS36" s="236"/>
      <c r="BT36" s="236"/>
      <c r="BU36" s="236"/>
      <c r="BV36" s="236"/>
      <c r="BW36" s="236"/>
      <c r="BX36" s="236"/>
      <c r="BY36" s="236"/>
      <c r="BZ36" s="236"/>
      <c r="CA36" s="236"/>
      <c r="CB36" s="236"/>
      <c r="CC36" s="236"/>
      <c r="CD36" s="236"/>
      <c r="CE36" s="236"/>
      <c r="CF36" s="236"/>
      <c r="CG36" s="236">
        <f t="shared" si="4"/>
        <v>0.36</v>
      </c>
      <c r="CH36" s="236"/>
      <c r="CI36" s="236"/>
      <c r="CJ36" s="236"/>
      <c r="CK36" s="236"/>
      <c r="CL36" s="236"/>
      <c r="CM36" s="236"/>
      <c r="CN36" s="236"/>
      <c r="CO36" s="236"/>
      <c r="CP36" s="236"/>
      <c r="CQ36" s="236"/>
      <c r="CR36" s="236"/>
      <c r="CS36" s="236"/>
      <c r="CT36" s="236"/>
      <c r="CU36" s="236"/>
    </row>
    <row r="37" spans="1:99" ht="24.75" customHeight="1">
      <c r="A37" s="232" t="s">
        <v>167</v>
      </c>
      <c r="B37" s="232"/>
      <c r="C37" s="232"/>
      <c r="D37" s="232"/>
      <c r="E37" s="232"/>
      <c r="F37" s="232"/>
      <c r="G37" s="239" t="s">
        <v>193</v>
      </c>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1"/>
      <c r="AH37" s="18" t="s">
        <v>158</v>
      </c>
      <c r="AI37" s="18" t="s">
        <v>158</v>
      </c>
      <c r="AJ37" s="18" t="s">
        <v>158</v>
      </c>
      <c r="AK37" s="18" t="s">
        <v>158</v>
      </c>
      <c r="AL37" s="18" t="s">
        <v>158</v>
      </c>
      <c r="AM37" s="18" t="s">
        <v>158</v>
      </c>
      <c r="AN37" s="233">
        <v>0.3</v>
      </c>
      <c r="AO37" s="237"/>
      <c r="AP37" s="237"/>
      <c r="AQ37" s="237"/>
      <c r="AR37" s="237"/>
      <c r="AS37" s="237"/>
      <c r="AT37" s="237"/>
      <c r="AU37" s="237"/>
      <c r="AV37" s="237"/>
      <c r="AW37" s="237"/>
      <c r="AX37" s="237"/>
      <c r="AY37" s="237"/>
      <c r="AZ37" s="237"/>
      <c r="BA37" s="237"/>
      <c r="BB37" s="238"/>
      <c r="BC37" s="236">
        <f t="shared" si="0"/>
        <v>0.3</v>
      </c>
      <c r="BD37" s="236"/>
      <c r="BE37" s="236"/>
      <c r="BF37" s="236"/>
      <c r="BG37" s="236"/>
      <c r="BH37" s="236"/>
      <c r="BI37" s="236"/>
      <c r="BJ37" s="236"/>
      <c r="BK37" s="236"/>
      <c r="BL37" s="236"/>
      <c r="BM37" s="236"/>
      <c r="BN37" s="236"/>
      <c r="BO37" s="236"/>
      <c r="BP37" s="236"/>
      <c r="BQ37" s="236"/>
      <c r="BR37" s="236">
        <f t="shared" si="3"/>
        <v>0.3</v>
      </c>
      <c r="BS37" s="236"/>
      <c r="BT37" s="236"/>
      <c r="BU37" s="236"/>
      <c r="BV37" s="236"/>
      <c r="BW37" s="236"/>
      <c r="BX37" s="236"/>
      <c r="BY37" s="236"/>
      <c r="BZ37" s="236"/>
      <c r="CA37" s="236"/>
      <c r="CB37" s="236"/>
      <c r="CC37" s="236"/>
      <c r="CD37" s="236"/>
      <c r="CE37" s="236"/>
      <c r="CF37" s="236"/>
      <c r="CG37" s="236">
        <f t="shared" si="4"/>
        <v>0.3</v>
      </c>
      <c r="CH37" s="236"/>
      <c r="CI37" s="236"/>
      <c r="CJ37" s="236"/>
      <c r="CK37" s="236"/>
      <c r="CL37" s="236"/>
      <c r="CM37" s="236"/>
      <c r="CN37" s="236"/>
      <c r="CO37" s="236"/>
      <c r="CP37" s="236"/>
      <c r="CQ37" s="236"/>
      <c r="CR37" s="236"/>
      <c r="CS37" s="236"/>
      <c r="CT37" s="236"/>
      <c r="CU37" s="236"/>
    </row>
    <row r="38" spans="1:99" ht="24.75" customHeight="1">
      <c r="A38" s="232" t="s">
        <v>171</v>
      </c>
      <c r="B38" s="232"/>
      <c r="C38" s="232"/>
      <c r="D38" s="232"/>
      <c r="E38" s="232"/>
      <c r="F38" s="232"/>
      <c r="G38" s="229" t="s">
        <v>196</v>
      </c>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1"/>
      <c r="AH38" s="18" t="s">
        <v>159</v>
      </c>
      <c r="AI38" s="18" t="s">
        <v>159</v>
      </c>
      <c r="AJ38" s="18" t="s">
        <v>159</v>
      </c>
      <c r="AK38" s="18" t="s">
        <v>159</v>
      </c>
      <c r="AL38" s="18" t="s">
        <v>159</v>
      </c>
      <c r="AM38" s="18" t="s">
        <v>159</v>
      </c>
      <c r="AN38" s="233">
        <v>0.13</v>
      </c>
      <c r="AO38" s="237"/>
      <c r="AP38" s="237"/>
      <c r="AQ38" s="237"/>
      <c r="AR38" s="237"/>
      <c r="AS38" s="237"/>
      <c r="AT38" s="237"/>
      <c r="AU38" s="237"/>
      <c r="AV38" s="237"/>
      <c r="AW38" s="237"/>
      <c r="AX38" s="237"/>
      <c r="AY38" s="237"/>
      <c r="AZ38" s="237"/>
      <c r="BA38" s="237"/>
      <c r="BB38" s="238"/>
      <c r="BC38" s="236">
        <f t="shared" si="0"/>
        <v>0.13</v>
      </c>
      <c r="BD38" s="236"/>
      <c r="BE38" s="236"/>
      <c r="BF38" s="236"/>
      <c r="BG38" s="236"/>
      <c r="BH38" s="236"/>
      <c r="BI38" s="236"/>
      <c r="BJ38" s="236"/>
      <c r="BK38" s="236"/>
      <c r="BL38" s="236"/>
      <c r="BM38" s="236"/>
      <c r="BN38" s="236"/>
      <c r="BO38" s="236"/>
      <c r="BP38" s="236"/>
      <c r="BQ38" s="236"/>
      <c r="BR38" s="236">
        <f>AN38</f>
        <v>0.13</v>
      </c>
      <c r="BS38" s="236"/>
      <c r="BT38" s="236"/>
      <c r="BU38" s="236"/>
      <c r="BV38" s="236"/>
      <c r="BW38" s="236"/>
      <c r="BX38" s="236"/>
      <c r="BY38" s="236"/>
      <c r="BZ38" s="236"/>
      <c r="CA38" s="236"/>
      <c r="CB38" s="236"/>
      <c r="CC38" s="236"/>
      <c r="CD38" s="236"/>
      <c r="CE38" s="236"/>
      <c r="CF38" s="236"/>
      <c r="CG38" s="236">
        <f t="shared" si="4"/>
        <v>0.13</v>
      </c>
      <c r="CH38" s="236"/>
      <c r="CI38" s="236"/>
      <c r="CJ38" s="236"/>
      <c r="CK38" s="236"/>
      <c r="CL38" s="236"/>
      <c r="CM38" s="236"/>
      <c r="CN38" s="236"/>
      <c r="CO38" s="236"/>
      <c r="CP38" s="236"/>
      <c r="CQ38" s="236"/>
      <c r="CR38" s="236"/>
      <c r="CS38" s="236"/>
      <c r="CT38" s="236"/>
      <c r="CU38" s="236"/>
    </row>
    <row r="39" spans="1:99" ht="24.75" customHeight="1">
      <c r="A39" s="232" t="s">
        <v>173</v>
      </c>
      <c r="B39" s="232"/>
      <c r="C39" s="232"/>
      <c r="D39" s="232"/>
      <c r="E39" s="232"/>
      <c r="F39" s="232"/>
      <c r="G39" s="229" t="s">
        <v>197</v>
      </c>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1"/>
      <c r="AH39" s="18" t="s">
        <v>159</v>
      </c>
      <c r="AI39" s="18" t="s">
        <v>159</v>
      </c>
      <c r="AJ39" s="18" t="s">
        <v>159</v>
      </c>
      <c r="AK39" s="18" t="s">
        <v>159</v>
      </c>
      <c r="AL39" s="18" t="s">
        <v>159</v>
      </c>
      <c r="AM39" s="18" t="s">
        <v>159</v>
      </c>
      <c r="AN39" s="233">
        <v>0.335</v>
      </c>
      <c r="AO39" s="237"/>
      <c r="AP39" s="237"/>
      <c r="AQ39" s="237"/>
      <c r="AR39" s="237"/>
      <c r="AS39" s="237"/>
      <c r="AT39" s="237"/>
      <c r="AU39" s="237"/>
      <c r="AV39" s="237"/>
      <c r="AW39" s="237"/>
      <c r="AX39" s="237"/>
      <c r="AY39" s="237"/>
      <c r="AZ39" s="237"/>
      <c r="BA39" s="237"/>
      <c r="BB39" s="238"/>
      <c r="BC39" s="236">
        <f t="shared" si="0"/>
        <v>0.335</v>
      </c>
      <c r="BD39" s="236"/>
      <c r="BE39" s="236"/>
      <c r="BF39" s="236"/>
      <c r="BG39" s="236"/>
      <c r="BH39" s="236"/>
      <c r="BI39" s="236"/>
      <c r="BJ39" s="236"/>
      <c r="BK39" s="236"/>
      <c r="BL39" s="236"/>
      <c r="BM39" s="236"/>
      <c r="BN39" s="236"/>
      <c r="BO39" s="236"/>
      <c r="BP39" s="236"/>
      <c r="BQ39" s="236"/>
      <c r="BR39" s="236">
        <f aca="true" t="shared" si="5" ref="BR39:BR84">AN39</f>
        <v>0.335</v>
      </c>
      <c r="BS39" s="236"/>
      <c r="BT39" s="236"/>
      <c r="BU39" s="236"/>
      <c r="BV39" s="236"/>
      <c r="BW39" s="236"/>
      <c r="BX39" s="236"/>
      <c r="BY39" s="236"/>
      <c r="BZ39" s="236"/>
      <c r="CA39" s="236"/>
      <c r="CB39" s="236"/>
      <c r="CC39" s="236"/>
      <c r="CD39" s="236"/>
      <c r="CE39" s="236"/>
      <c r="CF39" s="236"/>
      <c r="CG39" s="236">
        <f t="shared" si="4"/>
        <v>0.335</v>
      </c>
      <c r="CH39" s="236"/>
      <c r="CI39" s="236"/>
      <c r="CJ39" s="236"/>
      <c r="CK39" s="236"/>
      <c r="CL39" s="236"/>
      <c r="CM39" s="236"/>
      <c r="CN39" s="236"/>
      <c r="CO39" s="236"/>
      <c r="CP39" s="236"/>
      <c r="CQ39" s="236"/>
      <c r="CR39" s="236"/>
      <c r="CS39" s="236"/>
      <c r="CT39" s="236"/>
      <c r="CU39" s="236"/>
    </row>
    <row r="40" spans="1:99" ht="24.75" customHeight="1">
      <c r="A40" s="232" t="s">
        <v>174</v>
      </c>
      <c r="B40" s="232"/>
      <c r="C40" s="232"/>
      <c r="D40" s="232"/>
      <c r="E40" s="232"/>
      <c r="F40" s="232"/>
      <c r="G40" s="229" t="s">
        <v>198</v>
      </c>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1"/>
      <c r="AH40" s="18" t="s">
        <v>159</v>
      </c>
      <c r="AI40" s="18" t="s">
        <v>159</v>
      </c>
      <c r="AJ40" s="18" t="s">
        <v>159</v>
      </c>
      <c r="AK40" s="18" t="s">
        <v>159</v>
      </c>
      <c r="AL40" s="18" t="s">
        <v>159</v>
      </c>
      <c r="AM40" s="18" t="s">
        <v>159</v>
      </c>
      <c r="AN40" s="233">
        <v>0.037</v>
      </c>
      <c r="AO40" s="237"/>
      <c r="AP40" s="237"/>
      <c r="AQ40" s="237"/>
      <c r="AR40" s="237"/>
      <c r="AS40" s="237"/>
      <c r="AT40" s="237"/>
      <c r="AU40" s="237"/>
      <c r="AV40" s="237"/>
      <c r="AW40" s="237"/>
      <c r="AX40" s="237"/>
      <c r="AY40" s="237"/>
      <c r="AZ40" s="237"/>
      <c r="BA40" s="237"/>
      <c r="BB40" s="238"/>
      <c r="BC40" s="236">
        <f t="shared" si="0"/>
        <v>0.037</v>
      </c>
      <c r="BD40" s="236"/>
      <c r="BE40" s="236"/>
      <c r="BF40" s="236"/>
      <c r="BG40" s="236"/>
      <c r="BH40" s="236"/>
      <c r="BI40" s="236"/>
      <c r="BJ40" s="236"/>
      <c r="BK40" s="236"/>
      <c r="BL40" s="236"/>
      <c r="BM40" s="236"/>
      <c r="BN40" s="236"/>
      <c r="BO40" s="236"/>
      <c r="BP40" s="236"/>
      <c r="BQ40" s="236"/>
      <c r="BR40" s="236">
        <f t="shared" si="5"/>
        <v>0.037</v>
      </c>
      <c r="BS40" s="236"/>
      <c r="BT40" s="236"/>
      <c r="BU40" s="236"/>
      <c r="BV40" s="236"/>
      <c r="BW40" s="236"/>
      <c r="BX40" s="236"/>
      <c r="BY40" s="236"/>
      <c r="BZ40" s="236"/>
      <c r="CA40" s="236"/>
      <c r="CB40" s="236"/>
      <c r="CC40" s="236"/>
      <c r="CD40" s="236"/>
      <c r="CE40" s="236"/>
      <c r="CF40" s="236"/>
      <c r="CG40" s="236">
        <f t="shared" si="4"/>
        <v>0.037</v>
      </c>
      <c r="CH40" s="236"/>
      <c r="CI40" s="236"/>
      <c r="CJ40" s="236"/>
      <c r="CK40" s="236"/>
      <c r="CL40" s="236"/>
      <c r="CM40" s="236"/>
      <c r="CN40" s="236"/>
      <c r="CO40" s="236"/>
      <c r="CP40" s="236"/>
      <c r="CQ40" s="236"/>
      <c r="CR40" s="236"/>
      <c r="CS40" s="236"/>
      <c r="CT40" s="236"/>
      <c r="CU40" s="236"/>
    </row>
    <row r="41" spans="1:99" ht="24.75" customHeight="1">
      <c r="A41" s="232" t="s">
        <v>176</v>
      </c>
      <c r="B41" s="232"/>
      <c r="C41" s="232"/>
      <c r="D41" s="232"/>
      <c r="E41" s="232"/>
      <c r="F41" s="232"/>
      <c r="G41" s="229" t="s">
        <v>199</v>
      </c>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1"/>
      <c r="AH41" s="18" t="s">
        <v>159</v>
      </c>
      <c r="AI41" s="18" t="s">
        <v>159</v>
      </c>
      <c r="AJ41" s="18" t="s">
        <v>159</v>
      </c>
      <c r="AK41" s="18" t="s">
        <v>159</v>
      </c>
      <c r="AL41" s="18" t="s">
        <v>159</v>
      </c>
      <c r="AM41" s="18" t="s">
        <v>159</v>
      </c>
      <c r="AN41" s="233">
        <v>0.042</v>
      </c>
      <c r="AO41" s="237"/>
      <c r="AP41" s="237"/>
      <c r="AQ41" s="237"/>
      <c r="AR41" s="237"/>
      <c r="AS41" s="237"/>
      <c r="AT41" s="237"/>
      <c r="AU41" s="237"/>
      <c r="AV41" s="237"/>
      <c r="AW41" s="237"/>
      <c r="AX41" s="237"/>
      <c r="AY41" s="237"/>
      <c r="AZ41" s="237"/>
      <c r="BA41" s="237"/>
      <c r="BB41" s="238"/>
      <c r="BC41" s="236">
        <f t="shared" si="0"/>
        <v>0.042</v>
      </c>
      <c r="BD41" s="236"/>
      <c r="BE41" s="236"/>
      <c r="BF41" s="236"/>
      <c r="BG41" s="236"/>
      <c r="BH41" s="236"/>
      <c r="BI41" s="236"/>
      <c r="BJ41" s="236"/>
      <c r="BK41" s="236"/>
      <c r="BL41" s="236"/>
      <c r="BM41" s="236"/>
      <c r="BN41" s="236"/>
      <c r="BO41" s="236"/>
      <c r="BP41" s="236"/>
      <c r="BQ41" s="236"/>
      <c r="BR41" s="236">
        <f t="shared" si="5"/>
        <v>0.042</v>
      </c>
      <c r="BS41" s="236"/>
      <c r="BT41" s="236"/>
      <c r="BU41" s="236"/>
      <c r="BV41" s="236"/>
      <c r="BW41" s="236"/>
      <c r="BX41" s="236"/>
      <c r="BY41" s="236"/>
      <c r="BZ41" s="236"/>
      <c r="CA41" s="236"/>
      <c r="CB41" s="236"/>
      <c r="CC41" s="236"/>
      <c r="CD41" s="236"/>
      <c r="CE41" s="236"/>
      <c r="CF41" s="236"/>
      <c r="CG41" s="236">
        <f t="shared" si="4"/>
        <v>0.042</v>
      </c>
      <c r="CH41" s="236"/>
      <c r="CI41" s="236"/>
      <c r="CJ41" s="236"/>
      <c r="CK41" s="236"/>
      <c r="CL41" s="236"/>
      <c r="CM41" s="236"/>
      <c r="CN41" s="236"/>
      <c r="CO41" s="236"/>
      <c r="CP41" s="236"/>
      <c r="CQ41" s="236"/>
      <c r="CR41" s="236"/>
      <c r="CS41" s="236"/>
      <c r="CT41" s="236"/>
      <c r="CU41" s="236"/>
    </row>
    <row r="42" spans="1:99" ht="24.75" customHeight="1">
      <c r="A42" s="232" t="s">
        <v>177</v>
      </c>
      <c r="B42" s="232"/>
      <c r="C42" s="232"/>
      <c r="D42" s="232"/>
      <c r="E42" s="232"/>
      <c r="F42" s="232"/>
      <c r="G42" s="229" t="s">
        <v>200</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1"/>
      <c r="AH42" s="18" t="s">
        <v>159</v>
      </c>
      <c r="AI42" s="18" t="s">
        <v>159</v>
      </c>
      <c r="AJ42" s="18" t="s">
        <v>159</v>
      </c>
      <c r="AK42" s="18" t="s">
        <v>159</v>
      </c>
      <c r="AL42" s="18" t="s">
        <v>159</v>
      </c>
      <c r="AM42" s="18" t="s">
        <v>159</v>
      </c>
      <c r="AN42" s="233">
        <v>0.115</v>
      </c>
      <c r="AO42" s="237"/>
      <c r="AP42" s="237"/>
      <c r="AQ42" s="237"/>
      <c r="AR42" s="237"/>
      <c r="AS42" s="237"/>
      <c r="AT42" s="237"/>
      <c r="AU42" s="237"/>
      <c r="AV42" s="237"/>
      <c r="AW42" s="237"/>
      <c r="AX42" s="237"/>
      <c r="AY42" s="237"/>
      <c r="AZ42" s="237"/>
      <c r="BA42" s="237"/>
      <c r="BB42" s="238"/>
      <c r="BC42" s="236">
        <f t="shared" si="0"/>
        <v>0.115</v>
      </c>
      <c r="BD42" s="236"/>
      <c r="BE42" s="236"/>
      <c r="BF42" s="236"/>
      <c r="BG42" s="236"/>
      <c r="BH42" s="236"/>
      <c r="BI42" s="236"/>
      <c r="BJ42" s="236"/>
      <c r="BK42" s="236"/>
      <c r="BL42" s="236"/>
      <c r="BM42" s="236"/>
      <c r="BN42" s="236"/>
      <c r="BO42" s="236"/>
      <c r="BP42" s="236"/>
      <c r="BQ42" s="236"/>
      <c r="BR42" s="236">
        <f t="shared" si="5"/>
        <v>0.115</v>
      </c>
      <c r="BS42" s="236"/>
      <c r="BT42" s="236"/>
      <c r="BU42" s="236"/>
      <c r="BV42" s="236"/>
      <c r="BW42" s="236"/>
      <c r="BX42" s="236"/>
      <c r="BY42" s="236"/>
      <c r="BZ42" s="236"/>
      <c r="CA42" s="236"/>
      <c r="CB42" s="236"/>
      <c r="CC42" s="236"/>
      <c r="CD42" s="236"/>
      <c r="CE42" s="236"/>
      <c r="CF42" s="236"/>
      <c r="CG42" s="236">
        <f t="shared" si="4"/>
        <v>0.115</v>
      </c>
      <c r="CH42" s="236"/>
      <c r="CI42" s="236"/>
      <c r="CJ42" s="236"/>
      <c r="CK42" s="236"/>
      <c r="CL42" s="236"/>
      <c r="CM42" s="236"/>
      <c r="CN42" s="236"/>
      <c r="CO42" s="236"/>
      <c r="CP42" s="236"/>
      <c r="CQ42" s="236"/>
      <c r="CR42" s="236"/>
      <c r="CS42" s="236"/>
      <c r="CT42" s="236"/>
      <c r="CU42" s="236"/>
    </row>
    <row r="43" spans="1:99" ht="24.75" customHeight="1">
      <c r="A43" s="232" t="s">
        <v>219</v>
      </c>
      <c r="B43" s="232"/>
      <c r="C43" s="232"/>
      <c r="D43" s="232"/>
      <c r="E43" s="232"/>
      <c r="F43" s="232"/>
      <c r="G43" s="229" t="s">
        <v>201</v>
      </c>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1"/>
      <c r="AH43" s="18" t="s">
        <v>159</v>
      </c>
      <c r="AI43" s="18" t="s">
        <v>159</v>
      </c>
      <c r="AJ43" s="18" t="s">
        <v>159</v>
      </c>
      <c r="AK43" s="18" t="s">
        <v>159</v>
      </c>
      <c r="AL43" s="18" t="s">
        <v>159</v>
      </c>
      <c r="AM43" s="18" t="s">
        <v>159</v>
      </c>
      <c r="AN43" s="233">
        <v>0.16</v>
      </c>
      <c r="AO43" s="237"/>
      <c r="AP43" s="237"/>
      <c r="AQ43" s="237"/>
      <c r="AR43" s="237"/>
      <c r="AS43" s="237"/>
      <c r="AT43" s="237"/>
      <c r="AU43" s="237"/>
      <c r="AV43" s="237"/>
      <c r="AW43" s="237"/>
      <c r="AX43" s="237"/>
      <c r="AY43" s="237"/>
      <c r="AZ43" s="237"/>
      <c r="BA43" s="237"/>
      <c r="BB43" s="238"/>
      <c r="BC43" s="236">
        <f t="shared" si="0"/>
        <v>0.16</v>
      </c>
      <c r="BD43" s="236"/>
      <c r="BE43" s="236"/>
      <c r="BF43" s="236"/>
      <c r="BG43" s="236"/>
      <c r="BH43" s="236"/>
      <c r="BI43" s="236"/>
      <c r="BJ43" s="236"/>
      <c r="BK43" s="236"/>
      <c r="BL43" s="236"/>
      <c r="BM43" s="236"/>
      <c r="BN43" s="236"/>
      <c r="BO43" s="236"/>
      <c r="BP43" s="236"/>
      <c r="BQ43" s="236"/>
      <c r="BR43" s="236">
        <f t="shared" si="5"/>
        <v>0.16</v>
      </c>
      <c r="BS43" s="236"/>
      <c r="BT43" s="236"/>
      <c r="BU43" s="236"/>
      <c r="BV43" s="236"/>
      <c r="BW43" s="236"/>
      <c r="BX43" s="236"/>
      <c r="BY43" s="236"/>
      <c r="BZ43" s="236"/>
      <c r="CA43" s="236"/>
      <c r="CB43" s="236"/>
      <c r="CC43" s="236"/>
      <c r="CD43" s="236"/>
      <c r="CE43" s="236"/>
      <c r="CF43" s="236"/>
      <c r="CG43" s="236">
        <f t="shared" si="4"/>
        <v>0.16</v>
      </c>
      <c r="CH43" s="236"/>
      <c r="CI43" s="236"/>
      <c r="CJ43" s="236"/>
      <c r="CK43" s="236"/>
      <c r="CL43" s="236"/>
      <c r="CM43" s="236"/>
      <c r="CN43" s="236"/>
      <c r="CO43" s="236"/>
      <c r="CP43" s="236"/>
      <c r="CQ43" s="236"/>
      <c r="CR43" s="236"/>
      <c r="CS43" s="236"/>
      <c r="CT43" s="236"/>
      <c r="CU43" s="236"/>
    </row>
    <row r="44" spans="1:99" ht="24.75" customHeight="1">
      <c r="A44" s="232" t="s">
        <v>220</v>
      </c>
      <c r="B44" s="232"/>
      <c r="C44" s="232"/>
      <c r="D44" s="232"/>
      <c r="E44" s="232"/>
      <c r="F44" s="232"/>
      <c r="G44" s="229" t="s">
        <v>202</v>
      </c>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1"/>
      <c r="AH44" s="18" t="s">
        <v>159</v>
      </c>
      <c r="AI44" s="18" t="s">
        <v>159</v>
      </c>
      <c r="AJ44" s="18" t="s">
        <v>159</v>
      </c>
      <c r="AK44" s="18" t="s">
        <v>159</v>
      </c>
      <c r="AL44" s="18" t="s">
        <v>159</v>
      </c>
      <c r="AM44" s="18" t="s">
        <v>159</v>
      </c>
      <c r="AN44" s="233">
        <v>0.07</v>
      </c>
      <c r="AO44" s="237"/>
      <c r="AP44" s="237"/>
      <c r="AQ44" s="237"/>
      <c r="AR44" s="237"/>
      <c r="AS44" s="237"/>
      <c r="AT44" s="237"/>
      <c r="AU44" s="237"/>
      <c r="AV44" s="237"/>
      <c r="AW44" s="237"/>
      <c r="AX44" s="237"/>
      <c r="AY44" s="237"/>
      <c r="AZ44" s="237"/>
      <c r="BA44" s="237"/>
      <c r="BB44" s="238"/>
      <c r="BC44" s="236">
        <f t="shared" si="0"/>
        <v>0.07</v>
      </c>
      <c r="BD44" s="236"/>
      <c r="BE44" s="236"/>
      <c r="BF44" s="236"/>
      <c r="BG44" s="236"/>
      <c r="BH44" s="236"/>
      <c r="BI44" s="236"/>
      <c r="BJ44" s="236"/>
      <c r="BK44" s="236"/>
      <c r="BL44" s="236"/>
      <c r="BM44" s="236"/>
      <c r="BN44" s="236"/>
      <c r="BO44" s="236"/>
      <c r="BP44" s="236"/>
      <c r="BQ44" s="236"/>
      <c r="BR44" s="236">
        <f t="shared" si="5"/>
        <v>0.07</v>
      </c>
      <c r="BS44" s="236"/>
      <c r="BT44" s="236"/>
      <c r="BU44" s="236"/>
      <c r="BV44" s="236"/>
      <c r="BW44" s="236"/>
      <c r="BX44" s="236"/>
      <c r="BY44" s="236"/>
      <c r="BZ44" s="236"/>
      <c r="CA44" s="236"/>
      <c r="CB44" s="236"/>
      <c r="CC44" s="236"/>
      <c r="CD44" s="236"/>
      <c r="CE44" s="236"/>
      <c r="CF44" s="236"/>
      <c r="CG44" s="236">
        <f t="shared" si="4"/>
        <v>0.07</v>
      </c>
      <c r="CH44" s="236"/>
      <c r="CI44" s="236"/>
      <c r="CJ44" s="236"/>
      <c r="CK44" s="236"/>
      <c r="CL44" s="236"/>
      <c r="CM44" s="236"/>
      <c r="CN44" s="236"/>
      <c r="CO44" s="236"/>
      <c r="CP44" s="236"/>
      <c r="CQ44" s="236"/>
      <c r="CR44" s="236"/>
      <c r="CS44" s="236"/>
      <c r="CT44" s="236"/>
      <c r="CU44" s="236"/>
    </row>
    <row r="45" spans="1:99" ht="24.75" customHeight="1">
      <c r="A45" s="232" t="s">
        <v>221</v>
      </c>
      <c r="B45" s="232"/>
      <c r="C45" s="232"/>
      <c r="D45" s="232"/>
      <c r="E45" s="232"/>
      <c r="F45" s="232"/>
      <c r="G45" s="229" t="s">
        <v>203</v>
      </c>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1"/>
      <c r="AH45" s="18" t="s">
        <v>159</v>
      </c>
      <c r="AI45" s="18" t="s">
        <v>159</v>
      </c>
      <c r="AJ45" s="18" t="s">
        <v>159</v>
      </c>
      <c r="AK45" s="18" t="s">
        <v>159</v>
      </c>
      <c r="AL45" s="18" t="s">
        <v>159</v>
      </c>
      <c r="AM45" s="18" t="s">
        <v>159</v>
      </c>
      <c r="AN45" s="233">
        <v>0.037</v>
      </c>
      <c r="AO45" s="237"/>
      <c r="AP45" s="237"/>
      <c r="AQ45" s="237"/>
      <c r="AR45" s="237"/>
      <c r="AS45" s="237"/>
      <c r="AT45" s="237"/>
      <c r="AU45" s="237"/>
      <c r="AV45" s="237"/>
      <c r="AW45" s="237"/>
      <c r="AX45" s="237"/>
      <c r="AY45" s="237"/>
      <c r="AZ45" s="237"/>
      <c r="BA45" s="237"/>
      <c r="BB45" s="238"/>
      <c r="BC45" s="236">
        <f t="shared" si="0"/>
        <v>0.037</v>
      </c>
      <c r="BD45" s="236"/>
      <c r="BE45" s="236"/>
      <c r="BF45" s="236"/>
      <c r="BG45" s="236"/>
      <c r="BH45" s="236"/>
      <c r="BI45" s="236"/>
      <c r="BJ45" s="236"/>
      <c r="BK45" s="236"/>
      <c r="BL45" s="236"/>
      <c r="BM45" s="236"/>
      <c r="BN45" s="236"/>
      <c r="BO45" s="236"/>
      <c r="BP45" s="236"/>
      <c r="BQ45" s="236"/>
      <c r="BR45" s="236">
        <f t="shared" si="5"/>
        <v>0.037</v>
      </c>
      <c r="BS45" s="236"/>
      <c r="BT45" s="236"/>
      <c r="BU45" s="236"/>
      <c r="BV45" s="236"/>
      <c r="BW45" s="236"/>
      <c r="BX45" s="236"/>
      <c r="BY45" s="236"/>
      <c r="BZ45" s="236"/>
      <c r="CA45" s="236"/>
      <c r="CB45" s="236"/>
      <c r="CC45" s="236"/>
      <c r="CD45" s="236"/>
      <c r="CE45" s="236"/>
      <c r="CF45" s="236"/>
      <c r="CG45" s="236">
        <f t="shared" si="4"/>
        <v>0.037</v>
      </c>
      <c r="CH45" s="236"/>
      <c r="CI45" s="236"/>
      <c r="CJ45" s="236"/>
      <c r="CK45" s="236"/>
      <c r="CL45" s="236"/>
      <c r="CM45" s="236"/>
      <c r="CN45" s="236"/>
      <c r="CO45" s="236"/>
      <c r="CP45" s="236"/>
      <c r="CQ45" s="236"/>
      <c r="CR45" s="236"/>
      <c r="CS45" s="236"/>
      <c r="CT45" s="236"/>
      <c r="CU45" s="236"/>
    </row>
    <row r="46" spans="1:99" ht="24.75" customHeight="1">
      <c r="A46" s="232" t="s">
        <v>222</v>
      </c>
      <c r="B46" s="232"/>
      <c r="C46" s="232"/>
      <c r="D46" s="232"/>
      <c r="E46" s="232"/>
      <c r="F46" s="232"/>
      <c r="G46" s="229" t="s">
        <v>204</v>
      </c>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1"/>
      <c r="AH46" s="18" t="s">
        <v>159</v>
      </c>
      <c r="AI46" s="18" t="s">
        <v>159</v>
      </c>
      <c r="AJ46" s="18" t="s">
        <v>159</v>
      </c>
      <c r="AK46" s="18" t="s">
        <v>159</v>
      </c>
      <c r="AL46" s="18" t="s">
        <v>159</v>
      </c>
      <c r="AM46" s="18" t="s">
        <v>159</v>
      </c>
      <c r="AN46" s="233">
        <v>0.18</v>
      </c>
      <c r="AO46" s="237"/>
      <c r="AP46" s="237"/>
      <c r="AQ46" s="237"/>
      <c r="AR46" s="237"/>
      <c r="AS46" s="237"/>
      <c r="AT46" s="237"/>
      <c r="AU46" s="237"/>
      <c r="AV46" s="237"/>
      <c r="AW46" s="237"/>
      <c r="AX46" s="237"/>
      <c r="AY46" s="237"/>
      <c r="AZ46" s="237"/>
      <c r="BA46" s="237"/>
      <c r="BB46" s="238"/>
      <c r="BC46" s="236">
        <f t="shared" si="0"/>
        <v>0.18</v>
      </c>
      <c r="BD46" s="236"/>
      <c r="BE46" s="236"/>
      <c r="BF46" s="236"/>
      <c r="BG46" s="236"/>
      <c r="BH46" s="236"/>
      <c r="BI46" s="236"/>
      <c r="BJ46" s="236"/>
      <c r="BK46" s="236"/>
      <c r="BL46" s="236"/>
      <c r="BM46" s="236"/>
      <c r="BN46" s="236"/>
      <c r="BO46" s="236"/>
      <c r="BP46" s="236"/>
      <c r="BQ46" s="236"/>
      <c r="BR46" s="236">
        <f t="shared" si="5"/>
        <v>0.18</v>
      </c>
      <c r="BS46" s="236"/>
      <c r="BT46" s="236"/>
      <c r="BU46" s="236"/>
      <c r="BV46" s="236"/>
      <c r="BW46" s="236"/>
      <c r="BX46" s="236"/>
      <c r="BY46" s="236"/>
      <c r="BZ46" s="236"/>
      <c r="CA46" s="236"/>
      <c r="CB46" s="236"/>
      <c r="CC46" s="236"/>
      <c r="CD46" s="236"/>
      <c r="CE46" s="236"/>
      <c r="CF46" s="236"/>
      <c r="CG46" s="236">
        <f t="shared" si="4"/>
        <v>0.18</v>
      </c>
      <c r="CH46" s="236"/>
      <c r="CI46" s="236"/>
      <c r="CJ46" s="236"/>
      <c r="CK46" s="236"/>
      <c r="CL46" s="236"/>
      <c r="CM46" s="236"/>
      <c r="CN46" s="236"/>
      <c r="CO46" s="236"/>
      <c r="CP46" s="236"/>
      <c r="CQ46" s="236"/>
      <c r="CR46" s="236"/>
      <c r="CS46" s="236"/>
      <c r="CT46" s="236"/>
      <c r="CU46" s="236"/>
    </row>
    <row r="47" spans="1:99" ht="24.75" customHeight="1">
      <c r="A47" s="232" t="s">
        <v>223</v>
      </c>
      <c r="B47" s="232"/>
      <c r="C47" s="232"/>
      <c r="D47" s="232"/>
      <c r="E47" s="232"/>
      <c r="F47" s="232"/>
      <c r="G47" s="229" t="s">
        <v>205</v>
      </c>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1"/>
      <c r="AH47" s="18" t="s">
        <v>159</v>
      </c>
      <c r="AI47" s="18" t="s">
        <v>159</v>
      </c>
      <c r="AJ47" s="18" t="s">
        <v>159</v>
      </c>
      <c r="AK47" s="18" t="s">
        <v>159</v>
      </c>
      <c r="AL47" s="18" t="s">
        <v>159</v>
      </c>
      <c r="AM47" s="18" t="s">
        <v>159</v>
      </c>
      <c r="AN47" s="233">
        <v>0.39</v>
      </c>
      <c r="AO47" s="237"/>
      <c r="AP47" s="237"/>
      <c r="AQ47" s="237"/>
      <c r="AR47" s="237"/>
      <c r="AS47" s="237"/>
      <c r="AT47" s="237"/>
      <c r="AU47" s="237"/>
      <c r="AV47" s="237"/>
      <c r="AW47" s="237"/>
      <c r="AX47" s="237"/>
      <c r="AY47" s="237"/>
      <c r="AZ47" s="237"/>
      <c r="BA47" s="237"/>
      <c r="BB47" s="238"/>
      <c r="BC47" s="236">
        <f t="shared" si="0"/>
        <v>0.39</v>
      </c>
      <c r="BD47" s="236"/>
      <c r="BE47" s="236"/>
      <c r="BF47" s="236"/>
      <c r="BG47" s="236"/>
      <c r="BH47" s="236"/>
      <c r="BI47" s="236"/>
      <c r="BJ47" s="236"/>
      <c r="BK47" s="236"/>
      <c r="BL47" s="236"/>
      <c r="BM47" s="236"/>
      <c r="BN47" s="236"/>
      <c r="BO47" s="236"/>
      <c r="BP47" s="236"/>
      <c r="BQ47" s="236"/>
      <c r="BR47" s="236">
        <f t="shared" si="5"/>
        <v>0.39</v>
      </c>
      <c r="BS47" s="236"/>
      <c r="BT47" s="236"/>
      <c r="BU47" s="236"/>
      <c r="BV47" s="236"/>
      <c r="BW47" s="236"/>
      <c r="BX47" s="236"/>
      <c r="BY47" s="236"/>
      <c r="BZ47" s="236"/>
      <c r="CA47" s="236"/>
      <c r="CB47" s="236"/>
      <c r="CC47" s="236"/>
      <c r="CD47" s="236"/>
      <c r="CE47" s="236"/>
      <c r="CF47" s="236"/>
      <c r="CG47" s="236">
        <f t="shared" si="4"/>
        <v>0.39</v>
      </c>
      <c r="CH47" s="236"/>
      <c r="CI47" s="236"/>
      <c r="CJ47" s="236"/>
      <c r="CK47" s="236"/>
      <c r="CL47" s="236"/>
      <c r="CM47" s="236"/>
      <c r="CN47" s="236"/>
      <c r="CO47" s="236"/>
      <c r="CP47" s="236"/>
      <c r="CQ47" s="236"/>
      <c r="CR47" s="236"/>
      <c r="CS47" s="236"/>
      <c r="CT47" s="236"/>
      <c r="CU47" s="236"/>
    </row>
    <row r="48" spans="1:99" ht="24.75" customHeight="1">
      <c r="A48" s="232" t="s">
        <v>224</v>
      </c>
      <c r="B48" s="232"/>
      <c r="C48" s="232"/>
      <c r="D48" s="232"/>
      <c r="E48" s="232"/>
      <c r="F48" s="232"/>
      <c r="G48" s="229" t="s">
        <v>206</v>
      </c>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1"/>
      <c r="AH48" s="18" t="s">
        <v>159</v>
      </c>
      <c r="AI48" s="18" t="s">
        <v>159</v>
      </c>
      <c r="AJ48" s="18" t="s">
        <v>159</v>
      </c>
      <c r="AK48" s="18" t="s">
        <v>159</v>
      </c>
      <c r="AL48" s="18" t="s">
        <v>159</v>
      </c>
      <c r="AM48" s="18" t="s">
        <v>159</v>
      </c>
      <c r="AN48" s="233">
        <v>0.162</v>
      </c>
      <c r="AO48" s="237"/>
      <c r="AP48" s="237"/>
      <c r="AQ48" s="237"/>
      <c r="AR48" s="237"/>
      <c r="AS48" s="237"/>
      <c r="AT48" s="237"/>
      <c r="AU48" s="237"/>
      <c r="AV48" s="237"/>
      <c r="AW48" s="237"/>
      <c r="AX48" s="237"/>
      <c r="AY48" s="237"/>
      <c r="AZ48" s="237"/>
      <c r="BA48" s="237"/>
      <c r="BB48" s="238"/>
      <c r="BC48" s="236">
        <f t="shared" si="0"/>
        <v>0.162</v>
      </c>
      <c r="BD48" s="236"/>
      <c r="BE48" s="236"/>
      <c r="BF48" s="236"/>
      <c r="BG48" s="236"/>
      <c r="BH48" s="236"/>
      <c r="BI48" s="236"/>
      <c r="BJ48" s="236"/>
      <c r="BK48" s="236"/>
      <c r="BL48" s="236"/>
      <c r="BM48" s="236"/>
      <c r="BN48" s="236"/>
      <c r="BO48" s="236"/>
      <c r="BP48" s="236"/>
      <c r="BQ48" s="236"/>
      <c r="BR48" s="236">
        <f t="shared" si="5"/>
        <v>0.162</v>
      </c>
      <c r="BS48" s="236"/>
      <c r="BT48" s="236"/>
      <c r="BU48" s="236"/>
      <c r="BV48" s="236"/>
      <c r="BW48" s="236"/>
      <c r="BX48" s="236"/>
      <c r="BY48" s="236"/>
      <c r="BZ48" s="236"/>
      <c r="CA48" s="236"/>
      <c r="CB48" s="236"/>
      <c r="CC48" s="236"/>
      <c r="CD48" s="236"/>
      <c r="CE48" s="236"/>
      <c r="CF48" s="236"/>
      <c r="CG48" s="236">
        <f t="shared" si="4"/>
        <v>0.162</v>
      </c>
      <c r="CH48" s="236"/>
      <c r="CI48" s="236"/>
      <c r="CJ48" s="236"/>
      <c r="CK48" s="236"/>
      <c r="CL48" s="236"/>
      <c r="CM48" s="236"/>
      <c r="CN48" s="236"/>
      <c r="CO48" s="236"/>
      <c r="CP48" s="236"/>
      <c r="CQ48" s="236"/>
      <c r="CR48" s="236"/>
      <c r="CS48" s="236"/>
      <c r="CT48" s="236"/>
      <c r="CU48" s="236"/>
    </row>
    <row r="49" spans="1:99" ht="24.75" customHeight="1">
      <c r="A49" s="232" t="s">
        <v>225</v>
      </c>
      <c r="B49" s="232"/>
      <c r="C49" s="232"/>
      <c r="D49" s="232"/>
      <c r="E49" s="232"/>
      <c r="F49" s="232"/>
      <c r="G49" s="229" t="s">
        <v>207</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1"/>
      <c r="AH49" s="18" t="s">
        <v>159</v>
      </c>
      <c r="AI49" s="18" t="s">
        <v>159</v>
      </c>
      <c r="AJ49" s="18" t="s">
        <v>159</v>
      </c>
      <c r="AK49" s="18" t="s">
        <v>159</v>
      </c>
      <c r="AL49" s="18" t="s">
        <v>159</v>
      </c>
      <c r="AM49" s="18" t="s">
        <v>159</v>
      </c>
      <c r="AN49" s="233">
        <v>0.22</v>
      </c>
      <c r="AO49" s="237"/>
      <c r="AP49" s="237"/>
      <c r="AQ49" s="237"/>
      <c r="AR49" s="237"/>
      <c r="AS49" s="237"/>
      <c r="AT49" s="237"/>
      <c r="AU49" s="237"/>
      <c r="AV49" s="237"/>
      <c r="AW49" s="237"/>
      <c r="AX49" s="237"/>
      <c r="AY49" s="237"/>
      <c r="AZ49" s="237"/>
      <c r="BA49" s="237"/>
      <c r="BB49" s="238"/>
      <c r="BC49" s="236">
        <f aca="true" t="shared" si="6" ref="BC49:BC60">AN49</f>
        <v>0.22</v>
      </c>
      <c r="BD49" s="236"/>
      <c r="BE49" s="236"/>
      <c r="BF49" s="236"/>
      <c r="BG49" s="236"/>
      <c r="BH49" s="236"/>
      <c r="BI49" s="236"/>
      <c r="BJ49" s="236"/>
      <c r="BK49" s="236"/>
      <c r="BL49" s="236"/>
      <c r="BM49" s="236"/>
      <c r="BN49" s="236"/>
      <c r="BO49" s="236"/>
      <c r="BP49" s="236"/>
      <c r="BQ49" s="236"/>
      <c r="BR49" s="236">
        <f t="shared" si="5"/>
        <v>0.22</v>
      </c>
      <c r="BS49" s="236"/>
      <c r="BT49" s="236"/>
      <c r="BU49" s="236"/>
      <c r="BV49" s="236"/>
      <c r="BW49" s="236"/>
      <c r="BX49" s="236"/>
      <c r="BY49" s="236"/>
      <c r="BZ49" s="236"/>
      <c r="CA49" s="236"/>
      <c r="CB49" s="236"/>
      <c r="CC49" s="236"/>
      <c r="CD49" s="236"/>
      <c r="CE49" s="236"/>
      <c r="CF49" s="236"/>
      <c r="CG49" s="236">
        <f aca="true" t="shared" si="7" ref="CG49:CG84">BR49</f>
        <v>0.22</v>
      </c>
      <c r="CH49" s="236"/>
      <c r="CI49" s="236"/>
      <c r="CJ49" s="236"/>
      <c r="CK49" s="236"/>
      <c r="CL49" s="236"/>
      <c r="CM49" s="236"/>
      <c r="CN49" s="236"/>
      <c r="CO49" s="236"/>
      <c r="CP49" s="236"/>
      <c r="CQ49" s="236"/>
      <c r="CR49" s="236"/>
      <c r="CS49" s="236"/>
      <c r="CT49" s="236"/>
      <c r="CU49" s="236"/>
    </row>
    <row r="50" spans="1:99" ht="24.75" customHeight="1">
      <c r="A50" s="232" t="s">
        <v>226</v>
      </c>
      <c r="B50" s="232"/>
      <c r="C50" s="232"/>
      <c r="D50" s="232"/>
      <c r="E50" s="232"/>
      <c r="F50" s="232"/>
      <c r="G50" s="229" t="s">
        <v>208</v>
      </c>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1"/>
      <c r="AH50" s="18" t="s">
        <v>159</v>
      </c>
      <c r="AI50" s="18" t="s">
        <v>159</v>
      </c>
      <c r="AJ50" s="18" t="s">
        <v>159</v>
      </c>
      <c r="AK50" s="18" t="s">
        <v>159</v>
      </c>
      <c r="AL50" s="18" t="s">
        <v>159</v>
      </c>
      <c r="AM50" s="18" t="s">
        <v>159</v>
      </c>
      <c r="AN50" s="233">
        <v>0.244</v>
      </c>
      <c r="AO50" s="237"/>
      <c r="AP50" s="237"/>
      <c r="AQ50" s="237"/>
      <c r="AR50" s="237"/>
      <c r="AS50" s="237"/>
      <c r="AT50" s="237"/>
      <c r="AU50" s="237"/>
      <c r="AV50" s="237"/>
      <c r="AW50" s="237"/>
      <c r="AX50" s="237"/>
      <c r="AY50" s="237"/>
      <c r="AZ50" s="237"/>
      <c r="BA50" s="237"/>
      <c r="BB50" s="238"/>
      <c r="BC50" s="236">
        <f t="shared" si="6"/>
        <v>0.244</v>
      </c>
      <c r="BD50" s="236"/>
      <c r="BE50" s="236"/>
      <c r="BF50" s="236"/>
      <c r="BG50" s="236"/>
      <c r="BH50" s="236"/>
      <c r="BI50" s="236"/>
      <c r="BJ50" s="236"/>
      <c r="BK50" s="236"/>
      <c r="BL50" s="236"/>
      <c r="BM50" s="236"/>
      <c r="BN50" s="236"/>
      <c r="BO50" s="236"/>
      <c r="BP50" s="236"/>
      <c r="BQ50" s="236"/>
      <c r="BR50" s="236">
        <f t="shared" si="5"/>
        <v>0.244</v>
      </c>
      <c r="BS50" s="236"/>
      <c r="BT50" s="236"/>
      <c r="BU50" s="236"/>
      <c r="BV50" s="236"/>
      <c r="BW50" s="236"/>
      <c r="BX50" s="236"/>
      <c r="BY50" s="236"/>
      <c r="BZ50" s="236"/>
      <c r="CA50" s="236"/>
      <c r="CB50" s="236"/>
      <c r="CC50" s="236"/>
      <c r="CD50" s="236"/>
      <c r="CE50" s="236"/>
      <c r="CF50" s="236"/>
      <c r="CG50" s="236">
        <f t="shared" si="7"/>
        <v>0.244</v>
      </c>
      <c r="CH50" s="236"/>
      <c r="CI50" s="236"/>
      <c r="CJ50" s="236"/>
      <c r="CK50" s="236"/>
      <c r="CL50" s="236"/>
      <c r="CM50" s="236"/>
      <c r="CN50" s="236"/>
      <c r="CO50" s="236"/>
      <c r="CP50" s="236"/>
      <c r="CQ50" s="236"/>
      <c r="CR50" s="236"/>
      <c r="CS50" s="236"/>
      <c r="CT50" s="236"/>
      <c r="CU50" s="236"/>
    </row>
    <row r="51" spans="1:99" ht="24.75" customHeight="1">
      <c r="A51" s="232" t="s">
        <v>227</v>
      </c>
      <c r="B51" s="232"/>
      <c r="C51" s="232"/>
      <c r="D51" s="232"/>
      <c r="E51" s="232"/>
      <c r="F51" s="232"/>
      <c r="G51" s="229" t="s">
        <v>209</v>
      </c>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1"/>
      <c r="AH51" s="18" t="s">
        <v>159</v>
      </c>
      <c r="AI51" s="18" t="s">
        <v>159</v>
      </c>
      <c r="AJ51" s="18" t="s">
        <v>159</v>
      </c>
      <c r="AK51" s="18" t="s">
        <v>159</v>
      </c>
      <c r="AL51" s="18" t="s">
        <v>159</v>
      </c>
      <c r="AM51" s="18" t="s">
        <v>159</v>
      </c>
      <c r="AN51" s="233">
        <v>0.105</v>
      </c>
      <c r="AO51" s="237"/>
      <c r="AP51" s="237"/>
      <c r="AQ51" s="237"/>
      <c r="AR51" s="237"/>
      <c r="AS51" s="237"/>
      <c r="AT51" s="237"/>
      <c r="AU51" s="237"/>
      <c r="AV51" s="237"/>
      <c r="AW51" s="237"/>
      <c r="AX51" s="237"/>
      <c r="AY51" s="237"/>
      <c r="AZ51" s="237"/>
      <c r="BA51" s="237"/>
      <c r="BB51" s="238"/>
      <c r="BC51" s="236">
        <f t="shared" si="6"/>
        <v>0.105</v>
      </c>
      <c r="BD51" s="236"/>
      <c r="BE51" s="236"/>
      <c r="BF51" s="236"/>
      <c r="BG51" s="236"/>
      <c r="BH51" s="236"/>
      <c r="BI51" s="236"/>
      <c r="BJ51" s="236"/>
      <c r="BK51" s="236"/>
      <c r="BL51" s="236"/>
      <c r="BM51" s="236"/>
      <c r="BN51" s="236"/>
      <c r="BO51" s="236"/>
      <c r="BP51" s="236"/>
      <c r="BQ51" s="236"/>
      <c r="BR51" s="236">
        <f t="shared" si="5"/>
        <v>0.105</v>
      </c>
      <c r="BS51" s="236"/>
      <c r="BT51" s="236"/>
      <c r="BU51" s="236"/>
      <c r="BV51" s="236"/>
      <c r="BW51" s="236"/>
      <c r="BX51" s="236"/>
      <c r="BY51" s="236"/>
      <c r="BZ51" s="236"/>
      <c r="CA51" s="236"/>
      <c r="CB51" s="236"/>
      <c r="CC51" s="236"/>
      <c r="CD51" s="236"/>
      <c r="CE51" s="236"/>
      <c r="CF51" s="236"/>
      <c r="CG51" s="236">
        <f t="shared" si="7"/>
        <v>0.105</v>
      </c>
      <c r="CH51" s="236"/>
      <c r="CI51" s="236"/>
      <c r="CJ51" s="236"/>
      <c r="CK51" s="236"/>
      <c r="CL51" s="236"/>
      <c r="CM51" s="236"/>
      <c r="CN51" s="236"/>
      <c r="CO51" s="236"/>
      <c r="CP51" s="236"/>
      <c r="CQ51" s="236"/>
      <c r="CR51" s="236"/>
      <c r="CS51" s="236"/>
      <c r="CT51" s="236"/>
      <c r="CU51" s="236"/>
    </row>
    <row r="52" spans="1:99" ht="24.75" customHeight="1">
      <c r="A52" s="232" t="s">
        <v>228</v>
      </c>
      <c r="B52" s="232"/>
      <c r="C52" s="232"/>
      <c r="D52" s="232"/>
      <c r="E52" s="232"/>
      <c r="F52" s="232"/>
      <c r="G52" s="229" t="s">
        <v>210</v>
      </c>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1"/>
      <c r="AH52" s="18" t="s">
        <v>159</v>
      </c>
      <c r="AI52" s="18" t="s">
        <v>159</v>
      </c>
      <c r="AJ52" s="18" t="s">
        <v>159</v>
      </c>
      <c r="AK52" s="18" t="s">
        <v>159</v>
      </c>
      <c r="AL52" s="18" t="s">
        <v>159</v>
      </c>
      <c r="AM52" s="18" t="s">
        <v>159</v>
      </c>
      <c r="AN52" s="233">
        <v>0.04</v>
      </c>
      <c r="AO52" s="237"/>
      <c r="AP52" s="237"/>
      <c r="AQ52" s="237"/>
      <c r="AR52" s="237"/>
      <c r="AS52" s="237"/>
      <c r="AT52" s="237"/>
      <c r="AU52" s="237"/>
      <c r="AV52" s="237"/>
      <c r="AW52" s="237"/>
      <c r="AX52" s="237"/>
      <c r="AY52" s="237"/>
      <c r="AZ52" s="237"/>
      <c r="BA52" s="237"/>
      <c r="BB52" s="238"/>
      <c r="BC52" s="236">
        <f t="shared" si="6"/>
        <v>0.04</v>
      </c>
      <c r="BD52" s="236"/>
      <c r="BE52" s="236"/>
      <c r="BF52" s="236"/>
      <c r="BG52" s="236"/>
      <c r="BH52" s="236"/>
      <c r="BI52" s="236"/>
      <c r="BJ52" s="236"/>
      <c r="BK52" s="236"/>
      <c r="BL52" s="236"/>
      <c r="BM52" s="236"/>
      <c r="BN52" s="236"/>
      <c r="BO52" s="236"/>
      <c r="BP52" s="236"/>
      <c r="BQ52" s="236"/>
      <c r="BR52" s="236">
        <f t="shared" si="5"/>
        <v>0.04</v>
      </c>
      <c r="BS52" s="236"/>
      <c r="BT52" s="236"/>
      <c r="BU52" s="236"/>
      <c r="BV52" s="236"/>
      <c r="BW52" s="236"/>
      <c r="BX52" s="236"/>
      <c r="BY52" s="236"/>
      <c r="BZ52" s="236"/>
      <c r="CA52" s="236"/>
      <c r="CB52" s="236"/>
      <c r="CC52" s="236"/>
      <c r="CD52" s="236"/>
      <c r="CE52" s="236"/>
      <c r="CF52" s="236"/>
      <c r="CG52" s="236">
        <f t="shared" si="7"/>
        <v>0.04</v>
      </c>
      <c r="CH52" s="236"/>
      <c r="CI52" s="236"/>
      <c r="CJ52" s="236"/>
      <c r="CK52" s="236"/>
      <c r="CL52" s="236"/>
      <c r="CM52" s="236"/>
      <c r="CN52" s="236"/>
      <c r="CO52" s="236"/>
      <c r="CP52" s="236"/>
      <c r="CQ52" s="236"/>
      <c r="CR52" s="236"/>
      <c r="CS52" s="236"/>
      <c r="CT52" s="236"/>
      <c r="CU52" s="236"/>
    </row>
    <row r="53" spans="1:99" ht="24.75" customHeight="1">
      <c r="A53" s="232" t="s">
        <v>229</v>
      </c>
      <c r="B53" s="232"/>
      <c r="C53" s="232"/>
      <c r="D53" s="232"/>
      <c r="E53" s="232"/>
      <c r="F53" s="232"/>
      <c r="G53" s="229" t="s">
        <v>211</v>
      </c>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1"/>
      <c r="AH53" s="18" t="s">
        <v>159</v>
      </c>
      <c r="AI53" s="18" t="s">
        <v>159</v>
      </c>
      <c r="AJ53" s="18" t="s">
        <v>159</v>
      </c>
      <c r="AK53" s="18" t="s">
        <v>159</v>
      </c>
      <c r="AL53" s="18" t="s">
        <v>159</v>
      </c>
      <c r="AM53" s="18" t="s">
        <v>159</v>
      </c>
      <c r="AN53" s="233">
        <v>0.18</v>
      </c>
      <c r="AO53" s="237"/>
      <c r="AP53" s="237"/>
      <c r="AQ53" s="237"/>
      <c r="AR53" s="237"/>
      <c r="AS53" s="237"/>
      <c r="AT53" s="237"/>
      <c r="AU53" s="237"/>
      <c r="AV53" s="237"/>
      <c r="AW53" s="237"/>
      <c r="AX53" s="237"/>
      <c r="AY53" s="237"/>
      <c r="AZ53" s="237"/>
      <c r="BA53" s="237"/>
      <c r="BB53" s="238"/>
      <c r="BC53" s="236">
        <f t="shared" si="6"/>
        <v>0.18</v>
      </c>
      <c r="BD53" s="236"/>
      <c r="BE53" s="236"/>
      <c r="BF53" s="236"/>
      <c r="BG53" s="236"/>
      <c r="BH53" s="236"/>
      <c r="BI53" s="236"/>
      <c r="BJ53" s="236"/>
      <c r="BK53" s="236"/>
      <c r="BL53" s="236"/>
      <c r="BM53" s="236"/>
      <c r="BN53" s="236"/>
      <c r="BO53" s="236"/>
      <c r="BP53" s="236"/>
      <c r="BQ53" s="236"/>
      <c r="BR53" s="236">
        <f t="shared" si="5"/>
        <v>0.18</v>
      </c>
      <c r="BS53" s="236"/>
      <c r="BT53" s="236"/>
      <c r="BU53" s="236"/>
      <c r="BV53" s="236"/>
      <c r="BW53" s="236"/>
      <c r="BX53" s="236"/>
      <c r="BY53" s="236"/>
      <c r="BZ53" s="236"/>
      <c r="CA53" s="236"/>
      <c r="CB53" s="236"/>
      <c r="CC53" s="236"/>
      <c r="CD53" s="236"/>
      <c r="CE53" s="236"/>
      <c r="CF53" s="236"/>
      <c r="CG53" s="236">
        <f t="shared" si="7"/>
        <v>0.18</v>
      </c>
      <c r="CH53" s="236"/>
      <c r="CI53" s="236"/>
      <c r="CJ53" s="236"/>
      <c r="CK53" s="236"/>
      <c r="CL53" s="236"/>
      <c r="CM53" s="236"/>
      <c r="CN53" s="236"/>
      <c r="CO53" s="236"/>
      <c r="CP53" s="236"/>
      <c r="CQ53" s="236"/>
      <c r="CR53" s="236"/>
      <c r="CS53" s="236"/>
      <c r="CT53" s="236"/>
      <c r="CU53" s="236"/>
    </row>
    <row r="54" spans="1:99" ht="24.75" customHeight="1">
      <c r="A54" s="232" t="s">
        <v>230</v>
      </c>
      <c r="B54" s="232"/>
      <c r="C54" s="232"/>
      <c r="D54" s="232"/>
      <c r="E54" s="232"/>
      <c r="F54" s="232"/>
      <c r="G54" s="229" t="s">
        <v>212</v>
      </c>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1"/>
      <c r="AH54" s="18" t="s">
        <v>159</v>
      </c>
      <c r="AI54" s="18" t="s">
        <v>159</v>
      </c>
      <c r="AJ54" s="18" t="s">
        <v>159</v>
      </c>
      <c r="AK54" s="18" t="s">
        <v>159</v>
      </c>
      <c r="AL54" s="18" t="s">
        <v>159</v>
      </c>
      <c r="AM54" s="18" t="s">
        <v>159</v>
      </c>
      <c r="AN54" s="233">
        <v>0.12</v>
      </c>
      <c r="AO54" s="237"/>
      <c r="AP54" s="237"/>
      <c r="AQ54" s="237"/>
      <c r="AR54" s="237"/>
      <c r="AS54" s="237"/>
      <c r="AT54" s="237"/>
      <c r="AU54" s="237"/>
      <c r="AV54" s="237"/>
      <c r="AW54" s="237"/>
      <c r="AX54" s="237"/>
      <c r="AY54" s="237"/>
      <c r="AZ54" s="237"/>
      <c r="BA54" s="237"/>
      <c r="BB54" s="238"/>
      <c r="BC54" s="236">
        <f t="shared" si="6"/>
        <v>0.12</v>
      </c>
      <c r="BD54" s="236"/>
      <c r="BE54" s="236"/>
      <c r="BF54" s="236"/>
      <c r="BG54" s="236"/>
      <c r="BH54" s="236"/>
      <c r="BI54" s="236"/>
      <c r="BJ54" s="236"/>
      <c r="BK54" s="236"/>
      <c r="BL54" s="236"/>
      <c r="BM54" s="236"/>
      <c r="BN54" s="236"/>
      <c r="BO54" s="236"/>
      <c r="BP54" s="236"/>
      <c r="BQ54" s="236"/>
      <c r="BR54" s="236">
        <f t="shared" si="5"/>
        <v>0.12</v>
      </c>
      <c r="BS54" s="236"/>
      <c r="BT54" s="236"/>
      <c r="BU54" s="236"/>
      <c r="BV54" s="236"/>
      <c r="BW54" s="236"/>
      <c r="BX54" s="236"/>
      <c r="BY54" s="236"/>
      <c r="BZ54" s="236"/>
      <c r="CA54" s="236"/>
      <c r="CB54" s="236"/>
      <c r="CC54" s="236"/>
      <c r="CD54" s="236"/>
      <c r="CE54" s="236"/>
      <c r="CF54" s="236"/>
      <c r="CG54" s="236">
        <f t="shared" si="7"/>
        <v>0.12</v>
      </c>
      <c r="CH54" s="236"/>
      <c r="CI54" s="236"/>
      <c r="CJ54" s="236"/>
      <c r="CK54" s="236"/>
      <c r="CL54" s="236"/>
      <c r="CM54" s="236"/>
      <c r="CN54" s="236"/>
      <c r="CO54" s="236"/>
      <c r="CP54" s="236"/>
      <c r="CQ54" s="236"/>
      <c r="CR54" s="236"/>
      <c r="CS54" s="236"/>
      <c r="CT54" s="236"/>
      <c r="CU54" s="236"/>
    </row>
    <row r="55" spans="1:99" ht="24.75" customHeight="1">
      <c r="A55" s="232" t="s">
        <v>231</v>
      </c>
      <c r="B55" s="232"/>
      <c r="C55" s="232"/>
      <c r="D55" s="232"/>
      <c r="E55" s="232"/>
      <c r="F55" s="232"/>
      <c r="G55" s="229" t="s">
        <v>213</v>
      </c>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1"/>
      <c r="AH55" s="18" t="s">
        <v>159</v>
      </c>
      <c r="AI55" s="18" t="s">
        <v>159</v>
      </c>
      <c r="AJ55" s="18" t="s">
        <v>159</v>
      </c>
      <c r="AK55" s="18" t="s">
        <v>159</v>
      </c>
      <c r="AL55" s="18" t="s">
        <v>159</v>
      </c>
      <c r="AM55" s="18" t="s">
        <v>159</v>
      </c>
      <c r="AN55" s="233">
        <v>0.045</v>
      </c>
      <c r="AO55" s="237"/>
      <c r="AP55" s="237"/>
      <c r="AQ55" s="237"/>
      <c r="AR55" s="237"/>
      <c r="AS55" s="237"/>
      <c r="AT55" s="237"/>
      <c r="AU55" s="237"/>
      <c r="AV55" s="237"/>
      <c r="AW55" s="237"/>
      <c r="AX55" s="237"/>
      <c r="AY55" s="237"/>
      <c r="AZ55" s="237"/>
      <c r="BA55" s="237"/>
      <c r="BB55" s="238"/>
      <c r="BC55" s="236">
        <f t="shared" si="6"/>
        <v>0.045</v>
      </c>
      <c r="BD55" s="236"/>
      <c r="BE55" s="236"/>
      <c r="BF55" s="236"/>
      <c r="BG55" s="236"/>
      <c r="BH55" s="236"/>
      <c r="BI55" s="236"/>
      <c r="BJ55" s="236"/>
      <c r="BK55" s="236"/>
      <c r="BL55" s="236"/>
      <c r="BM55" s="236"/>
      <c r="BN55" s="236"/>
      <c r="BO55" s="236"/>
      <c r="BP55" s="236"/>
      <c r="BQ55" s="236"/>
      <c r="BR55" s="236">
        <f t="shared" si="5"/>
        <v>0.045</v>
      </c>
      <c r="BS55" s="236"/>
      <c r="BT55" s="236"/>
      <c r="BU55" s="236"/>
      <c r="BV55" s="236"/>
      <c r="BW55" s="236"/>
      <c r="BX55" s="236"/>
      <c r="BY55" s="236"/>
      <c r="BZ55" s="236"/>
      <c r="CA55" s="236"/>
      <c r="CB55" s="236"/>
      <c r="CC55" s="236"/>
      <c r="CD55" s="236"/>
      <c r="CE55" s="236"/>
      <c r="CF55" s="236"/>
      <c r="CG55" s="236">
        <f t="shared" si="7"/>
        <v>0.045</v>
      </c>
      <c r="CH55" s="236"/>
      <c r="CI55" s="236"/>
      <c r="CJ55" s="236"/>
      <c r="CK55" s="236"/>
      <c r="CL55" s="236"/>
      <c r="CM55" s="236"/>
      <c r="CN55" s="236"/>
      <c r="CO55" s="236"/>
      <c r="CP55" s="236"/>
      <c r="CQ55" s="236"/>
      <c r="CR55" s="236"/>
      <c r="CS55" s="236"/>
      <c r="CT55" s="236"/>
      <c r="CU55" s="236"/>
    </row>
    <row r="56" spans="1:99" ht="24.75" customHeight="1">
      <c r="A56" s="232" t="s">
        <v>232</v>
      </c>
      <c r="B56" s="232"/>
      <c r="C56" s="232"/>
      <c r="D56" s="232"/>
      <c r="E56" s="232"/>
      <c r="F56" s="232"/>
      <c r="G56" s="229" t="s">
        <v>214</v>
      </c>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1"/>
      <c r="AH56" s="18" t="s">
        <v>159</v>
      </c>
      <c r="AI56" s="18" t="s">
        <v>159</v>
      </c>
      <c r="AJ56" s="18" t="s">
        <v>159</v>
      </c>
      <c r="AK56" s="18" t="s">
        <v>159</v>
      </c>
      <c r="AL56" s="18" t="s">
        <v>159</v>
      </c>
      <c r="AM56" s="18" t="s">
        <v>159</v>
      </c>
      <c r="AN56" s="233">
        <v>0.18</v>
      </c>
      <c r="AO56" s="237"/>
      <c r="AP56" s="237"/>
      <c r="AQ56" s="237"/>
      <c r="AR56" s="237"/>
      <c r="AS56" s="237"/>
      <c r="AT56" s="237"/>
      <c r="AU56" s="237"/>
      <c r="AV56" s="237"/>
      <c r="AW56" s="237"/>
      <c r="AX56" s="237"/>
      <c r="AY56" s="237"/>
      <c r="AZ56" s="237"/>
      <c r="BA56" s="237"/>
      <c r="BB56" s="238"/>
      <c r="BC56" s="236">
        <f t="shared" si="6"/>
        <v>0.18</v>
      </c>
      <c r="BD56" s="236"/>
      <c r="BE56" s="236"/>
      <c r="BF56" s="236"/>
      <c r="BG56" s="236"/>
      <c r="BH56" s="236"/>
      <c r="BI56" s="236"/>
      <c r="BJ56" s="236"/>
      <c r="BK56" s="236"/>
      <c r="BL56" s="236"/>
      <c r="BM56" s="236"/>
      <c r="BN56" s="236"/>
      <c r="BO56" s="236"/>
      <c r="BP56" s="236"/>
      <c r="BQ56" s="236"/>
      <c r="BR56" s="236">
        <f t="shared" si="5"/>
        <v>0.18</v>
      </c>
      <c r="BS56" s="236"/>
      <c r="BT56" s="236"/>
      <c r="BU56" s="236"/>
      <c r="BV56" s="236"/>
      <c r="BW56" s="236"/>
      <c r="BX56" s="236"/>
      <c r="BY56" s="236"/>
      <c r="BZ56" s="236"/>
      <c r="CA56" s="236"/>
      <c r="CB56" s="236"/>
      <c r="CC56" s="236"/>
      <c r="CD56" s="236"/>
      <c r="CE56" s="236"/>
      <c r="CF56" s="236"/>
      <c r="CG56" s="236">
        <f t="shared" si="7"/>
        <v>0.18</v>
      </c>
      <c r="CH56" s="236"/>
      <c r="CI56" s="236"/>
      <c r="CJ56" s="236"/>
      <c r="CK56" s="236"/>
      <c r="CL56" s="236"/>
      <c r="CM56" s="236"/>
      <c r="CN56" s="236"/>
      <c r="CO56" s="236"/>
      <c r="CP56" s="236"/>
      <c r="CQ56" s="236"/>
      <c r="CR56" s="236"/>
      <c r="CS56" s="236"/>
      <c r="CT56" s="236"/>
      <c r="CU56" s="236"/>
    </row>
    <row r="57" spans="1:99" ht="24.75" customHeight="1">
      <c r="A57" s="232" t="s">
        <v>233</v>
      </c>
      <c r="B57" s="232"/>
      <c r="C57" s="232"/>
      <c r="D57" s="232"/>
      <c r="E57" s="232"/>
      <c r="F57" s="232"/>
      <c r="G57" s="229" t="s">
        <v>215</v>
      </c>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1"/>
      <c r="AH57" s="18" t="s">
        <v>159</v>
      </c>
      <c r="AI57" s="18" t="s">
        <v>159</v>
      </c>
      <c r="AJ57" s="18" t="s">
        <v>159</v>
      </c>
      <c r="AK57" s="18" t="s">
        <v>159</v>
      </c>
      <c r="AL57" s="18" t="s">
        <v>159</v>
      </c>
      <c r="AM57" s="18" t="s">
        <v>159</v>
      </c>
      <c r="AN57" s="233">
        <v>0.28</v>
      </c>
      <c r="AO57" s="237"/>
      <c r="AP57" s="237"/>
      <c r="AQ57" s="237"/>
      <c r="AR57" s="237"/>
      <c r="AS57" s="237"/>
      <c r="AT57" s="237"/>
      <c r="AU57" s="237"/>
      <c r="AV57" s="237"/>
      <c r="AW57" s="237"/>
      <c r="AX57" s="237"/>
      <c r="AY57" s="237"/>
      <c r="AZ57" s="237"/>
      <c r="BA57" s="237"/>
      <c r="BB57" s="238"/>
      <c r="BC57" s="236">
        <f t="shared" si="6"/>
        <v>0.28</v>
      </c>
      <c r="BD57" s="236"/>
      <c r="BE57" s="236"/>
      <c r="BF57" s="236"/>
      <c r="BG57" s="236"/>
      <c r="BH57" s="236"/>
      <c r="BI57" s="236"/>
      <c r="BJ57" s="236"/>
      <c r="BK57" s="236"/>
      <c r="BL57" s="236"/>
      <c r="BM57" s="236"/>
      <c r="BN57" s="236"/>
      <c r="BO57" s="236"/>
      <c r="BP57" s="236"/>
      <c r="BQ57" s="236"/>
      <c r="BR57" s="236">
        <f t="shared" si="5"/>
        <v>0.28</v>
      </c>
      <c r="BS57" s="236"/>
      <c r="BT57" s="236"/>
      <c r="BU57" s="236"/>
      <c r="BV57" s="236"/>
      <c r="BW57" s="236"/>
      <c r="BX57" s="236"/>
      <c r="BY57" s="236"/>
      <c r="BZ57" s="236"/>
      <c r="CA57" s="236"/>
      <c r="CB57" s="236"/>
      <c r="CC57" s="236"/>
      <c r="CD57" s="236"/>
      <c r="CE57" s="236"/>
      <c r="CF57" s="236"/>
      <c r="CG57" s="236">
        <f t="shared" si="7"/>
        <v>0.28</v>
      </c>
      <c r="CH57" s="236"/>
      <c r="CI57" s="236"/>
      <c r="CJ57" s="236"/>
      <c r="CK57" s="236"/>
      <c r="CL57" s="236"/>
      <c r="CM57" s="236"/>
      <c r="CN57" s="236"/>
      <c r="CO57" s="236"/>
      <c r="CP57" s="236"/>
      <c r="CQ57" s="236"/>
      <c r="CR57" s="236"/>
      <c r="CS57" s="236"/>
      <c r="CT57" s="236"/>
      <c r="CU57" s="236"/>
    </row>
    <row r="58" spans="1:99" ht="24.75" customHeight="1">
      <c r="A58" s="232" t="s">
        <v>234</v>
      </c>
      <c r="B58" s="232"/>
      <c r="C58" s="232"/>
      <c r="D58" s="232"/>
      <c r="E58" s="232"/>
      <c r="F58" s="232"/>
      <c r="G58" s="229" t="s">
        <v>216</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1"/>
      <c r="AH58" s="18" t="s">
        <v>159</v>
      </c>
      <c r="AI58" s="18" t="s">
        <v>159</v>
      </c>
      <c r="AJ58" s="18" t="s">
        <v>159</v>
      </c>
      <c r="AK58" s="18" t="s">
        <v>159</v>
      </c>
      <c r="AL58" s="18" t="s">
        <v>159</v>
      </c>
      <c r="AM58" s="18" t="s">
        <v>159</v>
      </c>
      <c r="AN58" s="233">
        <v>1.68</v>
      </c>
      <c r="AO58" s="237"/>
      <c r="AP58" s="237"/>
      <c r="AQ58" s="237"/>
      <c r="AR58" s="237"/>
      <c r="AS58" s="237"/>
      <c r="AT58" s="237"/>
      <c r="AU58" s="237"/>
      <c r="AV58" s="237"/>
      <c r="AW58" s="237"/>
      <c r="AX58" s="237"/>
      <c r="AY58" s="237"/>
      <c r="AZ58" s="237"/>
      <c r="BA58" s="237"/>
      <c r="BB58" s="238"/>
      <c r="BC58" s="236">
        <f t="shared" si="6"/>
        <v>1.68</v>
      </c>
      <c r="BD58" s="236"/>
      <c r="BE58" s="236"/>
      <c r="BF58" s="236"/>
      <c r="BG58" s="236"/>
      <c r="BH58" s="236"/>
      <c r="BI58" s="236"/>
      <c r="BJ58" s="236"/>
      <c r="BK58" s="236"/>
      <c r="BL58" s="236"/>
      <c r="BM58" s="236"/>
      <c r="BN58" s="236"/>
      <c r="BO58" s="236"/>
      <c r="BP58" s="236"/>
      <c r="BQ58" s="236"/>
      <c r="BR58" s="236">
        <f t="shared" si="5"/>
        <v>1.68</v>
      </c>
      <c r="BS58" s="236"/>
      <c r="BT58" s="236"/>
      <c r="BU58" s="236"/>
      <c r="BV58" s="236"/>
      <c r="BW58" s="236"/>
      <c r="BX58" s="236"/>
      <c r="BY58" s="236"/>
      <c r="BZ58" s="236"/>
      <c r="CA58" s="236"/>
      <c r="CB58" s="236"/>
      <c r="CC58" s="236"/>
      <c r="CD58" s="236"/>
      <c r="CE58" s="236"/>
      <c r="CF58" s="236"/>
      <c r="CG58" s="236">
        <f t="shared" si="7"/>
        <v>1.68</v>
      </c>
      <c r="CH58" s="236"/>
      <c r="CI58" s="236"/>
      <c r="CJ58" s="236"/>
      <c r="CK58" s="236"/>
      <c r="CL58" s="236"/>
      <c r="CM58" s="236"/>
      <c r="CN58" s="236"/>
      <c r="CO58" s="236"/>
      <c r="CP58" s="236"/>
      <c r="CQ58" s="236"/>
      <c r="CR58" s="236"/>
      <c r="CS58" s="236"/>
      <c r="CT58" s="236"/>
      <c r="CU58" s="236"/>
    </row>
    <row r="59" spans="1:99" ht="24.75" customHeight="1">
      <c r="A59" s="232" t="s">
        <v>235</v>
      </c>
      <c r="B59" s="232"/>
      <c r="C59" s="232"/>
      <c r="D59" s="232"/>
      <c r="E59" s="232"/>
      <c r="F59" s="232"/>
      <c r="G59" s="229" t="s">
        <v>217</v>
      </c>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0"/>
      <c r="AH59" s="18" t="s">
        <v>159</v>
      </c>
      <c r="AI59" s="18" t="s">
        <v>159</v>
      </c>
      <c r="AJ59" s="18" t="s">
        <v>159</v>
      </c>
      <c r="AK59" s="18" t="s">
        <v>159</v>
      </c>
      <c r="AL59" s="18" t="s">
        <v>159</v>
      </c>
      <c r="AM59" s="18" t="s">
        <v>159</v>
      </c>
      <c r="AN59" s="233">
        <v>0.204</v>
      </c>
      <c r="AO59" s="237"/>
      <c r="AP59" s="237"/>
      <c r="AQ59" s="237"/>
      <c r="AR59" s="237"/>
      <c r="AS59" s="237"/>
      <c r="AT59" s="237"/>
      <c r="AU59" s="237"/>
      <c r="AV59" s="237"/>
      <c r="AW59" s="237"/>
      <c r="AX59" s="237"/>
      <c r="AY59" s="237"/>
      <c r="AZ59" s="237"/>
      <c r="BA59" s="237"/>
      <c r="BB59" s="238"/>
      <c r="BC59" s="236">
        <f t="shared" si="6"/>
        <v>0.204</v>
      </c>
      <c r="BD59" s="236"/>
      <c r="BE59" s="236"/>
      <c r="BF59" s="236"/>
      <c r="BG59" s="236"/>
      <c r="BH59" s="236"/>
      <c r="BI59" s="236"/>
      <c r="BJ59" s="236"/>
      <c r="BK59" s="236"/>
      <c r="BL59" s="236"/>
      <c r="BM59" s="236"/>
      <c r="BN59" s="236"/>
      <c r="BO59" s="236"/>
      <c r="BP59" s="236"/>
      <c r="BQ59" s="236"/>
      <c r="BR59" s="236">
        <f t="shared" si="5"/>
        <v>0.204</v>
      </c>
      <c r="BS59" s="236"/>
      <c r="BT59" s="236"/>
      <c r="BU59" s="236"/>
      <c r="BV59" s="236"/>
      <c r="BW59" s="236"/>
      <c r="BX59" s="236"/>
      <c r="BY59" s="236"/>
      <c r="BZ59" s="236"/>
      <c r="CA59" s="236"/>
      <c r="CB59" s="236"/>
      <c r="CC59" s="236"/>
      <c r="CD59" s="236"/>
      <c r="CE59" s="236"/>
      <c r="CF59" s="236"/>
      <c r="CG59" s="236">
        <f t="shared" si="7"/>
        <v>0.204</v>
      </c>
      <c r="CH59" s="236"/>
      <c r="CI59" s="236"/>
      <c r="CJ59" s="236"/>
      <c r="CK59" s="236"/>
      <c r="CL59" s="236"/>
      <c r="CM59" s="236"/>
      <c r="CN59" s="236"/>
      <c r="CO59" s="236"/>
      <c r="CP59" s="236"/>
      <c r="CQ59" s="236"/>
      <c r="CR59" s="236"/>
      <c r="CS59" s="236"/>
      <c r="CT59" s="236"/>
      <c r="CU59" s="236"/>
    </row>
    <row r="60" spans="1:99" ht="24.75" customHeight="1">
      <c r="A60" s="232" t="s">
        <v>236</v>
      </c>
      <c r="B60" s="232"/>
      <c r="C60" s="232"/>
      <c r="D60" s="232"/>
      <c r="E60" s="232"/>
      <c r="F60" s="232"/>
      <c r="G60" s="229" t="s">
        <v>218</v>
      </c>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1"/>
      <c r="AH60" s="18" t="s">
        <v>159</v>
      </c>
      <c r="AI60" s="18" t="s">
        <v>159</v>
      </c>
      <c r="AJ60" s="18" t="s">
        <v>159</v>
      </c>
      <c r="AK60" s="18" t="s">
        <v>159</v>
      </c>
      <c r="AL60" s="18" t="s">
        <v>159</v>
      </c>
      <c r="AM60" s="18" t="s">
        <v>159</v>
      </c>
      <c r="AN60" s="233">
        <v>0.37</v>
      </c>
      <c r="AO60" s="237"/>
      <c r="AP60" s="237"/>
      <c r="AQ60" s="237"/>
      <c r="AR60" s="237"/>
      <c r="AS60" s="237"/>
      <c r="AT60" s="237"/>
      <c r="AU60" s="237"/>
      <c r="AV60" s="237"/>
      <c r="AW60" s="237"/>
      <c r="AX60" s="237"/>
      <c r="AY60" s="237"/>
      <c r="AZ60" s="237"/>
      <c r="BA60" s="237"/>
      <c r="BB60" s="238"/>
      <c r="BC60" s="236">
        <f t="shared" si="6"/>
        <v>0.37</v>
      </c>
      <c r="BD60" s="236"/>
      <c r="BE60" s="236"/>
      <c r="BF60" s="236"/>
      <c r="BG60" s="236"/>
      <c r="BH60" s="236"/>
      <c r="BI60" s="236"/>
      <c r="BJ60" s="236"/>
      <c r="BK60" s="236"/>
      <c r="BL60" s="236"/>
      <c r="BM60" s="236"/>
      <c r="BN60" s="236"/>
      <c r="BO60" s="236"/>
      <c r="BP60" s="236"/>
      <c r="BQ60" s="236"/>
      <c r="BR60" s="236">
        <f t="shared" si="5"/>
        <v>0.37</v>
      </c>
      <c r="BS60" s="236"/>
      <c r="BT60" s="236"/>
      <c r="BU60" s="236"/>
      <c r="BV60" s="236"/>
      <c r="BW60" s="236"/>
      <c r="BX60" s="236"/>
      <c r="BY60" s="236"/>
      <c r="BZ60" s="236"/>
      <c r="CA60" s="236"/>
      <c r="CB60" s="236"/>
      <c r="CC60" s="236"/>
      <c r="CD60" s="236"/>
      <c r="CE60" s="236"/>
      <c r="CF60" s="236"/>
      <c r="CG60" s="236">
        <f t="shared" si="7"/>
        <v>0.37</v>
      </c>
      <c r="CH60" s="236"/>
      <c r="CI60" s="236"/>
      <c r="CJ60" s="236"/>
      <c r="CK60" s="236"/>
      <c r="CL60" s="236"/>
      <c r="CM60" s="236"/>
      <c r="CN60" s="236"/>
      <c r="CO60" s="236"/>
      <c r="CP60" s="236"/>
      <c r="CQ60" s="236"/>
      <c r="CR60" s="236"/>
      <c r="CS60" s="236"/>
      <c r="CT60" s="236"/>
      <c r="CU60" s="236"/>
    </row>
    <row r="61" spans="1:99" ht="24.75" customHeight="1" hidden="1">
      <c r="A61" s="232" t="s">
        <v>237</v>
      </c>
      <c r="B61" s="232"/>
      <c r="C61" s="232"/>
      <c r="D61" s="232"/>
      <c r="E61" s="232"/>
      <c r="F61" s="232"/>
      <c r="G61" s="27"/>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20"/>
      <c r="AH61" s="18" t="s">
        <v>159</v>
      </c>
      <c r="AI61" s="18" t="s">
        <v>159</v>
      </c>
      <c r="AJ61" s="18" t="s">
        <v>159</v>
      </c>
      <c r="AK61" s="18" t="s">
        <v>159</v>
      </c>
      <c r="AL61" s="18" t="s">
        <v>159</v>
      </c>
      <c r="AM61" s="18" t="s">
        <v>159</v>
      </c>
      <c r="AN61" s="233"/>
      <c r="AO61" s="234"/>
      <c r="AP61" s="234"/>
      <c r="AQ61" s="234"/>
      <c r="AR61" s="234"/>
      <c r="AS61" s="234"/>
      <c r="AT61" s="234"/>
      <c r="AU61" s="234"/>
      <c r="AV61" s="234"/>
      <c r="AW61" s="234"/>
      <c r="AX61" s="234"/>
      <c r="AY61" s="234"/>
      <c r="AZ61" s="234"/>
      <c r="BA61" s="234"/>
      <c r="BB61" s="235"/>
      <c r="BC61" s="236">
        <v>0</v>
      </c>
      <c r="BD61" s="236"/>
      <c r="BE61" s="236"/>
      <c r="BF61" s="236"/>
      <c r="BG61" s="236"/>
      <c r="BH61" s="236"/>
      <c r="BI61" s="236"/>
      <c r="BJ61" s="236"/>
      <c r="BK61" s="236"/>
      <c r="BL61" s="236"/>
      <c r="BM61" s="236"/>
      <c r="BN61" s="236"/>
      <c r="BO61" s="236"/>
      <c r="BP61" s="236"/>
      <c r="BQ61" s="236"/>
      <c r="BR61" s="236">
        <f t="shared" si="5"/>
        <v>0</v>
      </c>
      <c r="BS61" s="236"/>
      <c r="BT61" s="236"/>
      <c r="BU61" s="236"/>
      <c r="BV61" s="236"/>
      <c r="BW61" s="236"/>
      <c r="BX61" s="236"/>
      <c r="BY61" s="236"/>
      <c r="BZ61" s="236"/>
      <c r="CA61" s="236"/>
      <c r="CB61" s="236"/>
      <c r="CC61" s="236"/>
      <c r="CD61" s="236"/>
      <c r="CE61" s="236"/>
      <c r="CF61" s="236"/>
      <c r="CG61" s="236">
        <f t="shared" si="7"/>
        <v>0</v>
      </c>
      <c r="CH61" s="236"/>
      <c r="CI61" s="236"/>
      <c r="CJ61" s="236"/>
      <c r="CK61" s="236"/>
      <c r="CL61" s="236"/>
      <c r="CM61" s="236"/>
      <c r="CN61" s="236"/>
      <c r="CO61" s="236"/>
      <c r="CP61" s="236"/>
      <c r="CQ61" s="236"/>
      <c r="CR61" s="236"/>
      <c r="CS61" s="236"/>
      <c r="CT61" s="236"/>
      <c r="CU61" s="236"/>
    </row>
    <row r="62" spans="1:99" ht="24.75" customHeight="1" hidden="1">
      <c r="A62" s="232" t="s">
        <v>238</v>
      </c>
      <c r="B62" s="232"/>
      <c r="C62" s="232"/>
      <c r="D62" s="232"/>
      <c r="E62" s="232"/>
      <c r="F62" s="232"/>
      <c r="G62" s="27"/>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20"/>
      <c r="AH62" s="18" t="s">
        <v>159</v>
      </c>
      <c r="AI62" s="18" t="s">
        <v>159</v>
      </c>
      <c r="AJ62" s="18" t="s">
        <v>159</v>
      </c>
      <c r="AK62" s="18" t="s">
        <v>159</v>
      </c>
      <c r="AL62" s="18" t="s">
        <v>159</v>
      </c>
      <c r="AM62" s="18" t="s">
        <v>159</v>
      </c>
      <c r="AN62" s="233"/>
      <c r="AO62" s="234"/>
      <c r="AP62" s="234"/>
      <c r="AQ62" s="234"/>
      <c r="AR62" s="234"/>
      <c r="AS62" s="234"/>
      <c r="AT62" s="234"/>
      <c r="AU62" s="234"/>
      <c r="AV62" s="234"/>
      <c r="AW62" s="234"/>
      <c r="AX62" s="234"/>
      <c r="AY62" s="234"/>
      <c r="AZ62" s="234"/>
      <c r="BA62" s="234"/>
      <c r="BB62" s="235"/>
      <c r="BC62" s="236">
        <v>0</v>
      </c>
      <c r="BD62" s="236"/>
      <c r="BE62" s="236"/>
      <c r="BF62" s="236"/>
      <c r="BG62" s="236"/>
      <c r="BH62" s="236"/>
      <c r="BI62" s="236"/>
      <c r="BJ62" s="236"/>
      <c r="BK62" s="236"/>
      <c r="BL62" s="236"/>
      <c r="BM62" s="236"/>
      <c r="BN62" s="236"/>
      <c r="BO62" s="236"/>
      <c r="BP62" s="236"/>
      <c r="BQ62" s="236"/>
      <c r="BR62" s="236">
        <f t="shared" si="5"/>
        <v>0</v>
      </c>
      <c r="BS62" s="236"/>
      <c r="BT62" s="236"/>
      <c r="BU62" s="236"/>
      <c r="BV62" s="236"/>
      <c r="BW62" s="236"/>
      <c r="BX62" s="236"/>
      <c r="BY62" s="236"/>
      <c r="BZ62" s="236"/>
      <c r="CA62" s="236"/>
      <c r="CB62" s="236"/>
      <c r="CC62" s="236"/>
      <c r="CD62" s="236"/>
      <c r="CE62" s="236"/>
      <c r="CF62" s="236"/>
      <c r="CG62" s="236">
        <f t="shared" si="7"/>
        <v>0</v>
      </c>
      <c r="CH62" s="236"/>
      <c r="CI62" s="236"/>
      <c r="CJ62" s="236"/>
      <c r="CK62" s="236"/>
      <c r="CL62" s="236"/>
      <c r="CM62" s="236"/>
      <c r="CN62" s="236"/>
      <c r="CO62" s="236"/>
      <c r="CP62" s="236"/>
      <c r="CQ62" s="236"/>
      <c r="CR62" s="236"/>
      <c r="CS62" s="236"/>
      <c r="CT62" s="236"/>
      <c r="CU62" s="236"/>
    </row>
    <row r="63" spans="1:99" ht="24.75" customHeight="1" hidden="1">
      <c r="A63" s="232" t="s">
        <v>239</v>
      </c>
      <c r="B63" s="232"/>
      <c r="C63" s="232"/>
      <c r="D63" s="232"/>
      <c r="E63" s="232"/>
      <c r="F63" s="232"/>
      <c r="G63" s="27"/>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20"/>
      <c r="AH63" s="18" t="s">
        <v>159</v>
      </c>
      <c r="AI63" s="18" t="s">
        <v>159</v>
      </c>
      <c r="AJ63" s="18" t="s">
        <v>159</v>
      </c>
      <c r="AK63" s="18" t="s">
        <v>159</v>
      </c>
      <c r="AL63" s="18" t="s">
        <v>159</v>
      </c>
      <c r="AM63" s="18" t="s">
        <v>159</v>
      </c>
      <c r="AN63" s="233"/>
      <c r="AO63" s="234"/>
      <c r="AP63" s="234"/>
      <c r="AQ63" s="234"/>
      <c r="AR63" s="234"/>
      <c r="AS63" s="234"/>
      <c r="AT63" s="234"/>
      <c r="AU63" s="234"/>
      <c r="AV63" s="234"/>
      <c r="AW63" s="234"/>
      <c r="AX63" s="234"/>
      <c r="AY63" s="234"/>
      <c r="AZ63" s="234"/>
      <c r="BA63" s="234"/>
      <c r="BB63" s="235"/>
      <c r="BC63" s="236">
        <v>0</v>
      </c>
      <c r="BD63" s="236"/>
      <c r="BE63" s="236"/>
      <c r="BF63" s="236"/>
      <c r="BG63" s="236"/>
      <c r="BH63" s="236"/>
      <c r="BI63" s="236"/>
      <c r="BJ63" s="236"/>
      <c r="BK63" s="236"/>
      <c r="BL63" s="236"/>
      <c r="BM63" s="236"/>
      <c r="BN63" s="236"/>
      <c r="BO63" s="236"/>
      <c r="BP63" s="236"/>
      <c r="BQ63" s="236"/>
      <c r="BR63" s="236">
        <f t="shared" si="5"/>
        <v>0</v>
      </c>
      <c r="BS63" s="236"/>
      <c r="BT63" s="236"/>
      <c r="BU63" s="236"/>
      <c r="BV63" s="236"/>
      <c r="BW63" s="236"/>
      <c r="BX63" s="236"/>
      <c r="BY63" s="236"/>
      <c r="BZ63" s="236"/>
      <c r="CA63" s="236"/>
      <c r="CB63" s="236"/>
      <c r="CC63" s="236"/>
      <c r="CD63" s="236"/>
      <c r="CE63" s="236"/>
      <c r="CF63" s="236"/>
      <c r="CG63" s="236">
        <f t="shared" si="7"/>
        <v>0</v>
      </c>
      <c r="CH63" s="236"/>
      <c r="CI63" s="236"/>
      <c r="CJ63" s="236"/>
      <c r="CK63" s="236"/>
      <c r="CL63" s="236"/>
      <c r="CM63" s="236"/>
      <c r="CN63" s="236"/>
      <c r="CO63" s="236"/>
      <c r="CP63" s="236"/>
      <c r="CQ63" s="236"/>
      <c r="CR63" s="236"/>
      <c r="CS63" s="236"/>
      <c r="CT63" s="236"/>
      <c r="CU63" s="236"/>
    </row>
    <row r="64" spans="1:99" ht="24.75" customHeight="1" hidden="1">
      <c r="A64" s="232" t="s">
        <v>240</v>
      </c>
      <c r="B64" s="232"/>
      <c r="C64" s="232"/>
      <c r="D64" s="232"/>
      <c r="E64" s="232"/>
      <c r="F64" s="232"/>
      <c r="G64" s="27"/>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20"/>
      <c r="AH64" s="18" t="s">
        <v>159</v>
      </c>
      <c r="AI64" s="18" t="s">
        <v>159</v>
      </c>
      <c r="AJ64" s="18" t="s">
        <v>159</v>
      </c>
      <c r="AK64" s="18" t="s">
        <v>159</v>
      </c>
      <c r="AL64" s="18" t="s">
        <v>159</v>
      </c>
      <c r="AM64" s="18" t="s">
        <v>159</v>
      </c>
      <c r="AN64" s="233"/>
      <c r="AO64" s="234"/>
      <c r="AP64" s="234"/>
      <c r="AQ64" s="234"/>
      <c r="AR64" s="234"/>
      <c r="AS64" s="234"/>
      <c r="AT64" s="234"/>
      <c r="AU64" s="234"/>
      <c r="AV64" s="234"/>
      <c r="AW64" s="234"/>
      <c r="AX64" s="234"/>
      <c r="AY64" s="234"/>
      <c r="AZ64" s="234"/>
      <c r="BA64" s="234"/>
      <c r="BB64" s="235"/>
      <c r="BC64" s="236">
        <v>0</v>
      </c>
      <c r="BD64" s="236"/>
      <c r="BE64" s="236"/>
      <c r="BF64" s="236"/>
      <c r="BG64" s="236"/>
      <c r="BH64" s="236"/>
      <c r="BI64" s="236"/>
      <c r="BJ64" s="236"/>
      <c r="BK64" s="236"/>
      <c r="BL64" s="236"/>
      <c r="BM64" s="236"/>
      <c r="BN64" s="236"/>
      <c r="BO64" s="236"/>
      <c r="BP64" s="236"/>
      <c r="BQ64" s="236"/>
      <c r="BR64" s="236">
        <f t="shared" si="5"/>
        <v>0</v>
      </c>
      <c r="BS64" s="236"/>
      <c r="BT64" s="236"/>
      <c r="BU64" s="236"/>
      <c r="BV64" s="236"/>
      <c r="BW64" s="236"/>
      <c r="BX64" s="236"/>
      <c r="BY64" s="236"/>
      <c r="BZ64" s="236"/>
      <c r="CA64" s="236"/>
      <c r="CB64" s="236"/>
      <c r="CC64" s="236"/>
      <c r="CD64" s="236"/>
      <c r="CE64" s="236"/>
      <c r="CF64" s="236"/>
      <c r="CG64" s="236">
        <f t="shared" si="7"/>
        <v>0</v>
      </c>
      <c r="CH64" s="236"/>
      <c r="CI64" s="236"/>
      <c r="CJ64" s="236"/>
      <c r="CK64" s="236"/>
      <c r="CL64" s="236"/>
      <c r="CM64" s="236"/>
      <c r="CN64" s="236"/>
      <c r="CO64" s="236"/>
      <c r="CP64" s="236"/>
      <c r="CQ64" s="236"/>
      <c r="CR64" s="236"/>
      <c r="CS64" s="236"/>
      <c r="CT64" s="236"/>
      <c r="CU64" s="236"/>
    </row>
    <row r="65" spans="1:99" ht="24.75" customHeight="1" hidden="1">
      <c r="A65" s="232" t="s">
        <v>241</v>
      </c>
      <c r="B65" s="232"/>
      <c r="C65" s="232"/>
      <c r="D65" s="232"/>
      <c r="E65" s="232"/>
      <c r="F65" s="232"/>
      <c r="G65" s="27"/>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20"/>
      <c r="AH65" s="18" t="s">
        <v>159</v>
      </c>
      <c r="AI65" s="18" t="s">
        <v>159</v>
      </c>
      <c r="AJ65" s="18" t="s">
        <v>159</v>
      </c>
      <c r="AK65" s="18" t="s">
        <v>159</v>
      </c>
      <c r="AL65" s="18" t="s">
        <v>159</v>
      </c>
      <c r="AM65" s="18" t="s">
        <v>159</v>
      </c>
      <c r="AN65" s="233"/>
      <c r="AO65" s="234"/>
      <c r="AP65" s="234"/>
      <c r="AQ65" s="234"/>
      <c r="AR65" s="234"/>
      <c r="AS65" s="234"/>
      <c r="AT65" s="234"/>
      <c r="AU65" s="234"/>
      <c r="AV65" s="234"/>
      <c r="AW65" s="234"/>
      <c r="AX65" s="234"/>
      <c r="AY65" s="234"/>
      <c r="AZ65" s="234"/>
      <c r="BA65" s="234"/>
      <c r="BB65" s="235"/>
      <c r="BC65" s="236">
        <v>0</v>
      </c>
      <c r="BD65" s="236"/>
      <c r="BE65" s="236"/>
      <c r="BF65" s="236"/>
      <c r="BG65" s="236"/>
      <c r="BH65" s="236"/>
      <c r="BI65" s="236"/>
      <c r="BJ65" s="236"/>
      <c r="BK65" s="236"/>
      <c r="BL65" s="236"/>
      <c r="BM65" s="236"/>
      <c r="BN65" s="236"/>
      <c r="BO65" s="236"/>
      <c r="BP65" s="236"/>
      <c r="BQ65" s="236"/>
      <c r="BR65" s="236">
        <f t="shared" si="5"/>
        <v>0</v>
      </c>
      <c r="BS65" s="236"/>
      <c r="BT65" s="236"/>
      <c r="BU65" s="236"/>
      <c r="BV65" s="236"/>
      <c r="BW65" s="236"/>
      <c r="BX65" s="236"/>
      <c r="BY65" s="236"/>
      <c r="BZ65" s="236"/>
      <c r="CA65" s="236"/>
      <c r="CB65" s="236"/>
      <c r="CC65" s="236"/>
      <c r="CD65" s="236"/>
      <c r="CE65" s="236"/>
      <c r="CF65" s="236"/>
      <c r="CG65" s="236">
        <f t="shared" si="7"/>
        <v>0</v>
      </c>
      <c r="CH65" s="236"/>
      <c r="CI65" s="236"/>
      <c r="CJ65" s="236"/>
      <c r="CK65" s="236"/>
      <c r="CL65" s="236"/>
      <c r="CM65" s="236"/>
      <c r="CN65" s="236"/>
      <c r="CO65" s="236"/>
      <c r="CP65" s="236"/>
      <c r="CQ65" s="236"/>
      <c r="CR65" s="236"/>
      <c r="CS65" s="236"/>
      <c r="CT65" s="236"/>
      <c r="CU65" s="236"/>
    </row>
    <row r="66" spans="1:99" ht="24.75" customHeight="1" hidden="1">
      <c r="A66" s="232" t="s">
        <v>242</v>
      </c>
      <c r="B66" s="232"/>
      <c r="C66" s="232"/>
      <c r="D66" s="232"/>
      <c r="E66" s="232"/>
      <c r="F66" s="232"/>
      <c r="G66" s="27"/>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20"/>
      <c r="AH66" s="18" t="s">
        <v>159</v>
      </c>
      <c r="AI66" s="18" t="s">
        <v>159</v>
      </c>
      <c r="AJ66" s="18" t="s">
        <v>159</v>
      </c>
      <c r="AK66" s="18" t="s">
        <v>159</v>
      </c>
      <c r="AL66" s="18" t="s">
        <v>159</v>
      </c>
      <c r="AM66" s="18" t="s">
        <v>159</v>
      </c>
      <c r="AN66" s="233"/>
      <c r="AO66" s="234"/>
      <c r="AP66" s="234"/>
      <c r="AQ66" s="234"/>
      <c r="AR66" s="234"/>
      <c r="AS66" s="234"/>
      <c r="AT66" s="234"/>
      <c r="AU66" s="234"/>
      <c r="AV66" s="234"/>
      <c r="AW66" s="234"/>
      <c r="AX66" s="234"/>
      <c r="AY66" s="234"/>
      <c r="AZ66" s="234"/>
      <c r="BA66" s="234"/>
      <c r="BB66" s="235"/>
      <c r="BC66" s="236">
        <v>0</v>
      </c>
      <c r="BD66" s="236"/>
      <c r="BE66" s="236"/>
      <c r="BF66" s="236"/>
      <c r="BG66" s="236"/>
      <c r="BH66" s="236"/>
      <c r="BI66" s="236"/>
      <c r="BJ66" s="236"/>
      <c r="BK66" s="236"/>
      <c r="BL66" s="236"/>
      <c r="BM66" s="236"/>
      <c r="BN66" s="236"/>
      <c r="BO66" s="236"/>
      <c r="BP66" s="236"/>
      <c r="BQ66" s="236"/>
      <c r="BR66" s="236">
        <f t="shared" si="5"/>
        <v>0</v>
      </c>
      <c r="BS66" s="236"/>
      <c r="BT66" s="236"/>
      <c r="BU66" s="236"/>
      <c r="BV66" s="236"/>
      <c r="BW66" s="236"/>
      <c r="BX66" s="236"/>
      <c r="BY66" s="236"/>
      <c r="BZ66" s="236"/>
      <c r="CA66" s="236"/>
      <c r="CB66" s="236"/>
      <c r="CC66" s="236"/>
      <c r="CD66" s="236"/>
      <c r="CE66" s="236"/>
      <c r="CF66" s="236"/>
      <c r="CG66" s="236">
        <f t="shared" si="7"/>
        <v>0</v>
      </c>
      <c r="CH66" s="236"/>
      <c r="CI66" s="236"/>
      <c r="CJ66" s="236"/>
      <c r="CK66" s="236"/>
      <c r="CL66" s="236"/>
      <c r="CM66" s="236"/>
      <c r="CN66" s="236"/>
      <c r="CO66" s="236"/>
      <c r="CP66" s="236"/>
      <c r="CQ66" s="236"/>
      <c r="CR66" s="236"/>
      <c r="CS66" s="236"/>
      <c r="CT66" s="236"/>
      <c r="CU66" s="236"/>
    </row>
    <row r="67" spans="1:99" ht="24.75" customHeight="1" hidden="1">
      <c r="A67" s="232" t="s">
        <v>243</v>
      </c>
      <c r="B67" s="232"/>
      <c r="C67" s="232"/>
      <c r="D67" s="232"/>
      <c r="E67" s="232"/>
      <c r="F67" s="232"/>
      <c r="G67" s="27"/>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20"/>
      <c r="AH67" s="18" t="s">
        <v>159</v>
      </c>
      <c r="AI67" s="18" t="s">
        <v>159</v>
      </c>
      <c r="AJ67" s="18" t="s">
        <v>159</v>
      </c>
      <c r="AK67" s="18" t="s">
        <v>159</v>
      </c>
      <c r="AL67" s="18" t="s">
        <v>159</v>
      </c>
      <c r="AM67" s="18" t="s">
        <v>159</v>
      </c>
      <c r="AN67" s="233"/>
      <c r="AO67" s="234"/>
      <c r="AP67" s="234"/>
      <c r="AQ67" s="234"/>
      <c r="AR67" s="234"/>
      <c r="AS67" s="234"/>
      <c r="AT67" s="234"/>
      <c r="AU67" s="234"/>
      <c r="AV67" s="234"/>
      <c r="AW67" s="234"/>
      <c r="AX67" s="234"/>
      <c r="AY67" s="234"/>
      <c r="AZ67" s="234"/>
      <c r="BA67" s="234"/>
      <c r="BB67" s="235"/>
      <c r="BC67" s="236">
        <v>0</v>
      </c>
      <c r="BD67" s="236"/>
      <c r="BE67" s="236"/>
      <c r="BF67" s="236"/>
      <c r="BG67" s="236"/>
      <c r="BH67" s="236"/>
      <c r="BI67" s="236"/>
      <c r="BJ67" s="236"/>
      <c r="BK67" s="236"/>
      <c r="BL67" s="236"/>
      <c r="BM67" s="236"/>
      <c r="BN67" s="236"/>
      <c r="BO67" s="236"/>
      <c r="BP67" s="236"/>
      <c r="BQ67" s="236"/>
      <c r="BR67" s="236">
        <f t="shared" si="5"/>
        <v>0</v>
      </c>
      <c r="BS67" s="236"/>
      <c r="BT67" s="236"/>
      <c r="BU67" s="236"/>
      <c r="BV67" s="236"/>
      <c r="BW67" s="236"/>
      <c r="BX67" s="236"/>
      <c r="BY67" s="236"/>
      <c r="BZ67" s="236"/>
      <c r="CA67" s="236"/>
      <c r="CB67" s="236"/>
      <c r="CC67" s="236"/>
      <c r="CD67" s="236"/>
      <c r="CE67" s="236"/>
      <c r="CF67" s="236"/>
      <c r="CG67" s="236">
        <f t="shared" si="7"/>
        <v>0</v>
      </c>
      <c r="CH67" s="236"/>
      <c r="CI67" s="236"/>
      <c r="CJ67" s="236"/>
      <c r="CK67" s="236"/>
      <c r="CL67" s="236"/>
      <c r="CM67" s="236"/>
      <c r="CN67" s="236"/>
      <c r="CO67" s="236"/>
      <c r="CP67" s="236"/>
      <c r="CQ67" s="236"/>
      <c r="CR67" s="236"/>
      <c r="CS67" s="236"/>
      <c r="CT67" s="236"/>
      <c r="CU67" s="236"/>
    </row>
    <row r="68" spans="1:99" ht="24.75" customHeight="1" hidden="1">
      <c r="A68" s="232" t="s">
        <v>244</v>
      </c>
      <c r="B68" s="232"/>
      <c r="C68" s="232"/>
      <c r="D68" s="232"/>
      <c r="E68" s="232"/>
      <c r="F68" s="232"/>
      <c r="G68" s="27"/>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20"/>
      <c r="AH68" s="18" t="s">
        <v>159</v>
      </c>
      <c r="AI68" s="18" t="s">
        <v>159</v>
      </c>
      <c r="AJ68" s="18" t="s">
        <v>159</v>
      </c>
      <c r="AK68" s="18" t="s">
        <v>159</v>
      </c>
      <c r="AL68" s="18" t="s">
        <v>159</v>
      </c>
      <c r="AM68" s="18" t="s">
        <v>159</v>
      </c>
      <c r="AN68" s="233"/>
      <c r="AO68" s="234"/>
      <c r="AP68" s="234"/>
      <c r="AQ68" s="234"/>
      <c r="AR68" s="234"/>
      <c r="AS68" s="234"/>
      <c r="AT68" s="234"/>
      <c r="AU68" s="234"/>
      <c r="AV68" s="234"/>
      <c r="AW68" s="234"/>
      <c r="AX68" s="234"/>
      <c r="AY68" s="234"/>
      <c r="AZ68" s="234"/>
      <c r="BA68" s="234"/>
      <c r="BB68" s="235"/>
      <c r="BC68" s="236">
        <v>0</v>
      </c>
      <c r="BD68" s="236"/>
      <c r="BE68" s="236"/>
      <c r="BF68" s="236"/>
      <c r="BG68" s="236"/>
      <c r="BH68" s="236"/>
      <c r="BI68" s="236"/>
      <c r="BJ68" s="236"/>
      <c r="BK68" s="236"/>
      <c r="BL68" s="236"/>
      <c r="BM68" s="236"/>
      <c r="BN68" s="236"/>
      <c r="BO68" s="236"/>
      <c r="BP68" s="236"/>
      <c r="BQ68" s="236"/>
      <c r="BR68" s="236">
        <f t="shared" si="5"/>
        <v>0</v>
      </c>
      <c r="BS68" s="236"/>
      <c r="BT68" s="236"/>
      <c r="BU68" s="236"/>
      <c r="BV68" s="236"/>
      <c r="BW68" s="236"/>
      <c r="BX68" s="236"/>
      <c r="BY68" s="236"/>
      <c r="BZ68" s="236"/>
      <c r="CA68" s="236"/>
      <c r="CB68" s="236"/>
      <c r="CC68" s="236"/>
      <c r="CD68" s="236"/>
      <c r="CE68" s="236"/>
      <c r="CF68" s="236"/>
      <c r="CG68" s="236">
        <f t="shared" si="7"/>
        <v>0</v>
      </c>
      <c r="CH68" s="236"/>
      <c r="CI68" s="236"/>
      <c r="CJ68" s="236"/>
      <c r="CK68" s="236"/>
      <c r="CL68" s="236"/>
      <c r="CM68" s="236"/>
      <c r="CN68" s="236"/>
      <c r="CO68" s="236"/>
      <c r="CP68" s="236"/>
      <c r="CQ68" s="236"/>
      <c r="CR68" s="236"/>
      <c r="CS68" s="236"/>
      <c r="CT68" s="236"/>
      <c r="CU68" s="236"/>
    </row>
    <row r="69" spans="1:99" ht="24.75" customHeight="1" hidden="1">
      <c r="A69" s="232" t="s">
        <v>245</v>
      </c>
      <c r="B69" s="232"/>
      <c r="C69" s="232"/>
      <c r="D69" s="232"/>
      <c r="E69" s="232"/>
      <c r="F69" s="232"/>
      <c r="G69" s="27"/>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20"/>
      <c r="AH69" s="18" t="s">
        <v>159</v>
      </c>
      <c r="AI69" s="18" t="s">
        <v>159</v>
      </c>
      <c r="AJ69" s="18" t="s">
        <v>159</v>
      </c>
      <c r="AK69" s="18" t="s">
        <v>159</v>
      </c>
      <c r="AL69" s="18" t="s">
        <v>159</v>
      </c>
      <c r="AM69" s="18" t="s">
        <v>159</v>
      </c>
      <c r="AN69" s="233"/>
      <c r="AO69" s="234"/>
      <c r="AP69" s="234"/>
      <c r="AQ69" s="234"/>
      <c r="AR69" s="234"/>
      <c r="AS69" s="234"/>
      <c r="AT69" s="234"/>
      <c r="AU69" s="234"/>
      <c r="AV69" s="234"/>
      <c r="AW69" s="234"/>
      <c r="AX69" s="234"/>
      <c r="AY69" s="234"/>
      <c r="AZ69" s="234"/>
      <c r="BA69" s="234"/>
      <c r="BB69" s="235"/>
      <c r="BC69" s="236">
        <v>0</v>
      </c>
      <c r="BD69" s="236"/>
      <c r="BE69" s="236"/>
      <c r="BF69" s="236"/>
      <c r="BG69" s="236"/>
      <c r="BH69" s="236"/>
      <c r="BI69" s="236"/>
      <c r="BJ69" s="236"/>
      <c r="BK69" s="236"/>
      <c r="BL69" s="236"/>
      <c r="BM69" s="236"/>
      <c r="BN69" s="236"/>
      <c r="BO69" s="236"/>
      <c r="BP69" s="236"/>
      <c r="BQ69" s="236"/>
      <c r="BR69" s="236">
        <f t="shared" si="5"/>
        <v>0</v>
      </c>
      <c r="BS69" s="236"/>
      <c r="BT69" s="236"/>
      <c r="BU69" s="236"/>
      <c r="BV69" s="236"/>
      <c r="BW69" s="236"/>
      <c r="BX69" s="236"/>
      <c r="BY69" s="236"/>
      <c r="BZ69" s="236"/>
      <c r="CA69" s="236"/>
      <c r="CB69" s="236"/>
      <c r="CC69" s="236"/>
      <c r="CD69" s="236"/>
      <c r="CE69" s="236"/>
      <c r="CF69" s="236"/>
      <c r="CG69" s="236">
        <f t="shared" si="7"/>
        <v>0</v>
      </c>
      <c r="CH69" s="236"/>
      <c r="CI69" s="236"/>
      <c r="CJ69" s="236"/>
      <c r="CK69" s="236"/>
      <c r="CL69" s="236"/>
      <c r="CM69" s="236"/>
      <c r="CN69" s="236"/>
      <c r="CO69" s="236"/>
      <c r="CP69" s="236"/>
      <c r="CQ69" s="236"/>
      <c r="CR69" s="236"/>
      <c r="CS69" s="236"/>
      <c r="CT69" s="236"/>
      <c r="CU69" s="236"/>
    </row>
    <row r="70" spans="1:99" ht="24.75" customHeight="1" hidden="1">
      <c r="A70" s="232" t="s">
        <v>246</v>
      </c>
      <c r="B70" s="232"/>
      <c r="C70" s="232"/>
      <c r="D70" s="232"/>
      <c r="E70" s="232"/>
      <c r="F70" s="232"/>
      <c r="G70" s="27"/>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20"/>
      <c r="AH70" s="18" t="s">
        <v>159</v>
      </c>
      <c r="AI70" s="18" t="s">
        <v>159</v>
      </c>
      <c r="AJ70" s="18" t="s">
        <v>159</v>
      </c>
      <c r="AK70" s="18" t="s">
        <v>159</v>
      </c>
      <c r="AL70" s="18" t="s">
        <v>159</v>
      </c>
      <c r="AM70" s="18" t="s">
        <v>159</v>
      </c>
      <c r="AN70" s="233"/>
      <c r="AO70" s="234"/>
      <c r="AP70" s="234"/>
      <c r="AQ70" s="234"/>
      <c r="AR70" s="234"/>
      <c r="AS70" s="234"/>
      <c r="AT70" s="234"/>
      <c r="AU70" s="234"/>
      <c r="AV70" s="234"/>
      <c r="AW70" s="234"/>
      <c r="AX70" s="234"/>
      <c r="AY70" s="234"/>
      <c r="AZ70" s="234"/>
      <c r="BA70" s="234"/>
      <c r="BB70" s="235"/>
      <c r="BC70" s="236">
        <v>0</v>
      </c>
      <c r="BD70" s="236"/>
      <c r="BE70" s="236"/>
      <c r="BF70" s="236"/>
      <c r="BG70" s="236"/>
      <c r="BH70" s="236"/>
      <c r="BI70" s="236"/>
      <c r="BJ70" s="236"/>
      <c r="BK70" s="236"/>
      <c r="BL70" s="236"/>
      <c r="BM70" s="236"/>
      <c r="BN70" s="236"/>
      <c r="BO70" s="236"/>
      <c r="BP70" s="236"/>
      <c r="BQ70" s="236"/>
      <c r="BR70" s="236">
        <f t="shared" si="5"/>
        <v>0</v>
      </c>
      <c r="BS70" s="236"/>
      <c r="BT70" s="236"/>
      <c r="BU70" s="236"/>
      <c r="BV70" s="236"/>
      <c r="BW70" s="236"/>
      <c r="BX70" s="236"/>
      <c r="BY70" s="236"/>
      <c r="BZ70" s="236"/>
      <c r="CA70" s="236"/>
      <c r="CB70" s="236"/>
      <c r="CC70" s="236"/>
      <c r="CD70" s="236"/>
      <c r="CE70" s="236"/>
      <c r="CF70" s="236"/>
      <c r="CG70" s="236">
        <f t="shared" si="7"/>
        <v>0</v>
      </c>
      <c r="CH70" s="236"/>
      <c r="CI70" s="236"/>
      <c r="CJ70" s="236"/>
      <c r="CK70" s="236"/>
      <c r="CL70" s="236"/>
      <c r="CM70" s="236"/>
      <c r="CN70" s="236"/>
      <c r="CO70" s="236"/>
      <c r="CP70" s="236"/>
      <c r="CQ70" s="236"/>
      <c r="CR70" s="236"/>
      <c r="CS70" s="236"/>
      <c r="CT70" s="236"/>
      <c r="CU70" s="236"/>
    </row>
    <row r="71" spans="1:99" ht="24.75" customHeight="1" hidden="1">
      <c r="A71" s="232" t="s">
        <v>247</v>
      </c>
      <c r="B71" s="232"/>
      <c r="C71" s="232"/>
      <c r="D71" s="232"/>
      <c r="E71" s="232"/>
      <c r="F71" s="232"/>
      <c r="G71" s="27"/>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20"/>
      <c r="AH71" s="18" t="s">
        <v>159</v>
      </c>
      <c r="AI71" s="18" t="s">
        <v>159</v>
      </c>
      <c r="AJ71" s="18" t="s">
        <v>159</v>
      </c>
      <c r="AK71" s="18" t="s">
        <v>159</v>
      </c>
      <c r="AL71" s="18" t="s">
        <v>159</v>
      </c>
      <c r="AM71" s="18" t="s">
        <v>159</v>
      </c>
      <c r="AN71" s="233"/>
      <c r="AO71" s="234"/>
      <c r="AP71" s="234"/>
      <c r="AQ71" s="234"/>
      <c r="AR71" s="234"/>
      <c r="AS71" s="234"/>
      <c r="AT71" s="234"/>
      <c r="AU71" s="234"/>
      <c r="AV71" s="234"/>
      <c r="AW71" s="234"/>
      <c r="AX71" s="234"/>
      <c r="AY71" s="234"/>
      <c r="AZ71" s="234"/>
      <c r="BA71" s="234"/>
      <c r="BB71" s="235"/>
      <c r="BC71" s="236">
        <v>0</v>
      </c>
      <c r="BD71" s="236"/>
      <c r="BE71" s="236"/>
      <c r="BF71" s="236"/>
      <c r="BG71" s="236"/>
      <c r="BH71" s="236"/>
      <c r="BI71" s="236"/>
      <c r="BJ71" s="236"/>
      <c r="BK71" s="236"/>
      <c r="BL71" s="236"/>
      <c r="BM71" s="236"/>
      <c r="BN71" s="236"/>
      <c r="BO71" s="236"/>
      <c r="BP71" s="236"/>
      <c r="BQ71" s="236"/>
      <c r="BR71" s="236">
        <f t="shared" si="5"/>
        <v>0</v>
      </c>
      <c r="BS71" s="236"/>
      <c r="BT71" s="236"/>
      <c r="BU71" s="236"/>
      <c r="BV71" s="236"/>
      <c r="BW71" s="236"/>
      <c r="BX71" s="236"/>
      <c r="BY71" s="236"/>
      <c r="BZ71" s="236"/>
      <c r="CA71" s="236"/>
      <c r="CB71" s="236"/>
      <c r="CC71" s="236"/>
      <c r="CD71" s="236"/>
      <c r="CE71" s="236"/>
      <c r="CF71" s="236"/>
      <c r="CG71" s="236">
        <f t="shared" si="7"/>
        <v>0</v>
      </c>
      <c r="CH71" s="236"/>
      <c r="CI71" s="236"/>
      <c r="CJ71" s="236"/>
      <c r="CK71" s="236"/>
      <c r="CL71" s="236"/>
      <c r="CM71" s="236"/>
      <c r="CN71" s="236"/>
      <c r="CO71" s="236"/>
      <c r="CP71" s="236"/>
      <c r="CQ71" s="236"/>
      <c r="CR71" s="236"/>
      <c r="CS71" s="236"/>
      <c r="CT71" s="236"/>
      <c r="CU71" s="236"/>
    </row>
    <row r="72" spans="1:99" ht="24.75" customHeight="1" hidden="1">
      <c r="A72" s="232" t="s">
        <v>248</v>
      </c>
      <c r="B72" s="232"/>
      <c r="C72" s="232"/>
      <c r="D72" s="232"/>
      <c r="E72" s="232"/>
      <c r="F72" s="232"/>
      <c r="G72" s="27"/>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20"/>
      <c r="AH72" s="18" t="s">
        <v>159</v>
      </c>
      <c r="AI72" s="18" t="s">
        <v>159</v>
      </c>
      <c r="AJ72" s="18" t="s">
        <v>159</v>
      </c>
      <c r="AK72" s="18" t="s">
        <v>159</v>
      </c>
      <c r="AL72" s="18" t="s">
        <v>159</v>
      </c>
      <c r="AM72" s="18" t="s">
        <v>159</v>
      </c>
      <c r="AN72" s="233"/>
      <c r="AO72" s="234"/>
      <c r="AP72" s="234"/>
      <c r="AQ72" s="234"/>
      <c r="AR72" s="234"/>
      <c r="AS72" s="234"/>
      <c r="AT72" s="234"/>
      <c r="AU72" s="234"/>
      <c r="AV72" s="234"/>
      <c r="AW72" s="234"/>
      <c r="AX72" s="234"/>
      <c r="AY72" s="234"/>
      <c r="AZ72" s="234"/>
      <c r="BA72" s="234"/>
      <c r="BB72" s="235"/>
      <c r="BC72" s="236">
        <v>0</v>
      </c>
      <c r="BD72" s="236"/>
      <c r="BE72" s="236"/>
      <c r="BF72" s="236"/>
      <c r="BG72" s="236"/>
      <c r="BH72" s="236"/>
      <c r="BI72" s="236"/>
      <c r="BJ72" s="236"/>
      <c r="BK72" s="236"/>
      <c r="BL72" s="236"/>
      <c r="BM72" s="236"/>
      <c r="BN72" s="236"/>
      <c r="BO72" s="236"/>
      <c r="BP72" s="236"/>
      <c r="BQ72" s="236"/>
      <c r="BR72" s="236">
        <f t="shared" si="5"/>
        <v>0</v>
      </c>
      <c r="BS72" s="236"/>
      <c r="BT72" s="236"/>
      <c r="BU72" s="236"/>
      <c r="BV72" s="236"/>
      <c r="BW72" s="236"/>
      <c r="BX72" s="236"/>
      <c r="BY72" s="236"/>
      <c r="BZ72" s="236"/>
      <c r="CA72" s="236"/>
      <c r="CB72" s="236"/>
      <c r="CC72" s="236"/>
      <c r="CD72" s="236"/>
      <c r="CE72" s="236"/>
      <c r="CF72" s="236"/>
      <c r="CG72" s="236">
        <f t="shared" si="7"/>
        <v>0</v>
      </c>
      <c r="CH72" s="236"/>
      <c r="CI72" s="236"/>
      <c r="CJ72" s="236"/>
      <c r="CK72" s="236"/>
      <c r="CL72" s="236"/>
      <c r="CM72" s="236"/>
      <c r="CN72" s="236"/>
      <c r="CO72" s="236"/>
      <c r="CP72" s="236"/>
      <c r="CQ72" s="236"/>
      <c r="CR72" s="236"/>
      <c r="CS72" s="236"/>
      <c r="CT72" s="236"/>
      <c r="CU72" s="236"/>
    </row>
    <row r="73" spans="1:99" ht="24.75" customHeight="1" hidden="1">
      <c r="A73" s="232" t="s">
        <v>249</v>
      </c>
      <c r="B73" s="232"/>
      <c r="C73" s="232"/>
      <c r="D73" s="232"/>
      <c r="E73" s="232"/>
      <c r="F73" s="232"/>
      <c r="G73" s="27"/>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20"/>
      <c r="AH73" s="18" t="s">
        <v>159</v>
      </c>
      <c r="AI73" s="18" t="s">
        <v>159</v>
      </c>
      <c r="AJ73" s="18" t="s">
        <v>159</v>
      </c>
      <c r="AK73" s="18" t="s">
        <v>159</v>
      </c>
      <c r="AL73" s="18" t="s">
        <v>159</v>
      </c>
      <c r="AM73" s="18" t="s">
        <v>159</v>
      </c>
      <c r="AN73" s="233"/>
      <c r="AO73" s="234"/>
      <c r="AP73" s="234"/>
      <c r="AQ73" s="234"/>
      <c r="AR73" s="234"/>
      <c r="AS73" s="234"/>
      <c r="AT73" s="234"/>
      <c r="AU73" s="234"/>
      <c r="AV73" s="234"/>
      <c r="AW73" s="234"/>
      <c r="AX73" s="234"/>
      <c r="AY73" s="234"/>
      <c r="AZ73" s="234"/>
      <c r="BA73" s="234"/>
      <c r="BB73" s="235"/>
      <c r="BC73" s="236">
        <v>0</v>
      </c>
      <c r="BD73" s="236"/>
      <c r="BE73" s="236"/>
      <c r="BF73" s="236"/>
      <c r="BG73" s="236"/>
      <c r="BH73" s="236"/>
      <c r="BI73" s="236"/>
      <c r="BJ73" s="236"/>
      <c r="BK73" s="236"/>
      <c r="BL73" s="236"/>
      <c r="BM73" s="236"/>
      <c r="BN73" s="236"/>
      <c r="BO73" s="236"/>
      <c r="BP73" s="236"/>
      <c r="BQ73" s="236"/>
      <c r="BR73" s="236">
        <f t="shared" si="5"/>
        <v>0</v>
      </c>
      <c r="BS73" s="236"/>
      <c r="BT73" s="236"/>
      <c r="BU73" s="236"/>
      <c r="BV73" s="236"/>
      <c r="BW73" s="236"/>
      <c r="BX73" s="236"/>
      <c r="BY73" s="236"/>
      <c r="BZ73" s="236"/>
      <c r="CA73" s="236"/>
      <c r="CB73" s="236"/>
      <c r="CC73" s="236"/>
      <c r="CD73" s="236"/>
      <c r="CE73" s="236"/>
      <c r="CF73" s="236"/>
      <c r="CG73" s="236">
        <f t="shared" si="7"/>
        <v>0</v>
      </c>
      <c r="CH73" s="236"/>
      <c r="CI73" s="236"/>
      <c r="CJ73" s="236"/>
      <c r="CK73" s="236"/>
      <c r="CL73" s="236"/>
      <c r="CM73" s="236"/>
      <c r="CN73" s="236"/>
      <c r="CO73" s="236"/>
      <c r="CP73" s="236"/>
      <c r="CQ73" s="236"/>
      <c r="CR73" s="236"/>
      <c r="CS73" s="236"/>
      <c r="CT73" s="236"/>
      <c r="CU73" s="236"/>
    </row>
    <row r="74" spans="1:99" ht="24.75" customHeight="1" hidden="1">
      <c r="A74" s="232" t="s">
        <v>250</v>
      </c>
      <c r="B74" s="232"/>
      <c r="C74" s="232"/>
      <c r="D74" s="232"/>
      <c r="E74" s="232"/>
      <c r="F74" s="232"/>
      <c r="G74" s="27"/>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20"/>
      <c r="AH74" s="18" t="s">
        <v>159</v>
      </c>
      <c r="AI74" s="18" t="s">
        <v>159</v>
      </c>
      <c r="AJ74" s="18" t="s">
        <v>159</v>
      </c>
      <c r="AK74" s="18" t="s">
        <v>159</v>
      </c>
      <c r="AL74" s="18" t="s">
        <v>159</v>
      </c>
      <c r="AM74" s="18" t="s">
        <v>159</v>
      </c>
      <c r="AN74" s="233"/>
      <c r="AO74" s="234"/>
      <c r="AP74" s="234"/>
      <c r="AQ74" s="234"/>
      <c r="AR74" s="234"/>
      <c r="AS74" s="234"/>
      <c r="AT74" s="234"/>
      <c r="AU74" s="234"/>
      <c r="AV74" s="234"/>
      <c r="AW74" s="234"/>
      <c r="AX74" s="234"/>
      <c r="AY74" s="234"/>
      <c r="AZ74" s="234"/>
      <c r="BA74" s="234"/>
      <c r="BB74" s="235"/>
      <c r="BC74" s="236">
        <v>0</v>
      </c>
      <c r="BD74" s="236"/>
      <c r="BE74" s="236"/>
      <c r="BF74" s="236"/>
      <c r="BG74" s="236"/>
      <c r="BH74" s="236"/>
      <c r="BI74" s="236"/>
      <c r="BJ74" s="236"/>
      <c r="BK74" s="236"/>
      <c r="BL74" s="236"/>
      <c r="BM74" s="236"/>
      <c r="BN74" s="236"/>
      <c r="BO74" s="236"/>
      <c r="BP74" s="236"/>
      <c r="BQ74" s="236"/>
      <c r="BR74" s="236">
        <f t="shared" si="5"/>
        <v>0</v>
      </c>
      <c r="BS74" s="236"/>
      <c r="BT74" s="236"/>
      <c r="BU74" s="236"/>
      <c r="BV74" s="236"/>
      <c r="BW74" s="236"/>
      <c r="BX74" s="236"/>
      <c r="BY74" s="236"/>
      <c r="BZ74" s="236"/>
      <c r="CA74" s="236"/>
      <c r="CB74" s="236"/>
      <c r="CC74" s="236"/>
      <c r="CD74" s="236"/>
      <c r="CE74" s="236"/>
      <c r="CF74" s="236"/>
      <c r="CG74" s="236">
        <f t="shared" si="7"/>
        <v>0</v>
      </c>
      <c r="CH74" s="236"/>
      <c r="CI74" s="236"/>
      <c r="CJ74" s="236"/>
      <c r="CK74" s="236"/>
      <c r="CL74" s="236"/>
      <c r="CM74" s="236"/>
      <c r="CN74" s="236"/>
      <c r="CO74" s="236"/>
      <c r="CP74" s="236"/>
      <c r="CQ74" s="236"/>
      <c r="CR74" s="236"/>
      <c r="CS74" s="236"/>
      <c r="CT74" s="236"/>
      <c r="CU74" s="236"/>
    </row>
    <row r="75" spans="1:99" ht="24.75" customHeight="1" hidden="1">
      <c r="A75" s="232" t="s">
        <v>251</v>
      </c>
      <c r="B75" s="232"/>
      <c r="C75" s="232"/>
      <c r="D75" s="232"/>
      <c r="E75" s="232"/>
      <c r="F75" s="232"/>
      <c r="G75" s="27"/>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20"/>
      <c r="AH75" s="18" t="s">
        <v>159</v>
      </c>
      <c r="AI75" s="18" t="s">
        <v>159</v>
      </c>
      <c r="AJ75" s="18" t="s">
        <v>159</v>
      </c>
      <c r="AK75" s="18" t="s">
        <v>159</v>
      </c>
      <c r="AL75" s="18" t="s">
        <v>159</v>
      </c>
      <c r="AM75" s="18" t="s">
        <v>159</v>
      </c>
      <c r="AN75" s="233"/>
      <c r="AO75" s="234"/>
      <c r="AP75" s="234"/>
      <c r="AQ75" s="234"/>
      <c r="AR75" s="234"/>
      <c r="AS75" s="234"/>
      <c r="AT75" s="234"/>
      <c r="AU75" s="234"/>
      <c r="AV75" s="234"/>
      <c r="AW75" s="234"/>
      <c r="AX75" s="234"/>
      <c r="AY75" s="234"/>
      <c r="AZ75" s="234"/>
      <c r="BA75" s="234"/>
      <c r="BB75" s="235"/>
      <c r="BC75" s="236">
        <v>0</v>
      </c>
      <c r="BD75" s="236"/>
      <c r="BE75" s="236"/>
      <c r="BF75" s="236"/>
      <c r="BG75" s="236"/>
      <c r="BH75" s="236"/>
      <c r="BI75" s="236"/>
      <c r="BJ75" s="236"/>
      <c r="BK75" s="236"/>
      <c r="BL75" s="236"/>
      <c r="BM75" s="236"/>
      <c r="BN75" s="236"/>
      <c r="BO75" s="236"/>
      <c r="BP75" s="236"/>
      <c r="BQ75" s="236"/>
      <c r="BR75" s="236">
        <f t="shared" si="5"/>
        <v>0</v>
      </c>
      <c r="BS75" s="236"/>
      <c r="BT75" s="236"/>
      <c r="BU75" s="236"/>
      <c r="BV75" s="236"/>
      <c r="BW75" s="236"/>
      <c r="BX75" s="236"/>
      <c r="BY75" s="236"/>
      <c r="BZ75" s="236"/>
      <c r="CA75" s="236"/>
      <c r="CB75" s="236"/>
      <c r="CC75" s="236"/>
      <c r="CD75" s="236"/>
      <c r="CE75" s="236"/>
      <c r="CF75" s="236"/>
      <c r="CG75" s="236">
        <f t="shared" si="7"/>
        <v>0</v>
      </c>
      <c r="CH75" s="236"/>
      <c r="CI75" s="236"/>
      <c r="CJ75" s="236"/>
      <c r="CK75" s="236"/>
      <c r="CL75" s="236"/>
      <c r="CM75" s="236"/>
      <c r="CN75" s="236"/>
      <c r="CO75" s="236"/>
      <c r="CP75" s="236"/>
      <c r="CQ75" s="236"/>
      <c r="CR75" s="236"/>
      <c r="CS75" s="236"/>
      <c r="CT75" s="236"/>
      <c r="CU75" s="236"/>
    </row>
    <row r="76" spans="1:99" ht="24.75" customHeight="1" hidden="1">
      <c r="A76" s="232" t="s">
        <v>252</v>
      </c>
      <c r="B76" s="232"/>
      <c r="C76" s="232"/>
      <c r="D76" s="232"/>
      <c r="E76" s="232"/>
      <c r="F76" s="232"/>
      <c r="G76" s="27"/>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20"/>
      <c r="AH76" s="18" t="s">
        <v>159</v>
      </c>
      <c r="AI76" s="18" t="s">
        <v>159</v>
      </c>
      <c r="AJ76" s="18" t="s">
        <v>159</v>
      </c>
      <c r="AK76" s="18" t="s">
        <v>159</v>
      </c>
      <c r="AL76" s="18" t="s">
        <v>159</v>
      </c>
      <c r="AM76" s="18" t="s">
        <v>159</v>
      </c>
      <c r="AN76" s="233"/>
      <c r="AO76" s="234"/>
      <c r="AP76" s="234"/>
      <c r="AQ76" s="234"/>
      <c r="AR76" s="234"/>
      <c r="AS76" s="234"/>
      <c r="AT76" s="234"/>
      <c r="AU76" s="234"/>
      <c r="AV76" s="234"/>
      <c r="AW76" s="234"/>
      <c r="AX76" s="234"/>
      <c r="AY76" s="234"/>
      <c r="AZ76" s="234"/>
      <c r="BA76" s="234"/>
      <c r="BB76" s="235"/>
      <c r="BC76" s="236">
        <v>0</v>
      </c>
      <c r="BD76" s="236"/>
      <c r="BE76" s="236"/>
      <c r="BF76" s="236"/>
      <c r="BG76" s="236"/>
      <c r="BH76" s="236"/>
      <c r="BI76" s="236"/>
      <c r="BJ76" s="236"/>
      <c r="BK76" s="236"/>
      <c r="BL76" s="236"/>
      <c r="BM76" s="236"/>
      <c r="BN76" s="236"/>
      <c r="BO76" s="236"/>
      <c r="BP76" s="236"/>
      <c r="BQ76" s="236"/>
      <c r="BR76" s="236">
        <f t="shared" si="5"/>
        <v>0</v>
      </c>
      <c r="BS76" s="236"/>
      <c r="BT76" s="236"/>
      <c r="BU76" s="236"/>
      <c r="BV76" s="236"/>
      <c r="BW76" s="236"/>
      <c r="BX76" s="236"/>
      <c r="BY76" s="236"/>
      <c r="BZ76" s="236"/>
      <c r="CA76" s="236"/>
      <c r="CB76" s="236"/>
      <c r="CC76" s="236"/>
      <c r="CD76" s="236"/>
      <c r="CE76" s="236"/>
      <c r="CF76" s="236"/>
      <c r="CG76" s="236">
        <f t="shared" si="7"/>
        <v>0</v>
      </c>
      <c r="CH76" s="236"/>
      <c r="CI76" s="236"/>
      <c r="CJ76" s="236"/>
      <c r="CK76" s="236"/>
      <c r="CL76" s="236"/>
      <c r="CM76" s="236"/>
      <c r="CN76" s="236"/>
      <c r="CO76" s="236"/>
      <c r="CP76" s="236"/>
      <c r="CQ76" s="236"/>
      <c r="CR76" s="236"/>
      <c r="CS76" s="236"/>
      <c r="CT76" s="236"/>
      <c r="CU76" s="236"/>
    </row>
    <row r="77" spans="1:99" ht="24.75" customHeight="1" hidden="1">
      <c r="A77" s="232" t="s">
        <v>253</v>
      </c>
      <c r="B77" s="232"/>
      <c r="C77" s="232"/>
      <c r="D77" s="232"/>
      <c r="E77" s="232"/>
      <c r="F77" s="232"/>
      <c r="G77" s="27"/>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20"/>
      <c r="AH77" s="18" t="s">
        <v>159</v>
      </c>
      <c r="AI77" s="18" t="s">
        <v>159</v>
      </c>
      <c r="AJ77" s="18" t="s">
        <v>159</v>
      </c>
      <c r="AK77" s="18" t="s">
        <v>159</v>
      </c>
      <c r="AL77" s="18" t="s">
        <v>159</v>
      </c>
      <c r="AM77" s="18" t="s">
        <v>159</v>
      </c>
      <c r="AN77" s="233"/>
      <c r="AO77" s="234"/>
      <c r="AP77" s="234"/>
      <c r="AQ77" s="234"/>
      <c r="AR77" s="234"/>
      <c r="AS77" s="234"/>
      <c r="AT77" s="234"/>
      <c r="AU77" s="234"/>
      <c r="AV77" s="234"/>
      <c r="AW77" s="234"/>
      <c r="AX77" s="234"/>
      <c r="AY77" s="234"/>
      <c r="AZ77" s="234"/>
      <c r="BA77" s="234"/>
      <c r="BB77" s="235"/>
      <c r="BC77" s="236">
        <v>0</v>
      </c>
      <c r="BD77" s="236"/>
      <c r="BE77" s="236"/>
      <c r="BF77" s="236"/>
      <c r="BG77" s="236"/>
      <c r="BH77" s="236"/>
      <c r="BI77" s="236"/>
      <c r="BJ77" s="236"/>
      <c r="BK77" s="236"/>
      <c r="BL77" s="236"/>
      <c r="BM77" s="236"/>
      <c r="BN77" s="236"/>
      <c r="BO77" s="236"/>
      <c r="BP77" s="236"/>
      <c r="BQ77" s="236"/>
      <c r="BR77" s="236">
        <f t="shared" si="5"/>
        <v>0</v>
      </c>
      <c r="BS77" s="236"/>
      <c r="BT77" s="236"/>
      <c r="BU77" s="236"/>
      <c r="BV77" s="236"/>
      <c r="BW77" s="236"/>
      <c r="BX77" s="236"/>
      <c r="BY77" s="236"/>
      <c r="BZ77" s="236"/>
      <c r="CA77" s="236"/>
      <c r="CB77" s="236"/>
      <c r="CC77" s="236"/>
      <c r="CD77" s="236"/>
      <c r="CE77" s="236"/>
      <c r="CF77" s="236"/>
      <c r="CG77" s="236">
        <f t="shared" si="7"/>
        <v>0</v>
      </c>
      <c r="CH77" s="236"/>
      <c r="CI77" s="236"/>
      <c r="CJ77" s="236"/>
      <c r="CK77" s="236"/>
      <c r="CL77" s="236"/>
      <c r="CM77" s="236"/>
      <c r="CN77" s="236"/>
      <c r="CO77" s="236"/>
      <c r="CP77" s="236"/>
      <c r="CQ77" s="236"/>
      <c r="CR77" s="236"/>
      <c r="CS77" s="236"/>
      <c r="CT77" s="236"/>
      <c r="CU77" s="236"/>
    </row>
    <row r="78" spans="1:99" ht="24.75" customHeight="1" hidden="1">
      <c r="A78" s="232" t="s">
        <v>254</v>
      </c>
      <c r="B78" s="232"/>
      <c r="C78" s="232"/>
      <c r="D78" s="232"/>
      <c r="E78" s="232"/>
      <c r="F78" s="232"/>
      <c r="G78" s="27"/>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20"/>
      <c r="AH78" s="18" t="s">
        <v>159</v>
      </c>
      <c r="AI78" s="18" t="s">
        <v>159</v>
      </c>
      <c r="AJ78" s="18" t="s">
        <v>159</v>
      </c>
      <c r="AK78" s="18" t="s">
        <v>159</v>
      </c>
      <c r="AL78" s="18" t="s">
        <v>159</v>
      </c>
      <c r="AM78" s="18" t="s">
        <v>159</v>
      </c>
      <c r="AN78" s="233"/>
      <c r="AO78" s="234"/>
      <c r="AP78" s="234"/>
      <c r="AQ78" s="234"/>
      <c r="AR78" s="234"/>
      <c r="AS78" s="234"/>
      <c r="AT78" s="234"/>
      <c r="AU78" s="234"/>
      <c r="AV78" s="234"/>
      <c r="AW78" s="234"/>
      <c r="AX78" s="234"/>
      <c r="AY78" s="234"/>
      <c r="AZ78" s="234"/>
      <c r="BA78" s="234"/>
      <c r="BB78" s="235"/>
      <c r="BC78" s="236">
        <v>0</v>
      </c>
      <c r="BD78" s="236"/>
      <c r="BE78" s="236"/>
      <c r="BF78" s="236"/>
      <c r="BG78" s="236"/>
      <c r="BH78" s="236"/>
      <c r="BI78" s="236"/>
      <c r="BJ78" s="236"/>
      <c r="BK78" s="236"/>
      <c r="BL78" s="236"/>
      <c r="BM78" s="236"/>
      <c r="BN78" s="236"/>
      <c r="BO78" s="236"/>
      <c r="BP78" s="236"/>
      <c r="BQ78" s="236"/>
      <c r="BR78" s="236">
        <f t="shared" si="5"/>
        <v>0</v>
      </c>
      <c r="BS78" s="236"/>
      <c r="BT78" s="236"/>
      <c r="BU78" s="236"/>
      <c r="BV78" s="236"/>
      <c r="BW78" s="236"/>
      <c r="BX78" s="236"/>
      <c r="BY78" s="236"/>
      <c r="BZ78" s="236"/>
      <c r="CA78" s="236"/>
      <c r="CB78" s="236"/>
      <c r="CC78" s="236"/>
      <c r="CD78" s="236"/>
      <c r="CE78" s="236"/>
      <c r="CF78" s="236"/>
      <c r="CG78" s="236">
        <f t="shared" si="7"/>
        <v>0</v>
      </c>
      <c r="CH78" s="236"/>
      <c r="CI78" s="236"/>
      <c r="CJ78" s="236"/>
      <c r="CK78" s="236"/>
      <c r="CL78" s="236"/>
      <c r="CM78" s="236"/>
      <c r="CN78" s="236"/>
      <c r="CO78" s="236"/>
      <c r="CP78" s="236"/>
      <c r="CQ78" s="236"/>
      <c r="CR78" s="236"/>
      <c r="CS78" s="236"/>
      <c r="CT78" s="236"/>
      <c r="CU78" s="236"/>
    </row>
    <row r="79" spans="1:99" ht="24.75" customHeight="1" hidden="1">
      <c r="A79" s="232" t="s">
        <v>255</v>
      </c>
      <c r="B79" s="232"/>
      <c r="C79" s="232"/>
      <c r="D79" s="232"/>
      <c r="E79" s="232"/>
      <c r="F79" s="232"/>
      <c r="G79" s="27"/>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20"/>
      <c r="AH79" s="18" t="s">
        <v>159</v>
      </c>
      <c r="AI79" s="18" t="s">
        <v>159</v>
      </c>
      <c r="AJ79" s="18" t="s">
        <v>159</v>
      </c>
      <c r="AK79" s="18" t="s">
        <v>159</v>
      </c>
      <c r="AL79" s="18" t="s">
        <v>159</v>
      </c>
      <c r="AM79" s="18" t="s">
        <v>159</v>
      </c>
      <c r="AN79" s="233"/>
      <c r="AO79" s="234"/>
      <c r="AP79" s="234"/>
      <c r="AQ79" s="234"/>
      <c r="AR79" s="234"/>
      <c r="AS79" s="234"/>
      <c r="AT79" s="234"/>
      <c r="AU79" s="234"/>
      <c r="AV79" s="234"/>
      <c r="AW79" s="234"/>
      <c r="AX79" s="234"/>
      <c r="AY79" s="234"/>
      <c r="AZ79" s="234"/>
      <c r="BA79" s="234"/>
      <c r="BB79" s="235"/>
      <c r="BC79" s="236">
        <v>0</v>
      </c>
      <c r="BD79" s="236"/>
      <c r="BE79" s="236"/>
      <c r="BF79" s="236"/>
      <c r="BG79" s="236"/>
      <c r="BH79" s="236"/>
      <c r="BI79" s="236"/>
      <c r="BJ79" s="236"/>
      <c r="BK79" s="236"/>
      <c r="BL79" s="236"/>
      <c r="BM79" s="236"/>
      <c r="BN79" s="236"/>
      <c r="BO79" s="236"/>
      <c r="BP79" s="236"/>
      <c r="BQ79" s="236"/>
      <c r="BR79" s="236">
        <f t="shared" si="5"/>
        <v>0</v>
      </c>
      <c r="BS79" s="236"/>
      <c r="BT79" s="236"/>
      <c r="BU79" s="236"/>
      <c r="BV79" s="236"/>
      <c r="BW79" s="236"/>
      <c r="BX79" s="236"/>
      <c r="BY79" s="236"/>
      <c r="BZ79" s="236"/>
      <c r="CA79" s="236"/>
      <c r="CB79" s="236"/>
      <c r="CC79" s="236"/>
      <c r="CD79" s="236"/>
      <c r="CE79" s="236"/>
      <c r="CF79" s="236"/>
      <c r="CG79" s="236">
        <f t="shared" si="7"/>
        <v>0</v>
      </c>
      <c r="CH79" s="236"/>
      <c r="CI79" s="236"/>
      <c r="CJ79" s="236"/>
      <c r="CK79" s="236"/>
      <c r="CL79" s="236"/>
      <c r="CM79" s="236"/>
      <c r="CN79" s="236"/>
      <c r="CO79" s="236"/>
      <c r="CP79" s="236"/>
      <c r="CQ79" s="236"/>
      <c r="CR79" s="236"/>
      <c r="CS79" s="236"/>
      <c r="CT79" s="236"/>
      <c r="CU79" s="236"/>
    </row>
    <row r="80" spans="1:99" ht="24.75" customHeight="1" hidden="1">
      <c r="A80" s="232" t="s">
        <v>256</v>
      </c>
      <c r="B80" s="232"/>
      <c r="C80" s="232"/>
      <c r="D80" s="232"/>
      <c r="E80" s="232"/>
      <c r="F80" s="232"/>
      <c r="G80" s="27"/>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20"/>
      <c r="AH80" s="18" t="s">
        <v>159</v>
      </c>
      <c r="AI80" s="18" t="s">
        <v>159</v>
      </c>
      <c r="AJ80" s="18" t="s">
        <v>159</v>
      </c>
      <c r="AK80" s="18" t="s">
        <v>159</v>
      </c>
      <c r="AL80" s="18" t="s">
        <v>159</v>
      </c>
      <c r="AM80" s="18" t="s">
        <v>159</v>
      </c>
      <c r="AN80" s="233"/>
      <c r="AO80" s="234"/>
      <c r="AP80" s="234"/>
      <c r="AQ80" s="234"/>
      <c r="AR80" s="234"/>
      <c r="AS80" s="234"/>
      <c r="AT80" s="234"/>
      <c r="AU80" s="234"/>
      <c r="AV80" s="234"/>
      <c r="AW80" s="234"/>
      <c r="AX80" s="234"/>
      <c r="AY80" s="234"/>
      <c r="AZ80" s="234"/>
      <c r="BA80" s="234"/>
      <c r="BB80" s="235"/>
      <c r="BC80" s="236">
        <v>0</v>
      </c>
      <c r="BD80" s="236"/>
      <c r="BE80" s="236"/>
      <c r="BF80" s="236"/>
      <c r="BG80" s="236"/>
      <c r="BH80" s="236"/>
      <c r="BI80" s="236"/>
      <c r="BJ80" s="236"/>
      <c r="BK80" s="236"/>
      <c r="BL80" s="236"/>
      <c r="BM80" s="236"/>
      <c r="BN80" s="236"/>
      <c r="BO80" s="236"/>
      <c r="BP80" s="236"/>
      <c r="BQ80" s="236"/>
      <c r="BR80" s="236">
        <f t="shared" si="5"/>
        <v>0</v>
      </c>
      <c r="BS80" s="236"/>
      <c r="BT80" s="236"/>
      <c r="BU80" s="236"/>
      <c r="BV80" s="236"/>
      <c r="BW80" s="236"/>
      <c r="BX80" s="236"/>
      <c r="BY80" s="236"/>
      <c r="BZ80" s="236"/>
      <c r="CA80" s="236"/>
      <c r="CB80" s="236"/>
      <c r="CC80" s="236"/>
      <c r="CD80" s="236"/>
      <c r="CE80" s="236"/>
      <c r="CF80" s="236"/>
      <c r="CG80" s="236">
        <f t="shared" si="7"/>
        <v>0</v>
      </c>
      <c r="CH80" s="236"/>
      <c r="CI80" s="236"/>
      <c r="CJ80" s="236"/>
      <c r="CK80" s="236"/>
      <c r="CL80" s="236"/>
      <c r="CM80" s="236"/>
      <c r="CN80" s="236"/>
      <c r="CO80" s="236"/>
      <c r="CP80" s="236"/>
      <c r="CQ80" s="236"/>
      <c r="CR80" s="236"/>
      <c r="CS80" s="236"/>
      <c r="CT80" s="236"/>
      <c r="CU80" s="236"/>
    </row>
    <row r="81" spans="1:99" ht="24.75" customHeight="1" hidden="1">
      <c r="A81" s="232" t="s">
        <v>257</v>
      </c>
      <c r="B81" s="232"/>
      <c r="C81" s="232"/>
      <c r="D81" s="232"/>
      <c r="E81" s="232"/>
      <c r="F81" s="232"/>
      <c r="G81" s="27"/>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20"/>
      <c r="AH81" s="18" t="s">
        <v>159</v>
      </c>
      <c r="AI81" s="18" t="s">
        <v>159</v>
      </c>
      <c r="AJ81" s="18" t="s">
        <v>159</v>
      </c>
      <c r="AK81" s="18" t="s">
        <v>159</v>
      </c>
      <c r="AL81" s="18" t="s">
        <v>159</v>
      </c>
      <c r="AM81" s="18" t="s">
        <v>159</v>
      </c>
      <c r="AN81" s="233"/>
      <c r="AO81" s="234"/>
      <c r="AP81" s="234"/>
      <c r="AQ81" s="234"/>
      <c r="AR81" s="234"/>
      <c r="AS81" s="234"/>
      <c r="AT81" s="234"/>
      <c r="AU81" s="234"/>
      <c r="AV81" s="234"/>
      <c r="AW81" s="234"/>
      <c r="AX81" s="234"/>
      <c r="AY81" s="234"/>
      <c r="AZ81" s="234"/>
      <c r="BA81" s="234"/>
      <c r="BB81" s="235"/>
      <c r="BC81" s="236">
        <v>0</v>
      </c>
      <c r="BD81" s="236"/>
      <c r="BE81" s="236"/>
      <c r="BF81" s="236"/>
      <c r="BG81" s="236"/>
      <c r="BH81" s="236"/>
      <c r="BI81" s="236"/>
      <c r="BJ81" s="236"/>
      <c r="BK81" s="236"/>
      <c r="BL81" s="236"/>
      <c r="BM81" s="236"/>
      <c r="BN81" s="236"/>
      <c r="BO81" s="236"/>
      <c r="BP81" s="236"/>
      <c r="BQ81" s="236"/>
      <c r="BR81" s="236">
        <f t="shared" si="5"/>
        <v>0</v>
      </c>
      <c r="BS81" s="236"/>
      <c r="BT81" s="236"/>
      <c r="BU81" s="236"/>
      <c r="BV81" s="236"/>
      <c r="BW81" s="236"/>
      <c r="BX81" s="236"/>
      <c r="BY81" s="236"/>
      <c r="BZ81" s="236"/>
      <c r="CA81" s="236"/>
      <c r="CB81" s="236"/>
      <c r="CC81" s="236"/>
      <c r="CD81" s="236"/>
      <c r="CE81" s="236"/>
      <c r="CF81" s="236"/>
      <c r="CG81" s="236">
        <f t="shared" si="7"/>
        <v>0</v>
      </c>
      <c r="CH81" s="236"/>
      <c r="CI81" s="236"/>
      <c r="CJ81" s="236"/>
      <c r="CK81" s="236"/>
      <c r="CL81" s="236"/>
      <c r="CM81" s="236"/>
      <c r="CN81" s="236"/>
      <c r="CO81" s="236"/>
      <c r="CP81" s="236"/>
      <c r="CQ81" s="236"/>
      <c r="CR81" s="236"/>
      <c r="CS81" s="236"/>
      <c r="CT81" s="236"/>
      <c r="CU81" s="236"/>
    </row>
    <row r="82" spans="1:99" ht="24.75" customHeight="1" hidden="1">
      <c r="A82" s="232" t="s">
        <v>258</v>
      </c>
      <c r="B82" s="232"/>
      <c r="C82" s="232"/>
      <c r="D82" s="232"/>
      <c r="E82" s="232"/>
      <c r="F82" s="232"/>
      <c r="G82" s="27"/>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20"/>
      <c r="AH82" s="18" t="s">
        <v>159</v>
      </c>
      <c r="AI82" s="18" t="s">
        <v>159</v>
      </c>
      <c r="AJ82" s="18" t="s">
        <v>159</v>
      </c>
      <c r="AK82" s="18" t="s">
        <v>159</v>
      </c>
      <c r="AL82" s="18" t="s">
        <v>159</v>
      </c>
      <c r="AM82" s="18" t="s">
        <v>159</v>
      </c>
      <c r="AN82" s="233"/>
      <c r="AO82" s="234"/>
      <c r="AP82" s="234"/>
      <c r="AQ82" s="234"/>
      <c r="AR82" s="234"/>
      <c r="AS82" s="234"/>
      <c r="AT82" s="234"/>
      <c r="AU82" s="234"/>
      <c r="AV82" s="234"/>
      <c r="AW82" s="234"/>
      <c r="AX82" s="234"/>
      <c r="AY82" s="234"/>
      <c r="AZ82" s="234"/>
      <c r="BA82" s="234"/>
      <c r="BB82" s="235"/>
      <c r="BC82" s="236">
        <v>0</v>
      </c>
      <c r="BD82" s="236"/>
      <c r="BE82" s="236"/>
      <c r="BF82" s="236"/>
      <c r="BG82" s="236"/>
      <c r="BH82" s="236"/>
      <c r="BI82" s="236"/>
      <c r="BJ82" s="236"/>
      <c r="BK82" s="236"/>
      <c r="BL82" s="236"/>
      <c r="BM82" s="236"/>
      <c r="BN82" s="236"/>
      <c r="BO82" s="236"/>
      <c r="BP82" s="236"/>
      <c r="BQ82" s="236"/>
      <c r="BR82" s="236">
        <f t="shared" si="5"/>
        <v>0</v>
      </c>
      <c r="BS82" s="236"/>
      <c r="BT82" s="236"/>
      <c r="BU82" s="236"/>
      <c r="BV82" s="236"/>
      <c r="BW82" s="236"/>
      <c r="BX82" s="236"/>
      <c r="BY82" s="236"/>
      <c r="BZ82" s="236"/>
      <c r="CA82" s="236"/>
      <c r="CB82" s="236"/>
      <c r="CC82" s="236"/>
      <c r="CD82" s="236"/>
      <c r="CE82" s="236"/>
      <c r="CF82" s="236"/>
      <c r="CG82" s="236">
        <f t="shared" si="7"/>
        <v>0</v>
      </c>
      <c r="CH82" s="236"/>
      <c r="CI82" s="236"/>
      <c r="CJ82" s="236"/>
      <c r="CK82" s="236"/>
      <c r="CL82" s="236"/>
      <c r="CM82" s="236"/>
      <c r="CN82" s="236"/>
      <c r="CO82" s="236"/>
      <c r="CP82" s="236"/>
      <c r="CQ82" s="236"/>
      <c r="CR82" s="236"/>
      <c r="CS82" s="236"/>
      <c r="CT82" s="236"/>
      <c r="CU82" s="236"/>
    </row>
    <row r="83" spans="1:99" ht="24.75" customHeight="1" hidden="1">
      <c r="A83" s="232" t="s">
        <v>259</v>
      </c>
      <c r="B83" s="232"/>
      <c r="C83" s="232"/>
      <c r="D83" s="232"/>
      <c r="E83" s="232"/>
      <c r="F83" s="232"/>
      <c r="G83" s="27"/>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20"/>
      <c r="AH83" s="18" t="s">
        <v>159</v>
      </c>
      <c r="AI83" s="18" t="s">
        <v>159</v>
      </c>
      <c r="AJ83" s="18" t="s">
        <v>159</v>
      </c>
      <c r="AK83" s="18" t="s">
        <v>159</v>
      </c>
      <c r="AL83" s="18" t="s">
        <v>159</v>
      </c>
      <c r="AM83" s="18" t="s">
        <v>159</v>
      </c>
      <c r="AN83" s="233"/>
      <c r="AO83" s="234"/>
      <c r="AP83" s="234"/>
      <c r="AQ83" s="234"/>
      <c r="AR83" s="234"/>
      <c r="AS83" s="234"/>
      <c r="AT83" s="234"/>
      <c r="AU83" s="234"/>
      <c r="AV83" s="234"/>
      <c r="AW83" s="234"/>
      <c r="AX83" s="234"/>
      <c r="AY83" s="234"/>
      <c r="AZ83" s="234"/>
      <c r="BA83" s="234"/>
      <c r="BB83" s="235"/>
      <c r="BC83" s="236">
        <v>0</v>
      </c>
      <c r="BD83" s="236"/>
      <c r="BE83" s="236"/>
      <c r="BF83" s="236"/>
      <c r="BG83" s="236"/>
      <c r="BH83" s="236"/>
      <c r="BI83" s="236"/>
      <c r="BJ83" s="236"/>
      <c r="BK83" s="236"/>
      <c r="BL83" s="236"/>
      <c r="BM83" s="236"/>
      <c r="BN83" s="236"/>
      <c r="BO83" s="236"/>
      <c r="BP83" s="236"/>
      <c r="BQ83" s="236"/>
      <c r="BR83" s="236">
        <f t="shared" si="5"/>
        <v>0</v>
      </c>
      <c r="BS83" s="236"/>
      <c r="BT83" s="236"/>
      <c r="BU83" s="236"/>
      <c r="BV83" s="236"/>
      <c r="BW83" s="236"/>
      <c r="BX83" s="236"/>
      <c r="BY83" s="236"/>
      <c r="BZ83" s="236"/>
      <c r="CA83" s="236"/>
      <c r="CB83" s="236"/>
      <c r="CC83" s="236"/>
      <c r="CD83" s="236"/>
      <c r="CE83" s="236"/>
      <c r="CF83" s="236"/>
      <c r="CG83" s="236">
        <f t="shared" si="7"/>
        <v>0</v>
      </c>
      <c r="CH83" s="236"/>
      <c r="CI83" s="236"/>
      <c r="CJ83" s="236"/>
      <c r="CK83" s="236"/>
      <c r="CL83" s="236"/>
      <c r="CM83" s="236"/>
      <c r="CN83" s="236"/>
      <c r="CO83" s="236"/>
      <c r="CP83" s="236"/>
      <c r="CQ83" s="236"/>
      <c r="CR83" s="236"/>
      <c r="CS83" s="236"/>
      <c r="CT83" s="236"/>
      <c r="CU83" s="236"/>
    </row>
    <row r="84" spans="1:99" ht="24.75" customHeight="1" hidden="1">
      <c r="A84" s="232" t="s">
        <v>260</v>
      </c>
      <c r="B84" s="232"/>
      <c r="C84" s="232"/>
      <c r="D84" s="232"/>
      <c r="E84" s="232"/>
      <c r="F84" s="232"/>
      <c r="G84" s="27"/>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20"/>
      <c r="AH84" s="18" t="s">
        <v>159</v>
      </c>
      <c r="AI84" s="18" t="s">
        <v>159</v>
      </c>
      <c r="AJ84" s="18" t="s">
        <v>159</v>
      </c>
      <c r="AK84" s="18" t="s">
        <v>159</v>
      </c>
      <c r="AL84" s="18" t="s">
        <v>159</v>
      </c>
      <c r="AM84" s="18" t="s">
        <v>159</v>
      </c>
      <c r="AN84" s="233"/>
      <c r="AO84" s="234"/>
      <c r="AP84" s="234"/>
      <c r="AQ84" s="234"/>
      <c r="AR84" s="234"/>
      <c r="AS84" s="234"/>
      <c r="AT84" s="234"/>
      <c r="AU84" s="234"/>
      <c r="AV84" s="234"/>
      <c r="AW84" s="234"/>
      <c r="AX84" s="234"/>
      <c r="AY84" s="234"/>
      <c r="AZ84" s="234"/>
      <c r="BA84" s="234"/>
      <c r="BB84" s="235"/>
      <c r="BC84" s="236">
        <v>0</v>
      </c>
      <c r="BD84" s="236"/>
      <c r="BE84" s="236"/>
      <c r="BF84" s="236"/>
      <c r="BG84" s="236"/>
      <c r="BH84" s="236"/>
      <c r="BI84" s="236"/>
      <c r="BJ84" s="236"/>
      <c r="BK84" s="236"/>
      <c r="BL84" s="236"/>
      <c r="BM84" s="236"/>
      <c r="BN84" s="236"/>
      <c r="BO84" s="236"/>
      <c r="BP84" s="236"/>
      <c r="BQ84" s="236"/>
      <c r="BR84" s="236">
        <f t="shared" si="5"/>
        <v>0</v>
      </c>
      <c r="BS84" s="236"/>
      <c r="BT84" s="236"/>
      <c r="BU84" s="236"/>
      <c r="BV84" s="236"/>
      <c r="BW84" s="236"/>
      <c r="BX84" s="236"/>
      <c r="BY84" s="236"/>
      <c r="BZ84" s="236"/>
      <c r="CA84" s="236"/>
      <c r="CB84" s="236"/>
      <c r="CC84" s="236"/>
      <c r="CD84" s="236"/>
      <c r="CE84" s="236"/>
      <c r="CF84" s="236"/>
      <c r="CG84" s="236">
        <f t="shared" si="7"/>
        <v>0</v>
      </c>
      <c r="CH84" s="236"/>
      <c r="CI84" s="236"/>
      <c r="CJ84" s="236"/>
      <c r="CK84" s="236"/>
      <c r="CL84" s="236"/>
      <c r="CM84" s="236"/>
      <c r="CN84" s="236"/>
      <c r="CO84" s="236"/>
      <c r="CP84" s="236"/>
      <c r="CQ84" s="236"/>
      <c r="CR84" s="236"/>
      <c r="CS84" s="236"/>
      <c r="CT84" s="236"/>
      <c r="CU84" s="236"/>
    </row>
    <row r="85" spans="1:106" ht="24.75" customHeight="1">
      <c r="A85" s="258"/>
      <c r="B85" s="259"/>
      <c r="C85" s="259"/>
      <c r="D85" s="259"/>
      <c r="E85" s="259"/>
      <c r="F85" s="260"/>
      <c r="G85" s="261" t="s">
        <v>149</v>
      </c>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3"/>
      <c r="AN85" s="255">
        <f>SUM(AN22:BB84)</f>
        <v>11.353999999999996</v>
      </c>
      <c r="AO85" s="256"/>
      <c r="AP85" s="256"/>
      <c r="AQ85" s="256"/>
      <c r="AR85" s="256"/>
      <c r="AS85" s="256"/>
      <c r="AT85" s="256"/>
      <c r="AU85" s="256"/>
      <c r="AV85" s="256"/>
      <c r="AW85" s="256"/>
      <c r="AX85" s="256"/>
      <c r="AY85" s="256"/>
      <c r="AZ85" s="256"/>
      <c r="BA85" s="256"/>
      <c r="BB85" s="257"/>
      <c r="BC85" s="255">
        <f>SUM(BC22:BQ84)</f>
        <v>11.353999999999996</v>
      </c>
      <c r="BD85" s="256"/>
      <c r="BE85" s="256"/>
      <c r="BF85" s="256"/>
      <c r="BG85" s="256"/>
      <c r="BH85" s="256"/>
      <c r="BI85" s="256"/>
      <c r="BJ85" s="256"/>
      <c r="BK85" s="256"/>
      <c r="BL85" s="256"/>
      <c r="BM85" s="256"/>
      <c r="BN85" s="256"/>
      <c r="BO85" s="256"/>
      <c r="BP85" s="256"/>
      <c r="BQ85" s="257"/>
      <c r="BR85" s="255">
        <f>SUM(BR22:CF84)</f>
        <v>11.353999999999996</v>
      </c>
      <c r="BS85" s="256"/>
      <c r="BT85" s="256"/>
      <c r="BU85" s="256"/>
      <c r="BV85" s="256"/>
      <c r="BW85" s="256"/>
      <c r="BX85" s="256"/>
      <c r="BY85" s="256"/>
      <c r="BZ85" s="256"/>
      <c r="CA85" s="256"/>
      <c r="CB85" s="256"/>
      <c r="CC85" s="256"/>
      <c r="CD85" s="256"/>
      <c r="CE85" s="256"/>
      <c r="CF85" s="257"/>
      <c r="CG85" s="255">
        <f>SUM(CG22:CU84)</f>
        <v>11.353999999999996</v>
      </c>
      <c r="CH85" s="256"/>
      <c r="CI85" s="256"/>
      <c r="CJ85" s="256"/>
      <c r="CK85" s="256"/>
      <c r="CL85" s="256"/>
      <c r="CM85" s="256"/>
      <c r="CN85" s="256"/>
      <c r="CO85" s="256"/>
      <c r="CP85" s="256"/>
      <c r="CQ85" s="256"/>
      <c r="CR85" s="256"/>
      <c r="CS85" s="256"/>
      <c r="CT85" s="256"/>
      <c r="CU85" s="257"/>
      <c r="DB85" s="28"/>
    </row>
    <row r="87" spans="1:18" ht="12.75">
      <c r="A87" s="14"/>
      <c r="B87" s="14"/>
      <c r="C87" s="14"/>
      <c r="D87" s="14"/>
      <c r="E87" s="14"/>
      <c r="F87" s="14"/>
      <c r="G87" s="14"/>
      <c r="H87" s="14"/>
      <c r="I87" s="14"/>
      <c r="J87" s="14"/>
      <c r="K87" s="14"/>
      <c r="L87" s="14"/>
      <c r="M87" s="14"/>
      <c r="N87" s="14"/>
      <c r="O87" s="14"/>
      <c r="P87" s="14"/>
      <c r="Q87" s="14"/>
      <c r="R87" s="14"/>
    </row>
    <row r="88" s="1" customFormat="1" ht="11.25">
      <c r="A88" s="4" t="s">
        <v>85</v>
      </c>
    </row>
    <row r="94" spans="1:228" ht="15.75">
      <c r="A94" s="17"/>
      <c r="B94" s="17"/>
      <c r="C94" s="17"/>
      <c r="D94" s="17"/>
      <c r="E94" s="17"/>
      <c r="F94" s="17"/>
      <c r="G94" s="17"/>
      <c r="H94" s="17"/>
      <c r="I94" s="17"/>
      <c r="J94" s="17"/>
      <c r="K94" s="17"/>
      <c r="L94" s="17"/>
      <c r="M94" s="17" t="s">
        <v>150</v>
      </c>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t="s">
        <v>151</v>
      </c>
      <c r="CG94" s="17"/>
      <c r="CH94" s="17"/>
      <c r="CI94" s="17"/>
      <c r="CJ94" s="17"/>
      <c r="CK94" s="17"/>
      <c r="CL94" s="17"/>
      <c r="CM94" s="17"/>
      <c r="CN94" s="17"/>
      <c r="CO94" s="17"/>
      <c r="CP94" s="17"/>
      <c r="CR94" s="17"/>
      <c r="CS94" s="17"/>
      <c r="CT94" s="17"/>
      <c r="CU94" s="17"/>
      <c r="CV94" s="17"/>
      <c r="CW94" s="17"/>
      <c r="CX94" s="17"/>
      <c r="CY94" s="17"/>
      <c r="CZ94" s="17"/>
      <c r="DA94" s="17"/>
      <c r="DB94" s="17"/>
      <c r="DC94" s="17"/>
      <c r="DD94" s="17"/>
      <c r="DE94" s="17"/>
      <c r="DF94" s="17"/>
      <c r="DG94" s="17"/>
      <c r="DH94" s="17"/>
      <c r="DI94" s="17"/>
      <c r="DJ94" s="17"/>
      <c r="DK94" s="17"/>
      <c r="DL94" s="17"/>
      <c r="EC94" s="17"/>
      <c r="ED94" s="17"/>
      <c r="EE94" s="17"/>
      <c r="EF94" s="17"/>
      <c r="EG94" s="17"/>
      <c r="EH94" s="17"/>
      <c r="EI94" s="17"/>
      <c r="EJ94" s="17"/>
      <c r="EK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row>
  </sheetData>
  <sheetProtection/>
  <mergeCells count="391">
    <mergeCell ref="A41:F41"/>
    <mergeCell ref="AN41:BB41"/>
    <mergeCell ref="BC41:BQ41"/>
    <mergeCell ref="BR41:CF41"/>
    <mergeCell ref="CG41:CU41"/>
    <mergeCell ref="A50:F50"/>
    <mergeCell ref="AN50:BB50"/>
    <mergeCell ref="BC50:BQ50"/>
    <mergeCell ref="BR50:CF50"/>
    <mergeCell ref="CG50:CU50"/>
    <mergeCell ref="A49:F49"/>
    <mergeCell ref="AN49:BB49"/>
    <mergeCell ref="BC49:BQ49"/>
    <mergeCell ref="BR49:CF49"/>
    <mergeCell ref="CG49:CU49"/>
    <mergeCell ref="CC13:CU13"/>
    <mergeCell ref="CD14:CE14"/>
    <mergeCell ref="CG14:CN14"/>
    <mergeCell ref="CO14:CP14"/>
    <mergeCell ref="A40:F40"/>
    <mergeCell ref="AN40:BB40"/>
    <mergeCell ref="BC40:BQ40"/>
    <mergeCell ref="BR40:CF40"/>
    <mergeCell ref="CG40:CU40"/>
    <mergeCell ref="A48:F48"/>
    <mergeCell ref="AN48:BB48"/>
    <mergeCell ref="BC48:BQ48"/>
    <mergeCell ref="BR48:CF48"/>
    <mergeCell ref="CG48:CU48"/>
    <mergeCell ref="A46:F46"/>
    <mergeCell ref="A39:F39"/>
    <mergeCell ref="AN39:BB39"/>
    <mergeCell ref="BC39:BQ39"/>
    <mergeCell ref="BR39:CF39"/>
    <mergeCell ref="CG39:CU39"/>
    <mergeCell ref="A47:F47"/>
    <mergeCell ref="AN47:BB47"/>
    <mergeCell ref="BC47:BQ47"/>
    <mergeCell ref="BR47:CF47"/>
    <mergeCell ref="CG47:CU47"/>
    <mergeCell ref="AN46:BB46"/>
    <mergeCell ref="BC46:BQ46"/>
    <mergeCell ref="BR46:CF46"/>
    <mergeCell ref="CG46:CU46"/>
    <mergeCell ref="A38:F38"/>
    <mergeCell ref="AN38:BB38"/>
    <mergeCell ref="BC38:BQ38"/>
    <mergeCell ref="BR38:CF38"/>
    <mergeCell ref="CG38:CU38"/>
    <mergeCell ref="A45:F45"/>
    <mergeCell ref="AN45:BB45"/>
    <mergeCell ref="BC45:BQ45"/>
    <mergeCell ref="BR45:CF45"/>
    <mergeCell ref="CG45:CU45"/>
    <mergeCell ref="A44:F44"/>
    <mergeCell ref="AN44:BB44"/>
    <mergeCell ref="BC44:BQ44"/>
    <mergeCell ref="BR44:CF44"/>
    <mergeCell ref="CG44:CU44"/>
    <mergeCell ref="A43:F43"/>
    <mergeCell ref="AN43:BB43"/>
    <mergeCell ref="BC43:BQ43"/>
    <mergeCell ref="BR43:CF43"/>
    <mergeCell ref="CG43:CU43"/>
    <mergeCell ref="A84:F84"/>
    <mergeCell ref="AN84:BB84"/>
    <mergeCell ref="BC84:BQ84"/>
    <mergeCell ref="BR84:CF84"/>
    <mergeCell ref="CG84:CU84"/>
    <mergeCell ref="A42:F42"/>
    <mergeCell ref="AN42:BB42"/>
    <mergeCell ref="BC42:BQ42"/>
    <mergeCell ref="BR42:CF42"/>
    <mergeCell ref="CG42:CU42"/>
    <mergeCell ref="A85:F85"/>
    <mergeCell ref="G85:AM85"/>
    <mergeCell ref="AN85:BB85"/>
    <mergeCell ref="BC85:BQ85"/>
    <mergeCell ref="BR85:CF85"/>
    <mergeCell ref="CG85:CU85"/>
    <mergeCell ref="A22:F22"/>
    <mergeCell ref="AN22:BB22"/>
    <mergeCell ref="BC22:BQ22"/>
    <mergeCell ref="BR22:CF22"/>
    <mergeCell ref="CG22:CU22"/>
    <mergeCell ref="G22:AG22"/>
    <mergeCell ref="AN23:BB23"/>
    <mergeCell ref="A24:F24"/>
    <mergeCell ref="BC24:BQ24"/>
    <mergeCell ref="A21:F21"/>
    <mergeCell ref="G21:AM21"/>
    <mergeCell ref="AN21:BB21"/>
    <mergeCell ref="BC21:BQ21"/>
    <mergeCell ref="BR21:CF21"/>
    <mergeCell ref="CG21:CU21"/>
    <mergeCell ref="A20:F20"/>
    <mergeCell ref="G20:AM20"/>
    <mergeCell ref="AN20:BB20"/>
    <mergeCell ref="BC20:BQ20"/>
    <mergeCell ref="BR20:CF20"/>
    <mergeCell ref="CG20:CU20"/>
    <mergeCell ref="A18:F18"/>
    <mergeCell ref="G18:AM18"/>
    <mergeCell ref="AN18:BQ18"/>
    <mergeCell ref="BR18:CU18"/>
    <mergeCell ref="A19:F19"/>
    <mergeCell ref="G19:AM19"/>
    <mergeCell ref="AN19:BB19"/>
    <mergeCell ref="BC19:BQ19"/>
    <mergeCell ref="BR19:CF19"/>
    <mergeCell ref="CG19:CU19"/>
    <mergeCell ref="A6:CU6"/>
    <mergeCell ref="A7:CU7"/>
    <mergeCell ref="CQ14:CR14"/>
    <mergeCell ref="BW10:CU11"/>
    <mergeCell ref="CC12:CU12"/>
    <mergeCell ref="A23:F23"/>
    <mergeCell ref="BC23:BQ23"/>
    <mergeCell ref="BR23:CF23"/>
    <mergeCell ref="CG23:CU23"/>
    <mergeCell ref="G23:AG23"/>
    <mergeCell ref="BR24:CF24"/>
    <mergeCell ref="CG24:CU24"/>
    <mergeCell ref="G24:AG24"/>
    <mergeCell ref="AN24:BB24"/>
    <mergeCell ref="A25:F25"/>
    <mergeCell ref="BC25:BQ25"/>
    <mergeCell ref="BR25:CF25"/>
    <mergeCell ref="CG25:CU25"/>
    <mergeCell ref="G25:AG25"/>
    <mergeCell ref="AN25:BB25"/>
    <mergeCell ref="A26:F26"/>
    <mergeCell ref="BC26:BQ26"/>
    <mergeCell ref="BR26:CF26"/>
    <mergeCell ref="CG26:CU26"/>
    <mergeCell ref="G26:AG26"/>
    <mergeCell ref="AN26:BB26"/>
    <mergeCell ref="A27:F27"/>
    <mergeCell ref="BC27:BQ27"/>
    <mergeCell ref="BR27:CF27"/>
    <mergeCell ref="CG27:CU27"/>
    <mergeCell ref="G27:AG27"/>
    <mergeCell ref="AN27:BB27"/>
    <mergeCell ref="A28:F28"/>
    <mergeCell ref="BC28:BQ28"/>
    <mergeCell ref="BR28:CF28"/>
    <mergeCell ref="CG28:CU28"/>
    <mergeCell ref="G28:AG28"/>
    <mergeCell ref="AN28:BB28"/>
    <mergeCell ref="A29:F29"/>
    <mergeCell ref="BC29:BQ29"/>
    <mergeCell ref="BR29:CF29"/>
    <mergeCell ref="CG29:CU29"/>
    <mergeCell ref="G29:AG29"/>
    <mergeCell ref="AN29:BB29"/>
    <mergeCell ref="A31:F31"/>
    <mergeCell ref="A30:F30"/>
    <mergeCell ref="BC30:BQ30"/>
    <mergeCell ref="BR30:CF30"/>
    <mergeCell ref="CG30:CU30"/>
    <mergeCell ref="G30:AG30"/>
    <mergeCell ref="AN30:BB30"/>
    <mergeCell ref="CG31:CU31"/>
    <mergeCell ref="G32:AG32"/>
    <mergeCell ref="AN32:BB32"/>
    <mergeCell ref="BC32:BQ32"/>
    <mergeCell ref="BR32:CF32"/>
    <mergeCell ref="CG32:CU32"/>
    <mergeCell ref="AN31:BB31"/>
    <mergeCell ref="BC31:BQ31"/>
    <mergeCell ref="BR31:CF31"/>
    <mergeCell ref="G31:AG31"/>
    <mergeCell ref="G33:AG33"/>
    <mergeCell ref="AN33:BB33"/>
    <mergeCell ref="BC33:BQ33"/>
    <mergeCell ref="BR33:CF33"/>
    <mergeCell ref="CG33:CU33"/>
    <mergeCell ref="G34:AG34"/>
    <mergeCell ref="AN34:BB34"/>
    <mergeCell ref="BC34:BQ34"/>
    <mergeCell ref="BR34:CF34"/>
    <mergeCell ref="CG34:CU34"/>
    <mergeCell ref="G35:AG35"/>
    <mergeCell ref="AN35:BB35"/>
    <mergeCell ref="BC35:BQ35"/>
    <mergeCell ref="BR35:CF35"/>
    <mergeCell ref="CG35:CU35"/>
    <mergeCell ref="G36:AG36"/>
    <mergeCell ref="AN36:BB36"/>
    <mergeCell ref="BC36:BQ36"/>
    <mergeCell ref="BR36:CF36"/>
    <mergeCell ref="CG36:CU36"/>
    <mergeCell ref="G37:AG37"/>
    <mergeCell ref="AN37:BB37"/>
    <mergeCell ref="BC37:BQ37"/>
    <mergeCell ref="BR37:CF37"/>
    <mergeCell ref="CG37:CU37"/>
    <mergeCell ref="A32:F32"/>
    <mergeCell ref="A33:F33"/>
    <mergeCell ref="A34:F34"/>
    <mergeCell ref="A35:F35"/>
    <mergeCell ref="A36:F36"/>
    <mergeCell ref="A37:F37"/>
    <mergeCell ref="A51:F51"/>
    <mergeCell ref="AN51:BB51"/>
    <mergeCell ref="BC51:BQ51"/>
    <mergeCell ref="BR51:CF51"/>
    <mergeCell ref="CG51:CU51"/>
    <mergeCell ref="G38:AG38"/>
    <mergeCell ref="G39:AG39"/>
    <mergeCell ref="G40:AG40"/>
    <mergeCell ref="G41:AG41"/>
    <mergeCell ref="A52:F52"/>
    <mergeCell ref="AN52:BB52"/>
    <mergeCell ref="BC52:BQ52"/>
    <mergeCell ref="BR52:CF52"/>
    <mergeCell ref="CG52:CU52"/>
    <mergeCell ref="A53:F53"/>
    <mergeCell ref="AN53:BB53"/>
    <mergeCell ref="BC53:BQ53"/>
    <mergeCell ref="BR53:CF53"/>
    <mergeCell ref="CG53:CU53"/>
    <mergeCell ref="A54:F54"/>
    <mergeCell ref="AN54:BB54"/>
    <mergeCell ref="BC54:BQ54"/>
    <mergeCell ref="BR54:CF54"/>
    <mergeCell ref="CG54:CU54"/>
    <mergeCell ref="A55:F55"/>
    <mergeCell ref="AN55:BB55"/>
    <mergeCell ref="BC55:BQ55"/>
    <mergeCell ref="BR55:CF55"/>
    <mergeCell ref="CG55:CU55"/>
    <mergeCell ref="A56:F56"/>
    <mergeCell ref="AN56:BB56"/>
    <mergeCell ref="BC56:BQ56"/>
    <mergeCell ref="BR56:CF56"/>
    <mergeCell ref="CG56:CU56"/>
    <mergeCell ref="A57:F57"/>
    <mergeCell ref="AN57:BB57"/>
    <mergeCell ref="BC57:BQ57"/>
    <mergeCell ref="BR57:CF57"/>
    <mergeCell ref="CG57:CU57"/>
    <mergeCell ref="A58:F58"/>
    <mergeCell ref="AN58:BB58"/>
    <mergeCell ref="BC58:BQ58"/>
    <mergeCell ref="BR58:CF58"/>
    <mergeCell ref="CG58:CU58"/>
    <mergeCell ref="A59:F59"/>
    <mergeCell ref="AN59:BB59"/>
    <mergeCell ref="BC59:BQ59"/>
    <mergeCell ref="BR59:CF59"/>
    <mergeCell ref="CG59:CU59"/>
    <mergeCell ref="A60:F60"/>
    <mergeCell ref="AN60:BB60"/>
    <mergeCell ref="BC60:BQ60"/>
    <mergeCell ref="BR60:CF60"/>
    <mergeCell ref="CG60:CU60"/>
    <mergeCell ref="A61:F61"/>
    <mergeCell ref="AN61:BB61"/>
    <mergeCell ref="BC61:BQ61"/>
    <mergeCell ref="BR61:CF61"/>
    <mergeCell ref="CG61:CU61"/>
    <mergeCell ref="A62:F62"/>
    <mergeCell ref="AN62:BB62"/>
    <mergeCell ref="BC62:BQ62"/>
    <mergeCell ref="BR62:CF62"/>
    <mergeCell ref="CG62:CU62"/>
    <mergeCell ref="A63:F63"/>
    <mergeCell ref="AN63:BB63"/>
    <mergeCell ref="BC63:BQ63"/>
    <mergeCell ref="BR63:CF63"/>
    <mergeCell ref="CG63:CU63"/>
    <mergeCell ref="A64:F64"/>
    <mergeCell ref="AN64:BB64"/>
    <mergeCell ref="BC64:BQ64"/>
    <mergeCell ref="BR64:CF64"/>
    <mergeCell ref="CG64:CU64"/>
    <mergeCell ref="A65:F65"/>
    <mergeCell ref="AN65:BB65"/>
    <mergeCell ref="BC65:BQ65"/>
    <mergeCell ref="BR65:CF65"/>
    <mergeCell ref="CG65:CU65"/>
    <mergeCell ref="A66:F66"/>
    <mergeCell ref="AN66:BB66"/>
    <mergeCell ref="BC66:BQ66"/>
    <mergeCell ref="BR66:CF66"/>
    <mergeCell ref="CG66:CU66"/>
    <mergeCell ref="A67:F67"/>
    <mergeCell ref="AN67:BB67"/>
    <mergeCell ref="BC67:BQ67"/>
    <mergeCell ref="BR67:CF67"/>
    <mergeCell ref="CG67:CU67"/>
    <mergeCell ref="A68:F68"/>
    <mergeCell ref="AN68:BB68"/>
    <mergeCell ref="BC68:BQ68"/>
    <mergeCell ref="BR68:CF68"/>
    <mergeCell ref="CG68:CU68"/>
    <mergeCell ref="A69:F69"/>
    <mergeCell ref="AN69:BB69"/>
    <mergeCell ref="BC69:BQ69"/>
    <mergeCell ref="BR69:CF69"/>
    <mergeCell ref="CG69:CU69"/>
    <mergeCell ref="A70:F70"/>
    <mergeCell ref="AN70:BB70"/>
    <mergeCell ref="BC70:BQ70"/>
    <mergeCell ref="BR70:CF70"/>
    <mergeCell ref="CG70:CU70"/>
    <mergeCell ref="A71:F71"/>
    <mergeCell ref="AN71:BB71"/>
    <mergeCell ref="BC71:BQ71"/>
    <mergeCell ref="BR71:CF71"/>
    <mergeCell ref="CG71:CU71"/>
    <mergeCell ref="A72:F72"/>
    <mergeCell ref="AN72:BB72"/>
    <mergeCell ref="BC72:BQ72"/>
    <mergeCell ref="BR72:CF72"/>
    <mergeCell ref="CG72:CU72"/>
    <mergeCell ref="A73:F73"/>
    <mergeCell ref="AN73:BB73"/>
    <mergeCell ref="BC73:BQ73"/>
    <mergeCell ref="BR73:CF73"/>
    <mergeCell ref="CG73:CU73"/>
    <mergeCell ref="A74:F74"/>
    <mergeCell ref="AN74:BB74"/>
    <mergeCell ref="BC74:BQ74"/>
    <mergeCell ref="BR74:CF74"/>
    <mergeCell ref="CG74:CU74"/>
    <mergeCell ref="A75:F75"/>
    <mergeCell ref="AN75:BB75"/>
    <mergeCell ref="BC75:BQ75"/>
    <mergeCell ref="BR75:CF75"/>
    <mergeCell ref="CG75:CU75"/>
    <mergeCell ref="A76:F76"/>
    <mergeCell ref="AN76:BB76"/>
    <mergeCell ref="BC76:BQ76"/>
    <mergeCell ref="BR76:CF76"/>
    <mergeCell ref="CG76:CU76"/>
    <mergeCell ref="A77:F77"/>
    <mergeCell ref="AN77:BB77"/>
    <mergeCell ref="BC77:BQ77"/>
    <mergeCell ref="BR77:CF77"/>
    <mergeCell ref="CG77:CU77"/>
    <mergeCell ref="A78:F78"/>
    <mergeCell ref="AN78:BB78"/>
    <mergeCell ref="BC78:BQ78"/>
    <mergeCell ref="BR78:CF78"/>
    <mergeCell ref="CG78:CU78"/>
    <mergeCell ref="A79:F79"/>
    <mergeCell ref="AN79:BB79"/>
    <mergeCell ref="BC79:BQ79"/>
    <mergeCell ref="BR79:CF79"/>
    <mergeCell ref="CG79:CU79"/>
    <mergeCell ref="A80:F80"/>
    <mergeCell ref="AN80:BB80"/>
    <mergeCell ref="BC80:BQ80"/>
    <mergeCell ref="BR80:CF80"/>
    <mergeCell ref="CG80:CU80"/>
    <mergeCell ref="A81:F81"/>
    <mergeCell ref="AN81:BB81"/>
    <mergeCell ref="BC81:BQ81"/>
    <mergeCell ref="BR81:CF81"/>
    <mergeCell ref="CG81:CU81"/>
    <mergeCell ref="A82:F82"/>
    <mergeCell ref="AN82:BB82"/>
    <mergeCell ref="BC82:BQ82"/>
    <mergeCell ref="BR82:CF82"/>
    <mergeCell ref="CG82:CU82"/>
    <mergeCell ref="A83:F83"/>
    <mergeCell ref="AN83:BB83"/>
    <mergeCell ref="BC83:BQ83"/>
    <mergeCell ref="BR83:CF83"/>
    <mergeCell ref="CG83:CU83"/>
    <mergeCell ref="G42:AG42"/>
    <mergeCell ref="G43:AG43"/>
    <mergeCell ref="G44:AG44"/>
    <mergeCell ref="G45:AG45"/>
    <mergeCell ref="G46:AG46"/>
    <mergeCell ref="G47:AG47"/>
    <mergeCell ref="G48:AG48"/>
    <mergeCell ref="G49:AG49"/>
    <mergeCell ref="G50:AG50"/>
    <mergeCell ref="G51:AG51"/>
    <mergeCell ref="G52:AG52"/>
    <mergeCell ref="G59:AF59"/>
    <mergeCell ref="G60:AG60"/>
    <mergeCell ref="G53:AG53"/>
    <mergeCell ref="G54:AG54"/>
    <mergeCell ref="G55:AG55"/>
    <mergeCell ref="G56:AG56"/>
    <mergeCell ref="G57:AG57"/>
    <mergeCell ref="G58:AG58"/>
  </mergeCells>
  <dataValidations count="2">
    <dataValidation type="textLength" operator="lessThanOrEqual" allowBlank="1" showInputMessage="1" showErrorMessage="1" errorTitle="Ошибка" error="Допускается ввод не более 900 символов!" sqref="AH22:AM84 G22:G84">
      <formula1>900</formula1>
    </dataValidation>
    <dataValidation type="decimal" allowBlank="1" showErrorMessage="1" errorTitle="Ошибка" error="Допускается ввод только неотрицательных чисел!" sqref="AN22:AN84">
      <formula1>0</formula1>
      <formula2>9.99999999999999E+23</formula2>
    </dataValidation>
  </dataValidations>
  <printOptions horizontalCentered="1"/>
  <pageMargins left="0.3937007874015748" right="0.3937007874015748" top="0.5905511811023623" bottom="0.3937007874015748" header="0" footer="0.2755905511811024"/>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HT64"/>
  <sheetViews>
    <sheetView zoomScalePageLayoutView="0" workbookViewId="0" topLeftCell="A10">
      <selection activeCell="AN10" sqref="AN10:BL11"/>
    </sheetView>
  </sheetViews>
  <sheetFormatPr defaultColWidth="1.37890625" defaultRowHeight="12.75"/>
  <cols>
    <col min="1" max="29" width="1.37890625" style="10" customWidth="1"/>
    <col min="30" max="30" width="3.375" style="10" customWidth="1"/>
    <col min="31" max="43" width="1.37890625" style="10" customWidth="1"/>
    <col min="44" max="44" width="3.00390625" style="10" customWidth="1"/>
    <col min="45" max="16384" width="1.37890625" style="10" customWidth="1"/>
  </cols>
  <sheetData>
    <row r="1" s="1" customFormat="1" ht="11.25">
      <c r="BL1" s="2" t="s">
        <v>86</v>
      </c>
    </row>
    <row r="2" s="1" customFormat="1" ht="11.25">
      <c r="BL2" s="2" t="s">
        <v>1</v>
      </c>
    </row>
    <row r="3" s="1" customFormat="1" ht="11.25">
      <c r="BL3" s="2" t="s">
        <v>2</v>
      </c>
    </row>
    <row r="6" spans="1:64" ht="18.75">
      <c r="A6" s="242" t="s">
        <v>87</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row>
    <row r="7" spans="1:64" ht="18.75">
      <c r="A7" s="242" t="s">
        <v>268</v>
      </c>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row>
    <row r="10" spans="40:64" ht="12.75" customHeight="1">
      <c r="AN10" s="226" t="s">
        <v>264</v>
      </c>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row>
    <row r="11" spans="40:64" ht="12.75">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row>
    <row r="12" spans="40:64" ht="12.75">
      <c r="AN12" s="5"/>
      <c r="AO12" s="5"/>
      <c r="AP12" s="5"/>
      <c r="AQ12" s="5"/>
      <c r="AR12" s="5"/>
      <c r="AS12" s="5"/>
      <c r="AT12" s="224" t="s">
        <v>263</v>
      </c>
      <c r="AU12" s="224"/>
      <c r="AV12" s="224"/>
      <c r="AW12" s="224"/>
      <c r="AX12" s="224"/>
      <c r="AY12" s="224"/>
      <c r="AZ12" s="224"/>
      <c r="BA12" s="224"/>
      <c r="BB12" s="224"/>
      <c r="BC12" s="224"/>
      <c r="BD12" s="224"/>
      <c r="BE12" s="224"/>
      <c r="BF12" s="224"/>
      <c r="BG12" s="224"/>
      <c r="BH12" s="224"/>
      <c r="BI12" s="224"/>
      <c r="BJ12" s="224"/>
      <c r="BK12" s="224"/>
      <c r="BL12" s="224"/>
    </row>
    <row r="13" spans="40:64" s="15" customFormat="1" ht="10.5">
      <c r="AN13" s="8"/>
      <c r="AO13" s="8"/>
      <c r="AP13" s="8"/>
      <c r="AQ13" s="8"/>
      <c r="AR13" s="8"/>
      <c r="AS13" s="8"/>
      <c r="AT13" s="225" t="s">
        <v>5</v>
      </c>
      <c r="AU13" s="225"/>
      <c r="AV13" s="225"/>
      <c r="AW13" s="225"/>
      <c r="AX13" s="225"/>
      <c r="AY13" s="225"/>
      <c r="AZ13" s="225"/>
      <c r="BA13" s="225"/>
      <c r="BB13" s="225"/>
      <c r="BC13" s="225"/>
      <c r="BD13" s="225"/>
      <c r="BE13" s="225"/>
      <c r="BF13" s="225"/>
      <c r="BG13" s="225"/>
      <c r="BH13" s="225"/>
      <c r="BI13" s="225"/>
      <c r="BJ13" s="225"/>
      <c r="BK13" s="225"/>
      <c r="BL13" s="225"/>
    </row>
    <row r="14" spans="40:64" ht="12.75">
      <c r="AN14" s="5"/>
      <c r="AO14" s="5"/>
      <c r="AP14" s="5"/>
      <c r="AQ14" s="5"/>
      <c r="AR14" s="5"/>
      <c r="AS14" s="5"/>
      <c r="AT14" s="7" t="s">
        <v>6</v>
      </c>
      <c r="AU14" s="218"/>
      <c r="AV14" s="218"/>
      <c r="AW14" s="6" t="s">
        <v>7</v>
      </c>
      <c r="AX14" s="219"/>
      <c r="AY14" s="219"/>
      <c r="AZ14" s="219"/>
      <c r="BA14" s="219"/>
      <c r="BB14" s="219"/>
      <c r="BC14" s="219"/>
      <c r="BD14" s="219"/>
      <c r="BE14" s="219"/>
      <c r="BF14" s="220" t="s">
        <v>8</v>
      </c>
      <c r="BG14" s="220"/>
      <c r="BH14" s="218"/>
      <c r="BI14" s="218"/>
      <c r="BJ14" s="6" t="s">
        <v>9</v>
      </c>
      <c r="BK14" s="6"/>
      <c r="BL14" s="6"/>
    </row>
    <row r="15" spans="40:64" ht="12.75">
      <c r="AN15" s="1"/>
      <c r="AO15" s="1"/>
      <c r="AP15" s="1"/>
      <c r="AQ15" s="1"/>
      <c r="AR15" s="1"/>
      <c r="AS15" s="1"/>
      <c r="AT15" s="1"/>
      <c r="AU15" s="1"/>
      <c r="AV15" s="1"/>
      <c r="AW15" s="1"/>
      <c r="AX15" s="1"/>
      <c r="AY15" s="1"/>
      <c r="AZ15" s="1"/>
      <c r="BA15" s="1"/>
      <c r="BB15" s="1"/>
      <c r="BC15" s="1"/>
      <c r="BD15" s="1"/>
      <c r="BE15" s="1"/>
      <c r="BF15" s="1"/>
      <c r="BG15" s="1"/>
      <c r="BH15" s="1"/>
      <c r="BI15" s="1"/>
      <c r="BJ15" s="1"/>
      <c r="BK15" s="1"/>
      <c r="BL15" s="2" t="s">
        <v>10</v>
      </c>
    </row>
    <row r="17" ht="13.5" thickBot="1">
      <c r="BL17" s="13"/>
    </row>
    <row r="18" spans="1:64" ht="12.75">
      <c r="A18" s="243" t="s">
        <v>11</v>
      </c>
      <c r="B18" s="244"/>
      <c r="C18" s="244"/>
      <c r="D18" s="244"/>
      <c r="E18" s="244" t="s">
        <v>88</v>
      </c>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64" t="s">
        <v>89</v>
      </c>
      <c r="AF18" s="265"/>
      <c r="AG18" s="265"/>
      <c r="AH18" s="265"/>
      <c r="AI18" s="265"/>
      <c r="AJ18" s="265"/>
      <c r="AK18" s="265"/>
      <c r="AL18" s="265"/>
      <c r="AM18" s="265"/>
      <c r="AN18" s="265"/>
      <c r="AO18" s="265"/>
      <c r="AP18" s="265"/>
      <c r="AQ18" s="265"/>
      <c r="AR18" s="266"/>
      <c r="AS18" s="244" t="s">
        <v>19</v>
      </c>
      <c r="AT18" s="244"/>
      <c r="AU18" s="244"/>
      <c r="AV18" s="244"/>
      <c r="AW18" s="244"/>
      <c r="AX18" s="244"/>
      <c r="AY18" s="244"/>
      <c r="AZ18" s="244"/>
      <c r="BA18" s="244"/>
      <c r="BB18" s="244"/>
      <c r="BC18" s="244"/>
      <c r="BD18" s="244"/>
      <c r="BE18" s="244"/>
      <c r="BF18" s="244"/>
      <c r="BG18" s="244"/>
      <c r="BH18" s="244"/>
      <c r="BI18" s="244"/>
      <c r="BJ18" s="244"/>
      <c r="BK18" s="244"/>
      <c r="BL18" s="267"/>
    </row>
    <row r="19" spans="1:64" ht="12.75">
      <c r="A19" s="248"/>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68" t="s">
        <v>90</v>
      </c>
      <c r="AF19" s="269"/>
      <c r="AG19" s="269"/>
      <c r="AH19" s="269"/>
      <c r="AI19" s="269"/>
      <c r="AJ19" s="269"/>
      <c r="AK19" s="269"/>
      <c r="AL19" s="269"/>
      <c r="AM19" s="269"/>
      <c r="AN19" s="269"/>
      <c r="AO19" s="269"/>
      <c r="AP19" s="269"/>
      <c r="AQ19" s="269"/>
      <c r="AR19" s="270"/>
      <c r="AS19" s="249"/>
      <c r="AT19" s="249"/>
      <c r="AU19" s="249"/>
      <c r="AV19" s="249"/>
      <c r="AW19" s="249"/>
      <c r="AX19" s="249"/>
      <c r="AY19" s="249"/>
      <c r="AZ19" s="249"/>
      <c r="BA19" s="249"/>
      <c r="BB19" s="249"/>
      <c r="BC19" s="249"/>
      <c r="BD19" s="249"/>
      <c r="BE19" s="249"/>
      <c r="BF19" s="249"/>
      <c r="BG19" s="249"/>
      <c r="BH19" s="249"/>
      <c r="BI19" s="249"/>
      <c r="BJ19" s="249"/>
      <c r="BK19" s="249"/>
      <c r="BL19" s="271"/>
    </row>
    <row r="20" spans="1:64" ht="12.75">
      <c r="A20" s="248"/>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72" t="s">
        <v>269</v>
      </c>
      <c r="AF20" s="273"/>
      <c r="AG20" s="273"/>
      <c r="AH20" s="273"/>
      <c r="AI20" s="273"/>
      <c r="AJ20" s="273"/>
      <c r="AK20" s="273"/>
      <c r="AL20" s="273"/>
      <c r="AM20" s="273"/>
      <c r="AN20" s="273"/>
      <c r="AO20" s="273"/>
      <c r="AP20" s="273"/>
      <c r="AQ20" s="273"/>
      <c r="AR20" s="274"/>
      <c r="AS20" s="249"/>
      <c r="AT20" s="249"/>
      <c r="AU20" s="249"/>
      <c r="AV20" s="249"/>
      <c r="AW20" s="249"/>
      <c r="AX20" s="249"/>
      <c r="AY20" s="249"/>
      <c r="AZ20" s="249"/>
      <c r="BA20" s="249"/>
      <c r="BB20" s="249"/>
      <c r="BC20" s="249"/>
      <c r="BD20" s="249"/>
      <c r="BE20" s="249"/>
      <c r="BF20" s="249"/>
      <c r="BG20" s="249"/>
      <c r="BH20" s="249"/>
      <c r="BI20" s="249"/>
      <c r="BJ20" s="249"/>
      <c r="BK20" s="249"/>
      <c r="BL20" s="271"/>
    </row>
    <row r="21" spans="1:64" ht="13.5" thickBot="1">
      <c r="A21" s="275"/>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7" t="s">
        <v>82</v>
      </c>
      <c r="AF21" s="276"/>
      <c r="AG21" s="276"/>
      <c r="AH21" s="276"/>
      <c r="AI21" s="276"/>
      <c r="AJ21" s="276"/>
      <c r="AK21" s="276"/>
      <c r="AL21" s="277" t="s">
        <v>91</v>
      </c>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8"/>
    </row>
    <row r="22" spans="1:64" s="16" customFormat="1" ht="15" customHeight="1">
      <c r="A22" s="279">
        <v>1</v>
      </c>
      <c r="B22" s="245"/>
      <c r="C22" s="245"/>
      <c r="D22" s="245"/>
      <c r="E22" s="280" t="s">
        <v>92</v>
      </c>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1">
        <f>AE23+AE33+AE38+AE39+AE41</f>
        <v>15.703474576271187</v>
      </c>
      <c r="AF22" s="282"/>
      <c r="AG22" s="282"/>
      <c r="AH22" s="282"/>
      <c r="AI22" s="282"/>
      <c r="AJ22" s="282"/>
      <c r="AK22" s="282"/>
      <c r="AL22" s="283">
        <f>AE22</f>
        <v>15.703474576271187</v>
      </c>
      <c r="AM22" s="283"/>
      <c r="AN22" s="283"/>
      <c r="AO22" s="283"/>
      <c r="AP22" s="283"/>
      <c r="AQ22" s="283"/>
      <c r="AR22" s="284"/>
      <c r="AS22" s="285"/>
      <c r="AT22" s="285"/>
      <c r="AU22" s="285"/>
      <c r="AV22" s="285"/>
      <c r="AW22" s="285"/>
      <c r="AX22" s="285"/>
      <c r="AY22" s="285"/>
      <c r="AZ22" s="285"/>
      <c r="BA22" s="285"/>
      <c r="BB22" s="285"/>
      <c r="BC22" s="285"/>
      <c r="BD22" s="285"/>
      <c r="BE22" s="285"/>
      <c r="BF22" s="285"/>
      <c r="BG22" s="285"/>
      <c r="BH22" s="285"/>
      <c r="BI22" s="285"/>
      <c r="BJ22" s="285"/>
      <c r="BK22" s="285"/>
      <c r="BL22" s="286"/>
    </row>
    <row r="23" spans="1:64" ht="15" customHeight="1">
      <c r="A23" s="254" t="s">
        <v>46</v>
      </c>
      <c r="B23" s="250"/>
      <c r="C23" s="250"/>
      <c r="D23" s="250"/>
      <c r="E23" s="287" t="s">
        <v>93</v>
      </c>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8">
        <f>AE24+AE25+AE26+AE32</f>
        <v>15.703474576271187</v>
      </c>
      <c r="AF23" s="289"/>
      <c r="AG23" s="289"/>
      <c r="AH23" s="289"/>
      <c r="AI23" s="289"/>
      <c r="AJ23" s="289"/>
      <c r="AK23" s="289"/>
      <c r="AL23" s="283">
        <f>AE23</f>
        <v>15.703474576271187</v>
      </c>
      <c r="AM23" s="283"/>
      <c r="AN23" s="283"/>
      <c r="AO23" s="283"/>
      <c r="AP23" s="283"/>
      <c r="AQ23" s="283"/>
      <c r="AR23" s="284"/>
      <c r="AS23" s="290"/>
      <c r="AT23" s="290"/>
      <c r="AU23" s="290"/>
      <c r="AV23" s="290"/>
      <c r="AW23" s="290"/>
      <c r="AX23" s="290"/>
      <c r="AY23" s="290"/>
      <c r="AZ23" s="290"/>
      <c r="BA23" s="290"/>
      <c r="BB23" s="290"/>
      <c r="BC23" s="290"/>
      <c r="BD23" s="290"/>
      <c r="BE23" s="290"/>
      <c r="BF23" s="290"/>
      <c r="BG23" s="290"/>
      <c r="BH23" s="290"/>
      <c r="BI23" s="290"/>
      <c r="BJ23" s="290"/>
      <c r="BK23" s="290"/>
      <c r="BL23" s="291"/>
    </row>
    <row r="24" spans="1:64" ht="15" customHeight="1">
      <c r="A24" s="292" t="s">
        <v>94</v>
      </c>
      <c r="B24" s="293"/>
      <c r="C24" s="293"/>
      <c r="D24" s="294"/>
      <c r="E24" s="295" t="s">
        <v>95</v>
      </c>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6">
        <f>18.5301/1.18</f>
        <v>15.703474576271187</v>
      </c>
      <c r="AF24" s="296"/>
      <c r="AG24" s="296"/>
      <c r="AH24" s="296"/>
      <c r="AI24" s="296"/>
      <c r="AJ24" s="296"/>
      <c r="AK24" s="297"/>
      <c r="AL24" s="283">
        <f>AE24</f>
        <v>15.703474576271187</v>
      </c>
      <c r="AM24" s="283"/>
      <c r="AN24" s="283"/>
      <c r="AO24" s="283"/>
      <c r="AP24" s="283"/>
      <c r="AQ24" s="283"/>
      <c r="AR24" s="284"/>
      <c r="AS24" s="298"/>
      <c r="AT24" s="299"/>
      <c r="AU24" s="299"/>
      <c r="AV24" s="299"/>
      <c r="AW24" s="299"/>
      <c r="AX24" s="299"/>
      <c r="AY24" s="299"/>
      <c r="AZ24" s="299"/>
      <c r="BA24" s="299"/>
      <c r="BB24" s="299"/>
      <c r="BC24" s="299"/>
      <c r="BD24" s="299"/>
      <c r="BE24" s="299"/>
      <c r="BF24" s="299"/>
      <c r="BG24" s="299"/>
      <c r="BH24" s="299"/>
      <c r="BI24" s="299"/>
      <c r="BJ24" s="299"/>
      <c r="BK24" s="299"/>
      <c r="BL24" s="300"/>
    </row>
    <row r="25" spans="1:64" ht="15" customHeight="1">
      <c r="A25" s="292" t="s">
        <v>96</v>
      </c>
      <c r="B25" s="293"/>
      <c r="C25" s="293"/>
      <c r="D25" s="294"/>
      <c r="E25" s="295" t="s">
        <v>97</v>
      </c>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6">
        <v>0</v>
      </c>
      <c r="AF25" s="296"/>
      <c r="AG25" s="296"/>
      <c r="AH25" s="296"/>
      <c r="AI25" s="296"/>
      <c r="AJ25" s="296"/>
      <c r="AK25" s="297"/>
      <c r="AL25" s="283">
        <v>0</v>
      </c>
      <c r="AM25" s="283"/>
      <c r="AN25" s="283"/>
      <c r="AO25" s="283"/>
      <c r="AP25" s="283"/>
      <c r="AQ25" s="283"/>
      <c r="AR25" s="284"/>
      <c r="AS25" s="301"/>
      <c r="AT25" s="302"/>
      <c r="AU25" s="302"/>
      <c r="AV25" s="302"/>
      <c r="AW25" s="302"/>
      <c r="AX25" s="302"/>
      <c r="AY25" s="302"/>
      <c r="AZ25" s="302"/>
      <c r="BA25" s="302"/>
      <c r="BB25" s="302"/>
      <c r="BC25" s="302"/>
      <c r="BD25" s="302"/>
      <c r="BE25" s="302"/>
      <c r="BF25" s="302"/>
      <c r="BG25" s="302"/>
      <c r="BH25" s="302"/>
      <c r="BI25" s="302"/>
      <c r="BJ25" s="302"/>
      <c r="BK25" s="302"/>
      <c r="BL25" s="303"/>
    </row>
    <row r="26" spans="1:64" ht="12.75">
      <c r="A26" s="292" t="s">
        <v>98</v>
      </c>
      <c r="B26" s="293"/>
      <c r="C26" s="293"/>
      <c r="D26" s="294"/>
      <c r="E26" s="295" t="s">
        <v>99</v>
      </c>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6">
        <f>AE28+AE30</f>
        <v>0</v>
      </c>
      <c r="AF26" s="296"/>
      <c r="AG26" s="296"/>
      <c r="AH26" s="296"/>
      <c r="AI26" s="296"/>
      <c r="AJ26" s="296"/>
      <c r="AK26" s="297"/>
      <c r="AL26" s="296">
        <f>AL28+AL30</f>
        <v>0</v>
      </c>
      <c r="AM26" s="296"/>
      <c r="AN26" s="296"/>
      <c r="AO26" s="296"/>
      <c r="AP26" s="296"/>
      <c r="AQ26" s="296"/>
      <c r="AR26" s="297"/>
      <c r="AS26" s="301"/>
      <c r="AT26" s="302"/>
      <c r="AU26" s="302"/>
      <c r="AV26" s="302"/>
      <c r="AW26" s="302"/>
      <c r="AX26" s="302"/>
      <c r="AY26" s="302"/>
      <c r="AZ26" s="302"/>
      <c r="BA26" s="302"/>
      <c r="BB26" s="302"/>
      <c r="BC26" s="302"/>
      <c r="BD26" s="302"/>
      <c r="BE26" s="302"/>
      <c r="BF26" s="302"/>
      <c r="BG26" s="302"/>
      <c r="BH26" s="302"/>
      <c r="BI26" s="302"/>
      <c r="BJ26" s="302"/>
      <c r="BK26" s="302"/>
      <c r="BL26" s="303"/>
    </row>
    <row r="27" spans="1:64" ht="12.75">
      <c r="A27" s="304"/>
      <c r="B27" s="273"/>
      <c r="C27" s="273"/>
      <c r="D27" s="274"/>
      <c r="E27" s="310" t="s">
        <v>100</v>
      </c>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05"/>
      <c r="AF27" s="305"/>
      <c r="AG27" s="305"/>
      <c r="AH27" s="305"/>
      <c r="AI27" s="305"/>
      <c r="AJ27" s="305"/>
      <c r="AK27" s="306"/>
      <c r="AL27" s="305"/>
      <c r="AM27" s="305"/>
      <c r="AN27" s="305"/>
      <c r="AO27" s="305"/>
      <c r="AP27" s="305"/>
      <c r="AQ27" s="305"/>
      <c r="AR27" s="306"/>
      <c r="AS27" s="307"/>
      <c r="AT27" s="308"/>
      <c r="AU27" s="308"/>
      <c r="AV27" s="308"/>
      <c r="AW27" s="308"/>
      <c r="AX27" s="308"/>
      <c r="AY27" s="308"/>
      <c r="AZ27" s="308"/>
      <c r="BA27" s="308"/>
      <c r="BB27" s="308"/>
      <c r="BC27" s="308"/>
      <c r="BD27" s="308"/>
      <c r="BE27" s="308"/>
      <c r="BF27" s="308"/>
      <c r="BG27" s="308"/>
      <c r="BH27" s="308"/>
      <c r="BI27" s="308"/>
      <c r="BJ27" s="308"/>
      <c r="BK27" s="308"/>
      <c r="BL27" s="309"/>
    </row>
    <row r="28" spans="1:64" ht="12.75">
      <c r="A28" s="292" t="s">
        <v>101</v>
      </c>
      <c r="B28" s="293"/>
      <c r="C28" s="293"/>
      <c r="D28" s="294"/>
      <c r="E28" s="295" t="s">
        <v>99</v>
      </c>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6">
        <v>0</v>
      </c>
      <c r="AF28" s="296"/>
      <c r="AG28" s="296"/>
      <c r="AH28" s="296"/>
      <c r="AI28" s="296"/>
      <c r="AJ28" s="296"/>
      <c r="AK28" s="297"/>
      <c r="AL28" s="296">
        <v>0</v>
      </c>
      <c r="AM28" s="296"/>
      <c r="AN28" s="296"/>
      <c r="AO28" s="296"/>
      <c r="AP28" s="296"/>
      <c r="AQ28" s="296"/>
      <c r="AR28" s="297"/>
      <c r="AS28" s="301"/>
      <c r="AT28" s="302"/>
      <c r="AU28" s="302"/>
      <c r="AV28" s="302"/>
      <c r="AW28" s="302"/>
      <c r="AX28" s="302"/>
      <c r="AY28" s="302"/>
      <c r="AZ28" s="302"/>
      <c r="BA28" s="302"/>
      <c r="BB28" s="302"/>
      <c r="BC28" s="302"/>
      <c r="BD28" s="302"/>
      <c r="BE28" s="302"/>
      <c r="BF28" s="302"/>
      <c r="BG28" s="302"/>
      <c r="BH28" s="302"/>
      <c r="BI28" s="302"/>
      <c r="BJ28" s="302"/>
      <c r="BK28" s="302"/>
      <c r="BL28" s="303"/>
    </row>
    <row r="29" spans="1:64" ht="12.75">
      <c r="A29" s="304"/>
      <c r="B29" s="273"/>
      <c r="C29" s="273"/>
      <c r="D29" s="274"/>
      <c r="E29" s="310" t="s">
        <v>102</v>
      </c>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05"/>
      <c r="AF29" s="305"/>
      <c r="AG29" s="305"/>
      <c r="AH29" s="305"/>
      <c r="AI29" s="305"/>
      <c r="AJ29" s="305"/>
      <c r="AK29" s="306"/>
      <c r="AL29" s="305"/>
      <c r="AM29" s="305"/>
      <c r="AN29" s="305"/>
      <c r="AO29" s="305"/>
      <c r="AP29" s="305"/>
      <c r="AQ29" s="305"/>
      <c r="AR29" s="306"/>
      <c r="AS29" s="307"/>
      <c r="AT29" s="308"/>
      <c r="AU29" s="308"/>
      <c r="AV29" s="308"/>
      <c r="AW29" s="308"/>
      <c r="AX29" s="308"/>
      <c r="AY29" s="308"/>
      <c r="AZ29" s="308"/>
      <c r="BA29" s="308"/>
      <c r="BB29" s="308"/>
      <c r="BC29" s="308"/>
      <c r="BD29" s="308"/>
      <c r="BE29" s="308"/>
      <c r="BF29" s="308"/>
      <c r="BG29" s="308"/>
      <c r="BH29" s="308"/>
      <c r="BI29" s="308"/>
      <c r="BJ29" s="308"/>
      <c r="BK29" s="308"/>
      <c r="BL29" s="309"/>
    </row>
    <row r="30" spans="1:64" ht="12.75">
      <c r="A30" s="292" t="s">
        <v>103</v>
      </c>
      <c r="B30" s="293"/>
      <c r="C30" s="293"/>
      <c r="D30" s="294"/>
      <c r="E30" s="311" t="s">
        <v>104</v>
      </c>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3"/>
      <c r="AE30" s="296">
        <v>0</v>
      </c>
      <c r="AF30" s="296"/>
      <c r="AG30" s="296"/>
      <c r="AH30" s="296"/>
      <c r="AI30" s="296"/>
      <c r="AJ30" s="296"/>
      <c r="AK30" s="297"/>
      <c r="AL30" s="296">
        <v>0</v>
      </c>
      <c r="AM30" s="296"/>
      <c r="AN30" s="296"/>
      <c r="AO30" s="296"/>
      <c r="AP30" s="296"/>
      <c r="AQ30" s="296"/>
      <c r="AR30" s="297"/>
      <c r="AS30" s="301"/>
      <c r="AT30" s="302"/>
      <c r="AU30" s="302"/>
      <c r="AV30" s="302"/>
      <c r="AW30" s="302"/>
      <c r="AX30" s="302"/>
      <c r="AY30" s="302"/>
      <c r="AZ30" s="302"/>
      <c r="BA30" s="302"/>
      <c r="BB30" s="302"/>
      <c r="BC30" s="302"/>
      <c r="BD30" s="302"/>
      <c r="BE30" s="302"/>
      <c r="BF30" s="302"/>
      <c r="BG30" s="302"/>
      <c r="BH30" s="302"/>
      <c r="BI30" s="302"/>
      <c r="BJ30" s="302"/>
      <c r="BK30" s="302"/>
      <c r="BL30" s="303"/>
    </row>
    <row r="31" spans="1:64" ht="12.75">
      <c r="A31" s="304"/>
      <c r="B31" s="273"/>
      <c r="C31" s="273"/>
      <c r="D31" s="274"/>
      <c r="E31" s="310" t="s">
        <v>105</v>
      </c>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05"/>
      <c r="AF31" s="305"/>
      <c r="AG31" s="305"/>
      <c r="AH31" s="305"/>
      <c r="AI31" s="305"/>
      <c r="AJ31" s="305"/>
      <c r="AK31" s="306"/>
      <c r="AL31" s="305"/>
      <c r="AM31" s="305"/>
      <c r="AN31" s="305"/>
      <c r="AO31" s="305"/>
      <c r="AP31" s="305"/>
      <c r="AQ31" s="305"/>
      <c r="AR31" s="306"/>
      <c r="AS31" s="307"/>
      <c r="AT31" s="308"/>
      <c r="AU31" s="308"/>
      <c r="AV31" s="308"/>
      <c r="AW31" s="308"/>
      <c r="AX31" s="308"/>
      <c r="AY31" s="308"/>
      <c r="AZ31" s="308"/>
      <c r="BA31" s="308"/>
      <c r="BB31" s="308"/>
      <c r="BC31" s="308"/>
      <c r="BD31" s="308"/>
      <c r="BE31" s="308"/>
      <c r="BF31" s="308"/>
      <c r="BG31" s="308"/>
      <c r="BH31" s="308"/>
      <c r="BI31" s="308"/>
      <c r="BJ31" s="308"/>
      <c r="BK31" s="308"/>
      <c r="BL31" s="309"/>
    </row>
    <row r="32" spans="1:64" ht="15" customHeight="1">
      <c r="A32" s="292" t="s">
        <v>106</v>
      </c>
      <c r="B32" s="293"/>
      <c r="C32" s="293"/>
      <c r="D32" s="294"/>
      <c r="E32" s="295" t="s">
        <v>107</v>
      </c>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6">
        <v>0</v>
      </c>
      <c r="AF32" s="296"/>
      <c r="AG32" s="296"/>
      <c r="AH32" s="296"/>
      <c r="AI32" s="296"/>
      <c r="AJ32" s="296"/>
      <c r="AK32" s="297"/>
      <c r="AL32" s="296">
        <v>0</v>
      </c>
      <c r="AM32" s="296"/>
      <c r="AN32" s="296"/>
      <c r="AO32" s="296"/>
      <c r="AP32" s="296"/>
      <c r="AQ32" s="296"/>
      <c r="AR32" s="297"/>
      <c r="AS32" s="301"/>
      <c r="AT32" s="302"/>
      <c r="AU32" s="302"/>
      <c r="AV32" s="302"/>
      <c r="AW32" s="302"/>
      <c r="AX32" s="302"/>
      <c r="AY32" s="302"/>
      <c r="AZ32" s="302"/>
      <c r="BA32" s="302"/>
      <c r="BB32" s="302"/>
      <c r="BC32" s="302"/>
      <c r="BD32" s="302"/>
      <c r="BE32" s="302"/>
      <c r="BF32" s="302"/>
      <c r="BG32" s="302"/>
      <c r="BH32" s="302"/>
      <c r="BI32" s="302"/>
      <c r="BJ32" s="302"/>
      <c r="BK32" s="302"/>
      <c r="BL32" s="303"/>
    </row>
    <row r="33" spans="1:64" ht="15" customHeight="1">
      <c r="A33" s="292" t="s">
        <v>54</v>
      </c>
      <c r="B33" s="293"/>
      <c r="C33" s="293"/>
      <c r="D33" s="294"/>
      <c r="E33" s="295" t="s">
        <v>108</v>
      </c>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6">
        <f>AE34+AE35+AE36</f>
        <v>0</v>
      </c>
      <c r="AF33" s="296"/>
      <c r="AG33" s="296"/>
      <c r="AH33" s="296"/>
      <c r="AI33" s="296"/>
      <c r="AJ33" s="296"/>
      <c r="AK33" s="297"/>
      <c r="AL33" s="296">
        <f>AL34+AL35+AL36</f>
        <v>0</v>
      </c>
      <c r="AM33" s="296"/>
      <c r="AN33" s="296"/>
      <c r="AO33" s="296"/>
      <c r="AP33" s="296"/>
      <c r="AQ33" s="296"/>
      <c r="AR33" s="297"/>
      <c r="AS33" s="301"/>
      <c r="AT33" s="302"/>
      <c r="AU33" s="302"/>
      <c r="AV33" s="302"/>
      <c r="AW33" s="302"/>
      <c r="AX33" s="302"/>
      <c r="AY33" s="302"/>
      <c r="AZ33" s="302"/>
      <c r="BA33" s="302"/>
      <c r="BB33" s="302"/>
      <c r="BC33" s="302"/>
      <c r="BD33" s="302"/>
      <c r="BE33" s="302"/>
      <c r="BF33" s="302"/>
      <c r="BG33" s="302"/>
      <c r="BH33" s="302"/>
      <c r="BI33" s="302"/>
      <c r="BJ33" s="302"/>
      <c r="BK33" s="302"/>
      <c r="BL33" s="303"/>
    </row>
    <row r="34" spans="1:64" ht="15" customHeight="1">
      <c r="A34" s="292" t="s">
        <v>109</v>
      </c>
      <c r="B34" s="293"/>
      <c r="C34" s="293"/>
      <c r="D34" s="294"/>
      <c r="E34" s="295" t="s">
        <v>110</v>
      </c>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6">
        <v>0</v>
      </c>
      <c r="AF34" s="296"/>
      <c r="AG34" s="296"/>
      <c r="AH34" s="296"/>
      <c r="AI34" s="296"/>
      <c r="AJ34" s="296"/>
      <c r="AK34" s="297"/>
      <c r="AL34" s="296">
        <v>0</v>
      </c>
      <c r="AM34" s="296"/>
      <c r="AN34" s="296"/>
      <c r="AO34" s="296"/>
      <c r="AP34" s="296"/>
      <c r="AQ34" s="296"/>
      <c r="AR34" s="297"/>
      <c r="AS34" s="301"/>
      <c r="AT34" s="302"/>
      <c r="AU34" s="302"/>
      <c r="AV34" s="302"/>
      <c r="AW34" s="302"/>
      <c r="AX34" s="302"/>
      <c r="AY34" s="302"/>
      <c r="AZ34" s="302"/>
      <c r="BA34" s="302"/>
      <c r="BB34" s="302"/>
      <c r="BC34" s="302"/>
      <c r="BD34" s="302"/>
      <c r="BE34" s="302"/>
      <c r="BF34" s="302"/>
      <c r="BG34" s="302"/>
      <c r="BH34" s="302"/>
      <c r="BI34" s="302"/>
      <c r="BJ34" s="302"/>
      <c r="BK34" s="302"/>
      <c r="BL34" s="303"/>
    </row>
    <row r="35" spans="1:64" ht="15" customHeight="1">
      <c r="A35" s="292" t="s">
        <v>111</v>
      </c>
      <c r="B35" s="293"/>
      <c r="C35" s="293"/>
      <c r="D35" s="294"/>
      <c r="E35" s="295" t="s">
        <v>112</v>
      </c>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6">
        <v>0</v>
      </c>
      <c r="AF35" s="296"/>
      <c r="AG35" s="296"/>
      <c r="AH35" s="296"/>
      <c r="AI35" s="296"/>
      <c r="AJ35" s="296"/>
      <c r="AK35" s="297"/>
      <c r="AL35" s="296">
        <v>0</v>
      </c>
      <c r="AM35" s="296"/>
      <c r="AN35" s="296"/>
      <c r="AO35" s="296"/>
      <c r="AP35" s="296"/>
      <c r="AQ35" s="296"/>
      <c r="AR35" s="297"/>
      <c r="AS35" s="301"/>
      <c r="AT35" s="302"/>
      <c r="AU35" s="302"/>
      <c r="AV35" s="302"/>
      <c r="AW35" s="302"/>
      <c r="AX35" s="302"/>
      <c r="AY35" s="302"/>
      <c r="AZ35" s="302"/>
      <c r="BA35" s="302"/>
      <c r="BB35" s="302"/>
      <c r="BC35" s="302"/>
      <c r="BD35" s="302"/>
      <c r="BE35" s="302"/>
      <c r="BF35" s="302"/>
      <c r="BG35" s="302"/>
      <c r="BH35" s="302"/>
      <c r="BI35" s="302"/>
      <c r="BJ35" s="302"/>
      <c r="BK35" s="302"/>
      <c r="BL35" s="303"/>
    </row>
    <row r="36" spans="1:64" ht="12.75">
      <c r="A36" s="292" t="s">
        <v>113</v>
      </c>
      <c r="B36" s="293"/>
      <c r="C36" s="293"/>
      <c r="D36" s="294"/>
      <c r="E36" s="314" t="s">
        <v>114</v>
      </c>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6">
        <v>0</v>
      </c>
      <c r="AF36" s="296"/>
      <c r="AG36" s="296"/>
      <c r="AH36" s="296"/>
      <c r="AI36" s="296"/>
      <c r="AJ36" s="296"/>
      <c r="AK36" s="297"/>
      <c r="AL36" s="296">
        <v>0</v>
      </c>
      <c r="AM36" s="296"/>
      <c r="AN36" s="296"/>
      <c r="AO36" s="296"/>
      <c r="AP36" s="296"/>
      <c r="AQ36" s="296"/>
      <c r="AR36" s="297"/>
      <c r="AS36" s="301"/>
      <c r="AT36" s="302"/>
      <c r="AU36" s="302"/>
      <c r="AV36" s="302"/>
      <c r="AW36" s="302"/>
      <c r="AX36" s="302"/>
      <c r="AY36" s="302"/>
      <c r="AZ36" s="302"/>
      <c r="BA36" s="302"/>
      <c r="BB36" s="302"/>
      <c r="BC36" s="302"/>
      <c r="BD36" s="302"/>
      <c r="BE36" s="302"/>
      <c r="BF36" s="302"/>
      <c r="BG36" s="302"/>
      <c r="BH36" s="302"/>
      <c r="BI36" s="302"/>
      <c r="BJ36" s="302"/>
      <c r="BK36" s="302"/>
      <c r="BL36" s="303"/>
    </row>
    <row r="37" spans="1:64" ht="12.75">
      <c r="A37" s="304"/>
      <c r="B37" s="273"/>
      <c r="C37" s="273"/>
      <c r="D37" s="274"/>
      <c r="E37" s="310" t="s">
        <v>115</v>
      </c>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05"/>
      <c r="AF37" s="305"/>
      <c r="AG37" s="305"/>
      <c r="AH37" s="305"/>
      <c r="AI37" s="305"/>
      <c r="AJ37" s="305"/>
      <c r="AK37" s="306"/>
      <c r="AL37" s="305"/>
      <c r="AM37" s="305"/>
      <c r="AN37" s="305"/>
      <c r="AO37" s="305"/>
      <c r="AP37" s="305"/>
      <c r="AQ37" s="305"/>
      <c r="AR37" s="306"/>
      <c r="AS37" s="307"/>
      <c r="AT37" s="308"/>
      <c r="AU37" s="308"/>
      <c r="AV37" s="308"/>
      <c r="AW37" s="308"/>
      <c r="AX37" s="308"/>
      <c r="AY37" s="308"/>
      <c r="AZ37" s="308"/>
      <c r="BA37" s="308"/>
      <c r="BB37" s="308"/>
      <c r="BC37" s="308"/>
      <c r="BD37" s="308"/>
      <c r="BE37" s="308"/>
      <c r="BF37" s="308"/>
      <c r="BG37" s="308"/>
      <c r="BH37" s="308"/>
      <c r="BI37" s="308"/>
      <c r="BJ37" s="308"/>
      <c r="BK37" s="308"/>
      <c r="BL37" s="309"/>
    </row>
    <row r="38" spans="1:64" ht="15" customHeight="1">
      <c r="A38" s="292" t="s">
        <v>57</v>
      </c>
      <c r="B38" s="293"/>
      <c r="C38" s="293"/>
      <c r="D38" s="294"/>
      <c r="E38" s="295" t="s">
        <v>116</v>
      </c>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6">
        <v>0</v>
      </c>
      <c r="AF38" s="296"/>
      <c r="AG38" s="296"/>
      <c r="AH38" s="296"/>
      <c r="AI38" s="296"/>
      <c r="AJ38" s="296"/>
      <c r="AK38" s="297"/>
      <c r="AL38" s="296">
        <v>0</v>
      </c>
      <c r="AM38" s="296"/>
      <c r="AN38" s="296"/>
      <c r="AO38" s="296"/>
      <c r="AP38" s="296"/>
      <c r="AQ38" s="296"/>
      <c r="AR38" s="297"/>
      <c r="AS38" s="301"/>
      <c r="AT38" s="302"/>
      <c r="AU38" s="302"/>
      <c r="AV38" s="302"/>
      <c r="AW38" s="302"/>
      <c r="AX38" s="302"/>
      <c r="AY38" s="302"/>
      <c r="AZ38" s="302"/>
      <c r="BA38" s="302"/>
      <c r="BB38" s="302"/>
      <c r="BC38" s="302"/>
      <c r="BD38" s="302"/>
      <c r="BE38" s="302"/>
      <c r="BF38" s="302"/>
      <c r="BG38" s="302"/>
      <c r="BH38" s="302"/>
      <c r="BI38" s="302"/>
      <c r="BJ38" s="302"/>
      <c r="BK38" s="302"/>
      <c r="BL38" s="303"/>
    </row>
    <row r="39" spans="1:64" ht="15" customHeight="1">
      <c r="A39" s="292" t="s">
        <v>60</v>
      </c>
      <c r="B39" s="293"/>
      <c r="C39" s="293"/>
      <c r="D39" s="294"/>
      <c r="E39" s="295" t="s">
        <v>117</v>
      </c>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6">
        <f>AE40</f>
        <v>0</v>
      </c>
      <c r="AF39" s="296"/>
      <c r="AG39" s="296"/>
      <c r="AH39" s="296"/>
      <c r="AI39" s="296"/>
      <c r="AJ39" s="296"/>
      <c r="AK39" s="297"/>
      <c r="AL39" s="296">
        <f>AL40</f>
        <v>0</v>
      </c>
      <c r="AM39" s="296"/>
      <c r="AN39" s="296"/>
      <c r="AO39" s="296"/>
      <c r="AP39" s="296"/>
      <c r="AQ39" s="296"/>
      <c r="AR39" s="297"/>
      <c r="AS39" s="301"/>
      <c r="AT39" s="302"/>
      <c r="AU39" s="302"/>
      <c r="AV39" s="302"/>
      <c r="AW39" s="302"/>
      <c r="AX39" s="302"/>
      <c r="AY39" s="302"/>
      <c r="AZ39" s="302"/>
      <c r="BA39" s="302"/>
      <c r="BB39" s="302"/>
      <c r="BC39" s="302"/>
      <c r="BD39" s="302"/>
      <c r="BE39" s="302"/>
      <c r="BF39" s="302"/>
      <c r="BG39" s="302"/>
      <c r="BH39" s="302"/>
      <c r="BI39" s="302"/>
      <c r="BJ39" s="302"/>
      <c r="BK39" s="302"/>
      <c r="BL39" s="303"/>
    </row>
    <row r="40" spans="1:64" ht="15" customHeight="1">
      <c r="A40" s="292" t="s">
        <v>118</v>
      </c>
      <c r="B40" s="293"/>
      <c r="C40" s="293"/>
      <c r="D40" s="294"/>
      <c r="E40" s="295" t="s">
        <v>119</v>
      </c>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6">
        <v>0</v>
      </c>
      <c r="AF40" s="296"/>
      <c r="AG40" s="296"/>
      <c r="AH40" s="296"/>
      <c r="AI40" s="296"/>
      <c r="AJ40" s="296"/>
      <c r="AK40" s="297"/>
      <c r="AL40" s="296">
        <v>0</v>
      </c>
      <c r="AM40" s="296"/>
      <c r="AN40" s="296"/>
      <c r="AO40" s="296"/>
      <c r="AP40" s="296"/>
      <c r="AQ40" s="296"/>
      <c r="AR40" s="297"/>
      <c r="AS40" s="301"/>
      <c r="AT40" s="302"/>
      <c r="AU40" s="302"/>
      <c r="AV40" s="302"/>
      <c r="AW40" s="302"/>
      <c r="AX40" s="302"/>
      <c r="AY40" s="302"/>
      <c r="AZ40" s="302"/>
      <c r="BA40" s="302"/>
      <c r="BB40" s="302"/>
      <c r="BC40" s="302"/>
      <c r="BD40" s="302"/>
      <c r="BE40" s="302"/>
      <c r="BF40" s="302"/>
      <c r="BG40" s="302"/>
      <c r="BH40" s="302"/>
      <c r="BI40" s="302"/>
      <c r="BJ40" s="302"/>
      <c r="BK40" s="302"/>
      <c r="BL40" s="303"/>
    </row>
    <row r="41" spans="1:64" ht="15" customHeight="1" thickBot="1">
      <c r="A41" s="292" t="s">
        <v>120</v>
      </c>
      <c r="B41" s="293"/>
      <c r="C41" s="293"/>
      <c r="D41" s="294"/>
      <c r="E41" s="295" t="s">
        <v>121</v>
      </c>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6">
        <v>0</v>
      </c>
      <c r="AF41" s="296"/>
      <c r="AG41" s="296"/>
      <c r="AH41" s="296"/>
      <c r="AI41" s="296"/>
      <c r="AJ41" s="296"/>
      <c r="AK41" s="297"/>
      <c r="AL41" s="296">
        <v>0</v>
      </c>
      <c r="AM41" s="296"/>
      <c r="AN41" s="296"/>
      <c r="AO41" s="296"/>
      <c r="AP41" s="296"/>
      <c r="AQ41" s="296"/>
      <c r="AR41" s="297"/>
      <c r="AS41" s="301"/>
      <c r="AT41" s="302"/>
      <c r="AU41" s="302"/>
      <c r="AV41" s="302"/>
      <c r="AW41" s="302"/>
      <c r="AX41" s="302"/>
      <c r="AY41" s="302"/>
      <c r="AZ41" s="302"/>
      <c r="BA41" s="302"/>
      <c r="BB41" s="302"/>
      <c r="BC41" s="302"/>
      <c r="BD41" s="302"/>
      <c r="BE41" s="302"/>
      <c r="BF41" s="302"/>
      <c r="BG41" s="302"/>
      <c r="BH41" s="302"/>
      <c r="BI41" s="302"/>
      <c r="BJ41" s="302"/>
      <c r="BK41" s="302"/>
      <c r="BL41" s="303"/>
    </row>
    <row r="42" spans="1:64" ht="15" customHeight="1">
      <c r="A42" s="315" t="s">
        <v>64</v>
      </c>
      <c r="B42" s="265"/>
      <c r="C42" s="265"/>
      <c r="D42" s="266"/>
      <c r="E42" s="316" t="s">
        <v>122</v>
      </c>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8">
        <f>AE43+AE44+AE45+AE46+AE47+AE48+AE49</f>
        <v>0</v>
      </c>
      <c r="AF42" s="318"/>
      <c r="AG42" s="318"/>
      <c r="AH42" s="318"/>
      <c r="AI42" s="318"/>
      <c r="AJ42" s="318"/>
      <c r="AK42" s="319"/>
      <c r="AL42" s="318">
        <f>AL43+AL44+AL45+AL46+AL47+AL48+AL49</f>
        <v>0</v>
      </c>
      <c r="AM42" s="318"/>
      <c r="AN42" s="318"/>
      <c r="AO42" s="318"/>
      <c r="AP42" s="318"/>
      <c r="AQ42" s="318"/>
      <c r="AR42" s="319"/>
      <c r="AS42" s="320"/>
      <c r="AT42" s="321"/>
      <c r="AU42" s="321"/>
      <c r="AV42" s="321"/>
      <c r="AW42" s="321"/>
      <c r="AX42" s="321"/>
      <c r="AY42" s="321"/>
      <c r="AZ42" s="321"/>
      <c r="BA42" s="321"/>
      <c r="BB42" s="321"/>
      <c r="BC42" s="321"/>
      <c r="BD42" s="321"/>
      <c r="BE42" s="321"/>
      <c r="BF42" s="321"/>
      <c r="BG42" s="321"/>
      <c r="BH42" s="321"/>
      <c r="BI42" s="321"/>
      <c r="BJ42" s="321"/>
      <c r="BK42" s="321"/>
      <c r="BL42" s="322"/>
    </row>
    <row r="43" spans="1:64" ht="15" customHeight="1">
      <c r="A43" s="292" t="s">
        <v>66</v>
      </c>
      <c r="B43" s="293"/>
      <c r="C43" s="293"/>
      <c r="D43" s="294"/>
      <c r="E43" s="295" t="s">
        <v>123</v>
      </c>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6">
        <v>0</v>
      </c>
      <c r="AF43" s="296"/>
      <c r="AG43" s="296"/>
      <c r="AH43" s="296"/>
      <c r="AI43" s="296"/>
      <c r="AJ43" s="296"/>
      <c r="AK43" s="297"/>
      <c r="AL43" s="296">
        <v>0</v>
      </c>
      <c r="AM43" s="296"/>
      <c r="AN43" s="296"/>
      <c r="AO43" s="296"/>
      <c r="AP43" s="296"/>
      <c r="AQ43" s="296"/>
      <c r="AR43" s="297"/>
      <c r="AS43" s="301"/>
      <c r="AT43" s="302"/>
      <c r="AU43" s="302"/>
      <c r="AV43" s="302"/>
      <c r="AW43" s="302"/>
      <c r="AX43" s="302"/>
      <c r="AY43" s="302"/>
      <c r="AZ43" s="302"/>
      <c r="BA43" s="302"/>
      <c r="BB43" s="302"/>
      <c r="BC43" s="302"/>
      <c r="BD43" s="302"/>
      <c r="BE43" s="302"/>
      <c r="BF43" s="302"/>
      <c r="BG43" s="302"/>
      <c r="BH43" s="302"/>
      <c r="BI43" s="302"/>
      <c r="BJ43" s="302"/>
      <c r="BK43" s="302"/>
      <c r="BL43" s="303"/>
    </row>
    <row r="44" spans="1:64" ht="15" customHeight="1">
      <c r="A44" s="292" t="s">
        <v>67</v>
      </c>
      <c r="B44" s="293"/>
      <c r="C44" s="293"/>
      <c r="D44" s="294"/>
      <c r="E44" s="295" t="s">
        <v>124</v>
      </c>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6">
        <v>0</v>
      </c>
      <c r="AF44" s="296"/>
      <c r="AG44" s="296"/>
      <c r="AH44" s="296"/>
      <c r="AI44" s="296"/>
      <c r="AJ44" s="296"/>
      <c r="AK44" s="297"/>
      <c r="AL44" s="296">
        <v>0</v>
      </c>
      <c r="AM44" s="296"/>
      <c r="AN44" s="296"/>
      <c r="AO44" s="296"/>
      <c r="AP44" s="296"/>
      <c r="AQ44" s="296"/>
      <c r="AR44" s="297"/>
      <c r="AS44" s="301"/>
      <c r="AT44" s="302"/>
      <c r="AU44" s="302"/>
      <c r="AV44" s="302"/>
      <c r="AW44" s="302"/>
      <c r="AX44" s="302"/>
      <c r="AY44" s="302"/>
      <c r="AZ44" s="302"/>
      <c r="BA44" s="302"/>
      <c r="BB44" s="302"/>
      <c r="BC44" s="302"/>
      <c r="BD44" s="302"/>
      <c r="BE44" s="302"/>
      <c r="BF44" s="302"/>
      <c r="BG44" s="302"/>
      <c r="BH44" s="302"/>
      <c r="BI44" s="302"/>
      <c r="BJ44" s="302"/>
      <c r="BK44" s="302"/>
      <c r="BL44" s="303"/>
    </row>
    <row r="45" spans="1:64" ht="15" customHeight="1">
      <c r="A45" s="292" t="s">
        <v>125</v>
      </c>
      <c r="B45" s="293"/>
      <c r="C45" s="293"/>
      <c r="D45" s="294"/>
      <c r="E45" s="295" t="s">
        <v>126</v>
      </c>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6">
        <v>0</v>
      </c>
      <c r="AF45" s="296"/>
      <c r="AG45" s="296"/>
      <c r="AH45" s="296"/>
      <c r="AI45" s="296"/>
      <c r="AJ45" s="296"/>
      <c r="AK45" s="297"/>
      <c r="AL45" s="296">
        <v>0</v>
      </c>
      <c r="AM45" s="296"/>
      <c r="AN45" s="296"/>
      <c r="AO45" s="296"/>
      <c r="AP45" s="296"/>
      <c r="AQ45" s="296"/>
      <c r="AR45" s="297"/>
      <c r="AS45" s="301"/>
      <c r="AT45" s="302"/>
      <c r="AU45" s="302"/>
      <c r="AV45" s="302"/>
      <c r="AW45" s="302"/>
      <c r="AX45" s="302"/>
      <c r="AY45" s="302"/>
      <c r="AZ45" s="302"/>
      <c r="BA45" s="302"/>
      <c r="BB45" s="302"/>
      <c r="BC45" s="302"/>
      <c r="BD45" s="302"/>
      <c r="BE45" s="302"/>
      <c r="BF45" s="302"/>
      <c r="BG45" s="302"/>
      <c r="BH45" s="302"/>
      <c r="BI45" s="302"/>
      <c r="BJ45" s="302"/>
      <c r="BK45" s="302"/>
      <c r="BL45" s="303"/>
    </row>
    <row r="46" spans="1:64" ht="15" customHeight="1">
      <c r="A46" s="292" t="s">
        <v>127</v>
      </c>
      <c r="B46" s="293"/>
      <c r="C46" s="293"/>
      <c r="D46" s="294"/>
      <c r="E46" s="295" t="s">
        <v>128</v>
      </c>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6">
        <v>0</v>
      </c>
      <c r="AF46" s="296"/>
      <c r="AG46" s="296"/>
      <c r="AH46" s="296"/>
      <c r="AI46" s="296"/>
      <c r="AJ46" s="296"/>
      <c r="AK46" s="297"/>
      <c r="AL46" s="296">
        <v>0</v>
      </c>
      <c r="AM46" s="296"/>
      <c r="AN46" s="296"/>
      <c r="AO46" s="296"/>
      <c r="AP46" s="296"/>
      <c r="AQ46" s="296"/>
      <c r="AR46" s="297"/>
      <c r="AS46" s="301"/>
      <c r="AT46" s="302"/>
      <c r="AU46" s="302"/>
      <c r="AV46" s="302"/>
      <c r="AW46" s="302"/>
      <c r="AX46" s="302"/>
      <c r="AY46" s="302"/>
      <c r="AZ46" s="302"/>
      <c r="BA46" s="302"/>
      <c r="BB46" s="302"/>
      <c r="BC46" s="302"/>
      <c r="BD46" s="302"/>
      <c r="BE46" s="302"/>
      <c r="BF46" s="302"/>
      <c r="BG46" s="302"/>
      <c r="BH46" s="302"/>
      <c r="BI46" s="302"/>
      <c r="BJ46" s="302"/>
      <c r="BK46" s="302"/>
      <c r="BL46" s="303"/>
    </row>
    <row r="47" spans="1:64" ht="15" customHeight="1">
      <c r="A47" s="292" t="s">
        <v>129</v>
      </c>
      <c r="B47" s="293"/>
      <c r="C47" s="293"/>
      <c r="D47" s="294"/>
      <c r="E47" s="295" t="s">
        <v>130</v>
      </c>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6">
        <v>0</v>
      </c>
      <c r="AF47" s="296"/>
      <c r="AG47" s="296"/>
      <c r="AH47" s="296"/>
      <c r="AI47" s="296"/>
      <c r="AJ47" s="296"/>
      <c r="AK47" s="297"/>
      <c r="AL47" s="296">
        <v>0</v>
      </c>
      <c r="AM47" s="296"/>
      <c r="AN47" s="296"/>
      <c r="AO47" s="296"/>
      <c r="AP47" s="296"/>
      <c r="AQ47" s="296"/>
      <c r="AR47" s="297"/>
      <c r="AS47" s="301"/>
      <c r="AT47" s="302"/>
      <c r="AU47" s="302"/>
      <c r="AV47" s="302"/>
      <c r="AW47" s="302"/>
      <c r="AX47" s="302"/>
      <c r="AY47" s="302"/>
      <c r="AZ47" s="302"/>
      <c r="BA47" s="302"/>
      <c r="BB47" s="302"/>
      <c r="BC47" s="302"/>
      <c r="BD47" s="302"/>
      <c r="BE47" s="302"/>
      <c r="BF47" s="302"/>
      <c r="BG47" s="302"/>
      <c r="BH47" s="302"/>
      <c r="BI47" s="302"/>
      <c r="BJ47" s="302"/>
      <c r="BK47" s="302"/>
      <c r="BL47" s="303"/>
    </row>
    <row r="48" spans="1:64" ht="15" customHeight="1">
      <c r="A48" s="292" t="s">
        <v>131</v>
      </c>
      <c r="B48" s="293"/>
      <c r="C48" s="293"/>
      <c r="D48" s="294"/>
      <c r="E48" s="295" t="s">
        <v>132</v>
      </c>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6">
        <v>0</v>
      </c>
      <c r="AF48" s="296"/>
      <c r="AG48" s="296"/>
      <c r="AH48" s="296"/>
      <c r="AI48" s="296"/>
      <c r="AJ48" s="296"/>
      <c r="AK48" s="297"/>
      <c r="AL48" s="296">
        <v>0</v>
      </c>
      <c r="AM48" s="296"/>
      <c r="AN48" s="296"/>
      <c r="AO48" s="296"/>
      <c r="AP48" s="296"/>
      <c r="AQ48" s="296"/>
      <c r="AR48" s="297"/>
      <c r="AS48" s="301"/>
      <c r="AT48" s="302"/>
      <c r="AU48" s="302"/>
      <c r="AV48" s="302"/>
      <c r="AW48" s="302"/>
      <c r="AX48" s="302"/>
      <c r="AY48" s="302"/>
      <c r="AZ48" s="302"/>
      <c r="BA48" s="302"/>
      <c r="BB48" s="302"/>
      <c r="BC48" s="302"/>
      <c r="BD48" s="302"/>
      <c r="BE48" s="302"/>
      <c r="BF48" s="302"/>
      <c r="BG48" s="302"/>
      <c r="BH48" s="302"/>
      <c r="BI48" s="302"/>
      <c r="BJ48" s="302"/>
      <c r="BK48" s="302"/>
      <c r="BL48" s="303"/>
    </row>
    <row r="49" spans="1:64" ht="15" customHeight="1" thickBot="1">
      <c r="A49" s="323" t="s">
        <v>133</v>
      </c>
      <c r="B49" s="324"/>
      <c r="C49" s="324"/>
      <c r="D49" s="325"/>
      <c r="E49" s="326" t="s">
        <v>134</v>
      </c>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7">
        <v>0</v>
      </c>
      <c r="AF49" s="327"/>
      <c r="AG49" s="327"/>
      <c r="AH49" s="327"/>
      <c r="AI49" s="327"/>
      <c r="AJ49" s="327"/>
      <c r="AK49" s="328"/>
      <c r="AL49" s="327">
        <v>0</v>
      </c>
      <c r="AM49" s="327"/>
      <c r="AN49" s="327"/>
      <c r="AO49" s="327"/>
      <c r="AP49" s="327"/>
      <c r="AQ49" s="327"/>
      <c r="AR49" s="328"/>
      <c r="AS49" s="329"/>
      <c r="AT49" s="330"/>
      <c r="AU49" s="330"/>
      <c r="AV49" s="330"/>
      <c r="AW49" s="330"/>
      <c r="AX49" s="330"/>
      <c r="AY49" s="330"/>
      <c r="AZ49" s="330"/>
      <c r="BA49" s="330"/>
      <c r="BB49" s="330"/>
      <c r="BC49" s="330"/>
      <c r="BD49" s="330"/>
      <c r="BE49" s="330"/>
      <c r="BF49" s="330"/>
      <c r="BG49" s="330"/>
      <c r="BH49" s="330"/>
      <c r="BI49" s="330"/>
      <c r="BJ49" s="330"/>
      <c r="BK49" s="330"/>
      <c r="BL49" s="331"/>
    </row>
    <row r="50" spans="1:64" s="16" customFormat="1" ht="15" customHeight="1">
      <c r="A50" s="334"/>
      <c r="B50" s="335"/>
      <c r="C50" s="335"/>
      <c r="D50" s="336"/>
      <c r="E50" s="337" t="s">
        <v>135</v>
      </c>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9">
        <v>0</v>
      </c>
      <c r="AF50" s="339"/>
      <c r="AG50" s="339"/>
      <c r="AH50" s="339"/>
      <c r="AI50" s="339"/>
      <c r="AJ50" s="339"/>
      <c r="AK50" s="340"/>
      <c r="AL50" s="339">
        <v>0</v>
      </c>
      <c r="AM50" s="339"/>
      <c r="AN50" s="339"/>
      <c r="AO50" s="339"/>
      <c r="AP50" s="339"/>
      <c r="AQ50" s="339"/>
      <c r="AR50" s="340"/>
      <c r="AS50" s="341"/>
      <c r="AT50" s="342"/>
      <c r="AU50" s="342"/>
      <c r="AV50" s="342"/>
      <c r="AW50" s="342"/>
      <c r="AX50" s="342"/>
      <c r="AY50" s="342"/>
      <c r="AZ50" s="342"/>
      <c r="BA50" s="342"/>
      <c r="BB50" s="342"/>
      <c r="BC50" s="342"/>
      <c r="BD50" s="342"/>
      <c r="BE50" s="342"/>
      <c r="BF50" s="342"/>
      <c r="BG50" s="342"/>
      <c r="BH50" s="342"/>
      <c r="BI50" s="342"/>
      <c r="BJ50" s="342"/>
      <c r="BK50" s="342"/>
      <c r="BL50" s="343"/>
    </row>
    <row r="51" spans="1:64" ht="15" customHeight="1">
      <c r="A51" s="292"/>
      <c r="B51" s="293"/>
      <c r="C51" s="293"/>
      <c r="D51" s="294"/>
      <c r="E51" s="295" t="s">
        <v>136</v>
      </c>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6">
        <v>0</v>
      </c>
      <c r="AF51" s="296"/>
      <c r="AG51" s="296"/>
      <c r="AH51" s="296"/>
      <c r="AI51" s="296"/>
      <c r="AJ51" s="296"/>
      <c r="AK51" s="297"/>
      <c r="AL51" s="296">
        <v>0</v>
      </c>
      <c r="AM51" s="296"/>
      <c r="AN51" s="296"/>
      <c r="AO51" s="296"/>
      <c r="AP51" s="296"/>
      <c r="AQ51" s="296"/>
      <c r="AR51" s="297"/>
      <c r="AS51" s="301"/>
      <c r="AT51" s="302"/>
      <c r="AU51" s="302"/>
      <c r="AV51" s="302"/>
      <c r="AW51" s="302"/>
      <c r="AX51" s="302"/>
      <c r="AY51" s="302"/>
      <c r="AZ51" s="302"/>
      <c r="BA51" s="302"/>
      <c r="BB51" s="302"/>
      <c r="BC51" s="302"/>
      <c r="BD51" s="302"/>
      <c r="BE51" s="302"/>
      <c r="BF51" s="302"/>
      <c r="BG51" s="302"/>
      <c r="BH51" s="302"/>
      <c r="BI51" s="302"/>
      <c r="BJ51" s="302"/>
      <c r="BK51" s="302"/>
      <c r="BL51" s="303"/>
    </row>
    <row r="52" spans="1:64" ht="15" customHeight="1">
      <c r="A52" s="292"/>
      <c r="B52" s="293"/>
      <c r="C52" s="293"/>
      <c r="D52" s="294"/>
      <c r="E52" s="344" t="s">
        <v>137</v>
      </c>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02"/>
      <c r="AF52" s="302"/>
      <c r="AG52" s="302"/>
      <c r="AH52" s="302"/>
      <c r="AI52" s="302"/>
      <c r="AJ52" s="302"/>
      <c r="AK52" s="345"/>
      <c r="AL52" s="302"/>
      <c r="AM52" s="302"/>
      <c r="AN52" s="302"/>
      <c r="AO52" s="302"/>
      <c r="AP52" s="302"/>
      <c r="AQ52" s="302"/>
      <c r="AR52" s="345"/>
      <c r="AS52" s="301"/>
      <c r="AT52" s="302"/>
      <c r="AU52" s="302"/>
      <c r="AV52" s="302"/>
      <c r="AW52" s="302"/>
      <c r="AX52" s="302"/>
      <c r="AY52" s="302"/>
      <c r="AZ52" s="302"/>
      <c r="BA52" s="302"/>
      <c r="BB52" s="302"/>
      <c r="BC52" s="302"/>
      <c r="BD52" s="302"/>
      <c r="BE52" s="302"/>
      <c r="BF52" s="302"/>
      <c r="BG52" s="302"/>
      <c r="BH52" s="302"/>
      <c r="BI52" s="302"/>
      <c r="BJ52" s="302"/>
      <c r="BK52" s="302"/>
      <c r="BL52" s="303"/>
    </row>
    <row r="53" spans="1:64" ht="15" customHeight="1" thickBot="1">
      <c r="A53" s="323"/>
      <c r="B53" s="324"/>
      <c r="C53" s="324"/>
      <c r="D53" s="325"/>
      <c r="E53" s="332" t="s">
        <v>138</v>
      </c>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0"/>
      <c r="AF53" s="330"/>
      <c r="AG53" s="330"/>
      <c r="AH53" s="330"/>
      <c r="AI53" s="330"/>
      <c r="AJ53" s="330"/>
      <c r="AK53" s="333"/>
      <c r="AL53" s="330"/>
      <c r="AM53" s="330"/>
      <c r="AN53" s="330"/>
      <c r="AO53" s="330"/>
      <c r="AP53" s="330"/>
      <c r="AQ53" s="330"/>
      <c r="AR53" s="333"/>
      <c r="AS53" s="329"/>
      <c r="AT53" s="330"/>
      <c r="AU53" s="330"/>
      <c r="AV53" s="330"/>
      <c r="AW53" s="330"/>
      <c r="AX53" s="330"/>
      <c r="AY53" s="330"/>
      <c r="AZ53" s="330"/>
      <c r="BA53" s="330"/>
      <c r="BB53" s="330"/>
      <c r="BC53" s="330"/>
      <c r="BD53" s="330"/>
      <c r="BE53" s="330"/>
      <c r="BF53" s="330"/>
      <c r="BG53" s="330"/>
      <c r="BH53" s="330"/>
      <c r="BI53" s="330"/>
      <c r="BJ53" s="330"/>
      <c r="BK53" s="330"/>
      <c r="BL53" s="331"/>
    </row>
    <row r="54" spans="5:64" ht="15" customHeight="1">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row>
    <row r="55" spans="5:64" ht="15" customHeight="1">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row>
    <row r="56" spans="1:18" ht="12.75">
      <c r="A56" s="14"/>
      <c r="B56" s="14"/>
      <c r="C56" s="14"/>
      <c r="D56" s="14"/>
      <c r="E56" s="14"/>
      <c r="F56" s="14"/>
      <c r="G56" s="14"/>
      <c r="H56" s="14"/>
      <c r="I56" s="14"/>
      <c r="J56" s="14"/>
      <c r="K56" s="14"/>
      <c r="L56" s="14"/>
      <c r="M56" s="14"/>
      <c r="N56" s="14"/>
      <c r="O56" s="14"/>
      <c r="P56" s="14"/>
      <c r="Q56" s="14"/>
      <c r="R56" s="14"/>
    </row>
    <row r="57" s="1" customFormat="1" ht="11.25">
      <c r="A57" s="4" t="s">
        <v>85</v>
      </c>
    </row>
    <row r="58" s="1" customFormat="1" ht="11.25">
      <c r="A58" s="4" t="s">
        <v>139</v>
      </c>
    </row>
    <row r="64" spans="1:228" ht="15.75">
      <c r="A64" s="17"/>
      <c r="B64" s="17"/>
      <c r="C64" s="17"/>
      <c r="D64" s="17"/>
      <c r="E64" s="17"/>
      <c r="F64" s="17"/>
      <c r="G64" s="17" t="s">
        <v>150</v>
      </c>
      <c r="H64" s="17"/>
      <c r="I64" s="17"/>
      <c r="J64" s="17"/>
      <c r="K64" s="17"/>
      <c r="L64" s="17"/>
      <c r="M64" s="17"/>
      <c r="N64" s="17"/>
      <c r="O64" s="17"/>
      <c r="P64" s="17"/>
      <c r="Q64" s="17"/>
      <c r="R64" s="17"/>
      <c r="S64" s="17"/>
      <c r="T64" s="17"/>
      <c r="U64" s="17"/>
      <c r="V64" s="17"/>
      <c r="W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t="s">
        <v>151</v>
      </c>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R64" s="17"/>
      <c r="CS64" s="17"/>
      <c r="CT64" s="17"/>
      <c r="CU64" s="17"/>
      <c r="CV64" s="17"/>
      <c r="CW64" s="17"/>
      <c r="CX64" s="17"/>
      <c r="CY64" s="17"/>
      <c r="CZ64" s="17"/>
      <c r="DA64" s="17"/>
      <c r="DB64" s="17"/>
      <c r="DC64" s="17"/>
      <c r="DD64" s="17"/>
      <c r="DE64" s="17"/>
      <c r="DF64" s="17"/>
      <c r="DG64" s="17"/>
      <c r="DH64" s="17"/>
      <c r="DI64" s="17"/>
      <c r="DJ64" s="17"/>
      <c r="DK64" s="17"/>
      <c r="DL64" s="17"/>
      <c r="EC64" s="17"/>
      <c r="ED64" s="17"/>
      <c r="EE64" s="17"/>
      <c r="EF64" s="17"/>
      <c r="EG64" s="17"/>
      <c r="EH64" s="17"/>
      <c r="EI64" s="17"/>
      <c r="EJ64" s="17"/>
      <c r="EK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row>
  </sheetData>
  <sheetProtection/>
  <mergeCells count="170">
    <mergeCell ref="A52:D52"/>
    <mergeCell ref="E52:AD52"/>
    <mergeCell ref="AE52:AK52"/>
    <mergeCell ref="AL52:AR52"/>
    <mergeCell ref="AS52:BL52"/>
    <mergeCell ref="A51:D51"/>
    <mergeCell ref="E51:AD51"/>
    <mergeCell ref="AE51:AK51"/>
    <mergeCell ref="AL51:AR51"/>
    <mergeCell ref="AS51:BL51"/>
    <mergeCell ref="A53:D53"/>
    <mergeCell ref="E53:AD53"/>
    <mergeCell ref="AE53:AK53"/>
    <mergeCell ref="AL53:AR53"/>
    <mergeCell ref="AS53:BL53"/>
    <mergeCell ref="A50:D50"/>
    <mergeCell ref="E50:AD50"/>
    <mergeCell ref="AE50:AK50"/>
    <mergeCell ref="AL50:AR50"/>
    <mergeCell ref="AS50:BL50"/>
    <mergeCell ref="A48:D48"/>
    <mergeCell ref="E48:AD48"/>
    <mergeCell ref="AE48:AK48"/>
    <mergeCell ref="AL48:AR48"/>
    <mergeCell ref="AS48:BL48"/>
    <mergeCell ref="A49:D49"/>
    <mergeCell ref="E49:AD49"/>
    <mergeCell ref="AE49:AK49"/>
    <mergeCell ref="AL49:AR49"/>
    <mergeCell ref="AS49:BL49"/>
    <mergeCell ref="A46:D46"/>
    <mergeCell ref="E46:AD46"/>
    <mergeCell ref="AE46:AK46"/>
    <mergeCell ref="AL46:AR46"/>
    <mergeCell ref="AS46:BL46"/>
    <mergeCell ref="A47:D47"/>
    <mergeCell ref="E47:AD47"/>
    <mergeCell ref="AE47:AK47"/>
    <mergeCell ref="AL47:AR47"/>
    <mergeCell ref="AS47:BL47"/>
    <mergeCell ref="A44:D44"/>
    <mergeCell ref="E44:AD44"/>
    <mergeCell ref="AE44:AK44"/>
    <mergeCell ref="AL44:AR44"/>
    <mergeCell ref="AS44:BL44"/>
    <mergeCell ref="A45:D45"/>
    <mergeCell ref="E45:AD45"/>
    <mergeCell ref="AE45:AK45"/>
    <mergeCell ref="AL45:AR45"/>
    <mergeCell ref="AS45:BL45"/>
    <mergeCell ref="A42:D42"/>
    <mergeCell ref="E42:AD42"/>
    <mergeCell ref="AE42:AK42"/>
    <mergeCell ref="AL42:AR42"/>
    <mergeCell ref="AS42:BL42"/>
    <mergeCell ref="A43:D43"/>
    <mergeCell ref="E43:AD43"/>
    <mergeCell ref="AE43:AK43"/>
    <mergeCell ref="AL43:AR43"/>
    <mergeCell ref="AS43:BL43"/>
    <mergeCell ref="A40:D40"/>
    <mergeCell ref="E40:AD40"/>
    <mergeCell ref="AE40:AK40"/>
    <mergeCell ref="AL40:AR40"/>
    <mergeCell ref="AS40:BL40"/>
    <mergeCell ref="A41:D41"/>
    <mergeCell ref="E41:AD41"/>
    <mergeCell ref="AE41:AK41"/>
    <mergeCell ref="AL41:AR41"/>
    <mergeCell ref="AS41:BL41"/>
    <mergeCell ref="A38:D38"/>
    <mergeCell ref="E38:AD38"/>
    <mergeCell ref="AE38:AK38"/>
    <mergeCell ref="AL38:AR38"/>
    <mergeCell ref="AS38:BL38"/>
    <mergeCell ref="A39:D39"/>
    <mergeCell ref="E39:AD39"/>
    <mergeCell ref="AE39:AK39"/>
    <mergeCell ref="AL39:AR39"/>
    <mergeCell ref="AS39:BL39"/>
    <mergeCell ref="A36:D37"/>
    <mergeCell ref="E36:AD36"/>
    <mergeCell ref="AE36:AK37"/>
    <mergeCell ref="AL36:AR37"/>
    <mergeCell ref="AS36:BL37"/>
    <mergeCell ref="E37:AD37"/>
    <mergeCell ref="A34:D34"/>
    <mergeCell ref="E34:AD34"/>
    <mergeCell ref="AE34:AK34"/>
    <mergeCell ref="AL34:AR34"/>
    <mergeCell ref="AS34:BL34"/>
    <mergeCell ref="A35:D35"/>
    <mergeCell ref="E35:AD35"/>
    <mergeCell ref="AE35:AK35"/>
    <mergeCell ref="AL35:AR35"/>
    <mergeCell ref="AS35:BL35"/>
    <mergeCell ref="A32:D32"/>
    <mergeCell ref="E32:AD32"/>
    <mergeCell ref="AE32:AK32"/>
    <mergeCell ref="AL32:AR32"/>
    <mergeCell ref="AS32:BL32"/>
    <mergeCell ref="A33:D33"/>
    <mergeCell ref="E33:AD33"/>
    <mergeCell ref="AE33:AK33"/>
    <mergeCell ref="AL33:AR33"/>
    <mergeCell ref="AS33:BL33"/>
    <mergeCell ref="A30:D31"/>
    <mergeCell ref="E30:AD30"/>
    <mergeCell ref="AE30:AK31"/>
    <mergeCell ref="AL30:AR31"/>
    <mergeCell ref="AS30:BL31"/>
    <mergeCell ref="E31:AD31"/>
    <mergeCell ref="A28:D29"/>
    <mergeCell ref="E28:AD28"/>
    <mergeCell ref="AE28:AK29"/>
    <mergeCell ref="AL28:AR29"/>
    <mergeCell ref="AS28:BL29"/>
    <mergeCell ref="E29:AD29"/>
    <mergeCell ref="A26:D27"/>
    <mergeCell ref="E26:AD26"/>
    <mergeCell ref="AE26:AK27"/>
    <mergeCell ref="AL26:AR27"/>
    <mergeCell ref="AS26:BL27"/>
    <mergeCell ref="E27:AD27"/>
    <mergeCell ref="A24:D24"/>
    <mergeCell ref="E24:AD24"/>
    <mergeCell ref="AE24:AK24"/>
    <mergeCell ref="AL24:AR24"/>
    <mergeCell ref="AS24:BL24"/>
    <mergeCell ref="A25:D25"/>
    <mergeCell ref="E25:AD25"/>
    <mergeCell ref="AE25:AK25"/>
    <mergeCell ref="AL25:AR25"/>
    <mergeCell ref="AS25:BL25"/>
    <mergeCell ref="A22:D22"/>
    <mergeCell ref="E22:AD22"/>
    <mergeCell ref="AE22:AK22"/>
    <mergeCell ref="AL22:AR22"/>
    <mergeCell ref="AS22:BL22"/>
    <mergeCell ref="A23:D23"/>
    <mergeCell ref="E23:AD23"/>
    <mergeCell ref="AE23:AK23"/>
    <mergeCell ref="AL23:AR23"/>
    <mergeCell ref="AS23:BL23"/>
    <mergeCell ref="A20:D20"/>
    <mergeCell ref="E20:AD20"/>
    <mergeCell ref="AE20:AR20"/>
    <mergeCell ref="AS20:BL20"/>
    <mergeCell ref="A21:D21"/>
    <mergeCell ref="E21:AD21"/>
    <mergeCell ref="AE21:AK21"/>
    <mergeCell ref="AL21:AR21"/>
    <mergeCell ref="AS21:BL21"/>
    <mergeCell ref="A18:D18"/>
    <mergeCell ref="E18:AD18"/>
    <mergeCell ref="AE18:AR18"/>
    <mergeCell ref="AS18:BL18"/>
    <mergeCell ref="A19:D19"/>
    <mergeCell ref="E19:AD19"/>
    <mergeCell ref="AE19:AR19"/>
    <mergeCell ref="AS19:BL19"/>
    <mergeCell ref="AN10:BL11"/>
    <mergeCell ref="AT12:BL12"/>
    <mergeCell ref="A6:BL6"/>
    <mergeCell ref="A7:BL7"/>
    <mergeCell ref="BH14:BI14"/>
    <mergeCell ref="AT13:BL13"/>
    <mergeCell ref="AU14:AV14"/>
    <mergeCell ref="AX14:BE14"/>
    <mergeCell ref="BF14:BG14"/>
  </mergeCells>
  <printOptions/>
  <pageMargins left="0.7874015748031497" right="0.3937007874015748" top="0.3937007874015748" bottom="0.3937007874015748" header="0.2755905511811024" footer="0.2755905511811024"/>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23" sqref="F23"/>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Надежда</dc:creator>
  <cp:keywords/>
  <dc:description/>
  <cp:lastModifiedBy>User</cp:lastModifiedBy>
  <cp:lastPrinted>2014-10-29T03:50:44Z</cp:lastPrinted>
  <dcterms:created xsi:type="dcterms:W3CDTF">2013-05-15T07:48:32Z</dcterms:created>
  <dcterms:modified xsi:type="dcterms:W3CDTF">2015-03-17T07:00:37Z</dcterms:modified>
  <cp:category/>
  <cp:version/>
  <cp:contentType/>
  <cp:contentStatus/>
</cp:coreProperties>
</file>