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 Министерство МТРиЭ, ФАС, ФСТ\7 Надежность и качество\Факт 2018\Только Аварийное\Без формул\"/>
    </mc:Choice>
  </mc:AlternateContent>
  <bookViews>
    <workbookView xWindow="-15" yWindow="75" windowWidth="15330" windowHeight="12660" tabRatio="882" activeTab="10"/>
  </bookViews>
  <sheets>
    <sheet name="Форма 1.1" sheetId="1" r:id="rId1"/>
    <sheet name="Форма 1.2" sheetId="2" r:id="rId2"/>
    <sheet name="Форма 1.4" sheetId="19" r:id="rId3"/>
    <sheet name="Форма 6.1" sheetId="13" r:id="rId4"/>
    <sheet name="Форма 6.2" sheetId="15" r:id="rId5"/>
    <sheet name="Форма 6.3" sheetId="17" r:id="rId6"/>
    <sheet name="Форма 6.4" sheetId="7" r:id="rId7"/>
    <sheet name="Форма 7.1" sheetId="8" r:id="rId8"/>
    <sheet name="Форма 7.2" sheetId="9" r:id="rId9"/>
    <sheet name="Форма 8.1" sheetId="24" r:id="rId10"/>
    <sheet name="Форма 8.3" sheetId="25" r:id="rId11"/>
  </sheets>
  <definedNames>
    <definedName name="_ftn1" localSheetId="9">'Форма 8.1'!#REF!</definedName>
    <definedName name="_ftnref1" localSheetId="9">'Форма 8.1'!$A$2</definedName>
    <definedName name="_Toc472327096" localSheetId="9">'Форма 8.1'!$A$2</definedName>
    <definedName name="_xlnm._FilterDatabase" localSheetId="9" hidden="1">'Форма 8.1'!$A$10:$AA$432</definedName>
    <definedName name="_xlnm.Print_Titles" localSheetId="3">'Форма 6.1'!$20:$20</definedName>
    <definedName name="_xlnm.Print_Titles" localSheetId="4">'Форма 6.2'!$9:$9</definedName>
    <definedName name="_xlnm.Print_Titles" localSheetId="5">'Форма 6.3'!$9:$9</definedName>
    <definedName name="_xlnm.Print_Area" localSheetId="0">'Форма 1.1'!$A$1:$FH$38</definedName>
    <definedName name="_xlnm.Print_Area" localSheetId="1">'Форма 1.2'!$A$1:$DX$14</definedName>
    <definedName name="_xlnm.Print_Area" localSheetId="2">'Форма 1.4'!$A$1:$FE$20</definedName>
    <definedName name="_xlnm.Print_Area" localSheetId="3">'Форма 6.1'!$A$1:$DQ$59</definedName>
    <definedName name="_xlnm.Print_Area" localSheetId="4">'Форма 6.2'!$A$1:$DD$50</definedName>
    <definedName name="_xlnm.Print_Area" localSheetId="5">'Форма 6.3'!$A$1:$DD$54</definedName>
    <definedName name="_xlnm.Print_Area" localSheetId="6">'Форма 6.4'!$A$1:$BH$62</definedName>
    <definedName name="_xlnm.Print_Area" localSheetId="7">'Форма 7.1'!$A$1:$FK$22</definedName>
    <definedName name="_xlnm.Print_Area" localSheetId="8">'Форма 7.2'!$A$1:$DG$12</definedName>
    <definedName name="_xlnm.Print_Area" localSheetId="10">'Форма 8.3'!$A$1:$D$20</definedName>
  </definedNames>
  <calcPr calcId="162913"/>
</workbook>
</file>

<file path=xl/calcChain.xml><?xml version="1.0" encoding="utf-8"?>
<calcChain xmlns="http://schemas.openxmlformats.org/spreadsheetml/2006/main">
  <c r="CZ8" i="19" l="1"/>
  <c r="DO8" i="19" s="1"/>
  <c r="ED8" i="19" s="1"/>
  <c r="K4" i="15" l="1"/>
  <c r="F61" i="7"/>
  <c r="AU61" i="7"/>
  <c r="K15" i="13"/>
  <c r="BX19" i="19"/>
  <c r="L19" i="19"/>
  <c r="AU49" i="17"/>
  <c r="F49" i="17"/>
  <c r="K4" i="17"/>
  <c r="AU49" i="15"/>
  <c r="F49" i="15"/>
  <c r="AU58" i="13"/>
  <c r="F58" i="13"/>
  <c r="AT11" i="9"/>
  <c r="D11" i="9"/>
  <c r="BD12" i="2"/>
  <c r="A12" i="2"/>
  <c r="K6" i="7"/>
</calcChain>
</file>

<file path=xl/comments1.xml><?xml version="1.0" encoding="utf-8"?>
<comments xmlns="http://schemas.openxmlformats.org/spreadsheetml/2006/main">
  <authors>
    <author>Евгений</author>
  </authors>
  <commentList>
    <comment ref="CI5" authorId="0" shapeId="0">
      <text>
        <r>
          <rPr>
            <b/>
            <sz val="9"/>
            <color indexed="81"/>
            <rFont val="Tahoma"/>
            <family val="2"/>
            <charset val="204"/>
          </rPr>
          <t>Евгений:</t>
        </r>
        <r>
          <rPr>
            <sz val="9"/>
            <color indexed="81"/>
            <rFont val="Tahoma"/>
            <family val="2"/>
            <charset val="204"/>
          </rPr>
          <t xml:space="preserve">
Для организации
по управлению единой национальной (общероссийской) электрической сетью:
α = 0,75
Для территориальной сетевой организации:
α = 0,65</t>
        </r>
      </text>
    </comment>
    <comment ref="CI6" authorId="0" shapeId="0">
      <text>
        <r>
          <rPr>
            <b/>
            <sz val="9"/>
            <color indexed="81"/>
            <rFont val="Tahoma"/>
            <family val="2"/>
            <charset val="204"/>
          </rPr>
          <t>Евгений:</t>
        </r>
        <r>
          <rPr>
            <sz val="9"/>
            <color indexed="81"/>
            <rFont val="Tahoma"/>
            <family val="2"/>
            <charset val="204"/>
          </rPr>
          <t xml:space="preserve">
β = 1 - α
</t>
        </r>
      </text>
    </comment>
  </commentList>
</comments>
</file>

<file path=xl/sharedStrings.xml><?xml version="1.0" encoding="utf-8"?>
<sst xmlns="http://schemas.openxmlformats.org/spreadsheetml/2006/main" count="4003" uniqueCount="1443">
  <si>
    <t>Приложение № 1</t>
  </si>
  <si>
    <t>к Методическим указаниям по расчету уровня надежности</t>
  </si>
  <si>
    <t>и качества поставляемых товаров и оказываемых услуг</t>
  </si>
  <si>
    <t>для организации по управлению единой национальной</t>
  </si>
  <si>
    <t>(общероссийской) электрической сетью и территориальных</t>
  </si>
  <si>
    <t>сетевых организаций</t>
  </si>
  <si>
    <t>ФОРМЫ,</t>
  </si>
  <si>
    <t>ИСПОЛЬЗУЕМЫЕ ДЛЯ РАСЧЕТА ЗНАЧЕНИЯ ПОКАЗАТЕЛЯ УРОВНЯ НАДЕЖНОСТИ ОКАЗЫВАЕМЫХ УСЛУГ</t>
  </si>
  <si>
    <t>Форма 1.1 - Журнал учета текущей информации о прекращении передачи электрической энергии для потребителей услуг</t>
  </si>
  <si>
    <t xml:space="preserve">электросетевой организации за </t>
  </si>
  <si>
    <t xml:space="preserve"> год</t>
  </si>
  <si>
    <t>№</t>
  </si>
  <si>
    <t>Обосновывающие данные для расчета *</t>
  </si>
  <si>
    <t>Продолжительность прекращения,
час.</t>
  </si>
  <si>
    <t>Количество точек присоединения потребителей услуг к электрической сети электросетевой организации, шт.</t>
  </si>
  <si>
    <t>(должность)</t>
  </si>
  <si>
    <t>(Ф.И.О.)</t>
  </si>
  <si>
    <t>(подпись)</t>
  </si>
  <si>
    <t>* В том числе на основе базы актов расследования технологических нарушений за соответствующий месяц.</t>
  </si>
  <si>
    <t>Форма 1.2 - Расчет показателя средней продолжительности прекращений передачи электрической энергии</t>
  </si>
  <si>
    <t>(наименование электросетевой организации)</t>
  </si>
  <si>
    <t>Максимальное за расчетный период</t>
  </si>
  <si>
    <t xml:space="preserve"> г. число точек присоединения</t>
  </si>
  <si>
    <r>
      <t>Суммарная продолжительность прекращений передачи электрической энергии, час. (Т</t>
    </r>
    <r>
      <rPr>
        <vertAlign val="subscript"/>
        <sz val="11"/>
        <rFont val="Times New Roman"/>
        <family val="1"/>
        <charset val="204"/>
      </rPr>
      <t>пр</t>
    </r>
    <r>
      <rPr>
        <sz val="1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</si>
  <si>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</si>
  <si>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(год)</t>
  </si>
  <si>
    <t>ИСПОЛЬЗУЕМЫЕ ДЛЯ РАСЧЕТА ЗНАЧЕНИЯ ПОКАЗАТЕЛЯ УРОВНЯ КАЧЕСТВА</t>
  </si>
  <si>
    <t>(наименование территориальной сетевой организации)</t>
  </si>
  <si>
    <t>Значение</t>
  </si>
  <si>
    <t>Ф / П * 100, %</t>
  </si>
  <si>
    <t>Зависи-мость</t>
  </si>
  <si>
    <t>Оценочный балл</t>
  </si>
  <si>
    <t>факти-ческое
(Ф)</t>
  </si>
  <si>
    <t>плановое
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</si>
  <si>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всего,</t>
  </si>
  <si>
    <t>-</t>
  </si>
  <si>
    <t>в том числе, по критериям:</t>
  </si>
  <si>
    <t>1.1. Количество структурных</t>
  </si>
  <si>
    <t>прямая</t>
  </si>
  <si>
    <t>подразделений по работе с заявителями и потребителями услуг в процентном отношении к общему количеству структурных подразделений</t>
  </si>
  <si>
    <t>1.2. Количество утвержденных</t>
  </si>
  <si>
    <t>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</si>
  <si>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</si>
  <si>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а) регламенты оказания услуг и рассмотрения обращений заявителей и потребителей услуг, шт.</t>
  </si>
  <si>
    <t>б) наличие положения о деятельности структурного подразделения по работе 
с заявителями и потребителями услуг
(наличие - 1, отсутствие - 0),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</si>
  <si>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</si>
  <si>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</si>
  <si>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</si>
  <si>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в том числе по критериям:</t>
  </si>
  <si>
    <t>2.1. Наличие единого телефонного</t>
  </si>
  <si>
    <t>номера для приема обращений потребителей услуг (наличие - 1, отсутствие - 0)</t>
  </si>
  <si>
    <t>2.2. Наличие информационно-</t>
  </si>
  <si>
    <t>справочной системы для автоматизации обработки обращений потребителей услуг, поступивших по телефону (наличие - 1, отсутствие - 0)</t>
  </si>
  <si>
    <t>2.3. Наличие системы</t>
  </si>
  <si>
    <t>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</si>
  <si>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</si>
  <si>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</si>
  <si>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</si>
  <si>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</si>
  <si>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</si>
  <si>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</si>
  <si>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</t>
  </si>
  <si>
    <t>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</si>
  <si>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</t>
  </si>
  <si>
    <t>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</si>
  <si>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
информативности</t>
  </si>
  <si>
    <t>Наименование параметра (показателя), характеризующего индикатор</t>
  </si>
  <si>
    <t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- всего,</t>
  </si>
  <si>
    <t>1.1. Среднее время на подготовку</t>
  </si>
  <si>
    <t>и направление проекта договора на осуществление технологического присоединения заявителю, дней</t>
  </si>
  <si>
    <t>1.2. Среднее время на выполнение</t>
  </si>
  <si>
    <t>относящейся к территориальной сетевой организации части технических условий по договору на осуществление технологического присоединения, дней</t>
  </si>
  <si>
    <t>2. Соблюдение сроков по процедурам взаимодействия с потребителями услуг (заявителями) - всего,</t>
  </si>
  <si>
    <t>2.1. Среднее время, затраченное</t>
  </si>
  <si>
    <t>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</si>
  <si>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2.2. Среднее время, необходимое</t>
  </si>
  <si>
    <t>для оборудования точки поставки приборами учета с момента подачи заявления потребителем услуг: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</si>
  <si>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</si>
  <si>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</si>
  <si>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2.3. Количество случаев отказа от</t>
  </si>
  <si>
    <t>3. Отсутствие (наличие) нарушений требований антимонопольного законодательства Российской Федерации, по критерию</t>
  </si>
  <si>
    <t>3.1.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оказания этих услуг, в процентах от общего количества поступивших заявок на технологическое присоединение</t>
  </si>
  <si>
    <t>4. Отсутствие (наличие) нарушений требований законодательства Российской Федерации о государственном регулировании цен (тарифов), по критерию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</si>
  <si>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</si>
  <si>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>5. Соблюдение требований нормативных правовых актов Российской Федерации по поддержанию качества электрической энергии, по критерию</t>
  </si>
  <si>
    <t>5.1.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</si>
  <si>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</si>
  <si>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>6.1. Наличие (отсутствие)</t>
  </si>
  <si>
    <t>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</si>
  <si>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</si>
  <si>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7. Соблюдение требований нормативных правовых актов по защите персональных данных потребителей услуг (заявителей), по критерию</t>
  </si>
  <si>
    <t>7.1.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</si>
  <si>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8. Итого по индикатору 
исполнительности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</si>
  <si>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</si>
  <si>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2. Степень удовлетворения обращений потребителей услуг</t>
  </si>
  <si>
    <t>2.1. Общее количество обращений</t>
  </si>
  <si>
    <t>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</si>
  <si>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</t>
  </si>
  <si>
    <t>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</si>
  <si>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 xml:space="preserve">2.3. Количество обращений, </t>
  </si>
  <si>
    <t>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</t>
  </si>
  <si>
    <t>2.4. Количество обращений</t>
  </si>
  <si>
    <t>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</si>
  <si>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 xml:space="preserve">2.5. Количество отзывов и </t>
  </si>
  <si>
    <t>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</si>
  <si>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 Количество реализованных</t>
  </si>
  <si>
    <t>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</si>
  <si>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всего,</t>
  </si>
  <si>
    <t>3.1. Средняя продолжительность</t>
  </si>
  <si>
    <t>времени принятия мер по результатам обращения потребителя услуг, дней</t>
  </si>
  <si>
    <t>3.2. Взаимодействие территориальной</t>
  </si>
  <si>
    <t>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</si>
  <si>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</si>
  <si>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</si>
  <si>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в)* системы автоинформирования, 
шт. на 1000 потребителей услуг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</si>
  <si>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</si>
  <si>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</si>
  <si>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</si>
  <si>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5.1. Средняя продолжительность</t>
  </si>
  <si>
    <t>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</si>
  <si>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</t>
  </si>
  <si>
    <t>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</si>
  <si>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6. Итого по индикатору результативности обратной связи</t>
  </si>
  <si>
    <t>Предлагаемые плановые значения параметров (критериев), характеризующих индикаторы качества **</t>
  </si>
  <si>
    <t xml:space="preserve">1.1. </t>
  </si>
  <si>
    <t xml:space="preserve">1.2. а) </t>
  </si>
  <si>
    <t xml:space="preserve">1.2. б) </t>
  </si>
  <si>
    <t xml:space="preserve">1.2. в) </t>
  </si>
  <si>
    <t xml:space="preserve">1.2. г) </t>
  </si>
  <si>
    <t xml:space="preserve">2.1. </t>
  </si>
  <si>
    <t xml:space="preserve">2.2. </t>
  </si>
  <si>
    <t xml:space="preserve">2.3. </t>
  </si>
  <si>
    <t xml:space="preserve">3. </t>
  </si>
  <si>
    <t xml:space="preserve">4. </t>
  </si>
  <si>
    <t xml:space="preserve">5.1. </t>
  </si>
  <si>
    <t xml:space="preserve">6.1. </t>
  </si>
  <si>
    <t xml:space="preserve">6.2. </t>
  </si>
  <si>
    <t xml:space="preserve">1.2. </t>
  </si>
  <si>
    <t xml:space="preserve">2.2. а) </t>
  </si>
  <si>
    <t xml:space="preserve">2.2. б) </t>
  </si>
  <si>
    <t xml:space="preserve">3.1. </t>
  </si>
  <si>
    <t xml:space="preserve">4.1. </t>
  </si>
  <si>
    <t xml:space="preserve">7.1. </t>
  </si>
  <si>
    <t xml:space="preserve">1. </t>
  </si>
  <si>
    <t xml:space="preserve">2.4. </t>
  </si>
  <si>
    <t xml:space="preserve">2.5. </t>
  </si>
  <si>
    <t xml:space="preserve">2.6. </t>
  </si>
  <si>
    <t xml:space="preserve">3.2. а) </t>
  </si>
  <si>
    <t xml:space="preserve">3.2. б) </t>
  </si>
  <si>
    <t xml:space="preserve">3.2. в) </t>
  </si>
  <si>
    <t xml:space="preserve">5.2. </t>
  </si>
  <si>
    <t>Предлагаемое плановое значение показателя уровня качества оказываемых услуг территориальной сетевой организации</t>
  </si>
  <si>
    <t>№ формулы Методических указаний</t>
  </si>
  <si>
    <t>(1)</t>
  </si>
  <si>
    <r>
      <t>Показатель уровня качества оказываемых услуг организации по управлению единой национальной (общероссийской) электрической сетью, П</t>
    </r>
    <r>
      <rPr>
        <vertAlign val="subscript"/>
        <sz val="11"/>
        <rFont val="Times New Roman"/>
        <family val="1"/>
        <charset val="204"/>
      </rPr>
      <t>тпр</t>
    </r>
  </si>
  <si>
    <r>
      <t>Показатель уровня качества оказываемых услуг территориальной сетевой организации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</si>
  <si>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</si>
  <si>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</si>
  <si>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</si>
  <si>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</si>
  <si>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</si>
  <si>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(территориальной сетевой организации)</t>
    </r>
  </si>
  <si>
    <t>Наименование</t>
  </si>
  <si>
    <t>1. коэффициент значимости показателя уровня надежности оказываемых услуг, α</t>
  </si>
  <si>
    <t>2. коэффициент значимости показателя уровня качества оказываемых услуг, β</t>
  </si>
  <si>
    <r>
      <t>3.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</si>
  <si>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r>
      <t>4. 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</si>
  <si>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r>
      <t>5. 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</si>
  <si>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>ОАО "Челябинская электросетевая компания"</t>
  </si>
  <si>
    <t>Генеральный директор</t>
  </si>
  <si>
    <t>А.В. Меньшаков</t>
  </si>
  <si>
    <t>Показатель</t>
  </si>
  <si>
    <t>Приложение № 6</t>
  </si>
  <si>
    <t>ОКАЗЫВАЕМЫХ УСЛУГ ТЕРРИТОРИАЛЬНЫХ СЕТЕВЫХ ОРГАНИЗАЦИЙ (ДЛЯ ДОЛГОСРОЧНОГО ПЕРИОДОВ РЕГУЛИРОВАНИЯ, НАЧАВШИХСЯ ДО 2014 ГОДА)</t>
  </si>
  <si>
    <t>Форма 6.2 - Расчет значения индикатора исполнительности (для долгосрочных периодов регулирования, начавшихся до 2014года)</t>
  </si>
  <si>
    <t>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</si>
  <si>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Форма 6.3 - Расчет значения индикатора результативности обратной связи (для долгосрочных периодов регулирования, начавшихся до 2014 года)</t>
  </si>
  <si>
    <t>Форма 6.4 - Предложения территориальных сетевых организаций по плановым значениям</t>
  </si>
  <si>
    <t>параметров (критериев), характеризующих индикаторы качества, на каждый расчетный период регулирования в пределах долгосрочного периода регулирования *</t>
  </si>
  <si>
    <t>(для долгосрочных периодов регулирования, начавшихся до 2014 года)</t>
  </si>
  <si>
    <t>1.1.</t>
  </si>
  <si>
    <t>Приложение № 7</t>
  </si>
  <si>
    <t>ФОРМА, ИСПОЛЬЗУЕМАЯ ДЛЯ РАСЧЕТА ОБОБЩЕННОГО ПОКАЗАТЕЛЯ УРОВНЯ НАДЕЖНОСТИ
И КАЧЕСТВА ОКАЗЫВАЕМЫХ УСЛУГ (ДЛЯ ДОЛГОСРОЧНЫХ ПЕРИОДОВ РЕГУЛИРОВАНИЯ, НАЧАВШИХСЯ ДО 2014 ГОДА)</t>
  </si>
  <si>
    <t xml:space="preserve">Форма 7.2 - Расчет обобщенного показателя уровня надежности и качества оказываемых услуг (для долгосрочных периодов регулирования, начавшихся до 2014 года) </t>
  </si>
  <si>
    <t xml:space="preserve">            Форма 1.4 - Предложения электросетевой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регулирования*
(для долгосрочных периодов регулирования, начавшихся до 2014 года)
</t>
  </si>
  <si>
    <t>Мероприятия, направленные на улучшение показателя**</t>
  </si>
  <si>
    <t>Описание (обоснование)</t>
  </si>
  <si>
    <t>Значение показателя, годы:</t>
  </si>
  <si>
    <r>
      <t>Показатель качества предоставления возможности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</si>
  <si>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r>
      <t>Показатель уровня качества оказываемых услуг территориальных сетевых организаций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</si>
  <si>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t>* 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
** Информация предоставляется справочно</t>
  </si>
  <si>
    <t xml:space="preserve">
</t>
  </si>
  <si>
    <t>Параметр (критерий), характеризующий индикатор</t>
  </si>
  <si>
    <t>2</t>
  </si>
  <si>
    <t>Должность</t>
  </si>
  <si>
    <t>Ф. И. О.</t>
  </si>
  <si>
    <t>Подпись</t>
  </si>
  <si>
    <t>Метод определения</t>
  </si>
  <si>
    <t>ОАО "ЧЭК"</t>
  </si>
  <si>
    <t xml:space="preserve">1.Тех.обслуживание электрических сетей                   2.Своевременный капитальный ремонт эл.сетей                  3.Регулярное повышение квалификации персонала ОВБ                                          4. Оснащение лаборатории современным оборудованием.  </t>
  </si>
  <si>
    <t>Регулярное проведение технического обслуживания и капитального ремонта электросетей снижают риск возникновения аварийных отключений вследствие неисправного оборудования.                   Квалифицированный персонал оперативно-выездной бригады в максимально короткие сроки устраняет аварийные ситуации. Современное оснащение лаборатории позволяет снизить время определения мест повреждения эл.сетей.</t>
  </si>
  <si>
    <t>Показатель был рассчитан на основе первичой информации</t>
  </si>
  <si>
    <t>1) Совершенствование и внедрение новых методов информирования потребителей услуг о деятельности ТСО                       2) Сокращение сроков исполнения обязательств ТСО перед потребителями услуг                                            3) Соблюдение ТСО требований нормативно-правовых актов РФ                            4) Совершенствование качества оказываемых услуг на основе результатов мероприятий направленных на взаимодействие с потребителями услуг</t>
  </si>
  <si>
    <t xml:space="preserve">Оперативный журнал </t>
  </si>
  <si>
    <t>наименование электросетевой организации</t>
  </si>
  <si>
    <t>Продолжительность прекращения передачи электрической энергии, час</t>
  </si>
  <si>
    <t>КЛ</t>
  </si>
  <si>
    <t>ВЛ</t>
  </si>
  <si>
    <t>ТП</t>
  </si>
  <si>
    <t>ТП-26</t>
  </si>
  <si>
    <t>ТП-45</t>
  </si>
  <si>
    <t>КТП-145км</t>
  </si>
  <si>
    <t>КТП-7км</t>
  </si>
  <si>
    <t>КТП-250</t>
  </si>
  <si>
    <t>КТП-6</t>
  </si>
  <si>
    <t>ТП-1021</t>
  </si>
  <si>
    <t>ТП-16</t>
  </si>
  <si>
    <t>ТП-1435</t>
  </si>
  <si>
    <t>ТП-2380</t>
  </si>
  <si>
    <t>КТП-400</t>
  </si>
  <si>
    <t>ТП-4449</t>
  </si>
  <si>
    <t>ТП-36</t>
  </si>
  <si>
    <t>ТП-2381</t>
  </si>
  <si>
    <t>ТП-3</t>
  </si>
  <si>
    <t>ТП-5687</t>
  </si>
  <si>
    <t>ТП-17К</t>
  </si>
  <si>
    <t>ТП-5193</t>
  </si>
  <si>
    <t>ТП-5</t>
  </si>
  <si>
    <t>КТП-14</t>
  </si>
  <si>
    <t>ТП-5692</t>
  </si>
  <si>
    <t>КРУН-17</t>
  </si>
  <si>
    <t>ТП-22</t>
  </si>
  <si>
    <t>ТП-5222</t>
  </si>
  <si>
    <t>ТП-1142</t>
  </si>
  <si>
    <t>ТП-9</t>
  </si>
  <si>
    <t>ТП-5685</t>
  </si>
  <si>
    <t>РП-42</t>
  </si>
  <si>
    <t>ТП-1217</t>
  </si>
  <si>
    <t>ТП-3544</t>
  </si>
  <si>
    <t>КТП-4</t>
  </si>
  <si>
    <t>ТП-3577</t>
  </si>
  <si>
    <t>ТП-20</t>
  </si>
  <si>
    <t>2017</t>
  </si>
  <si>
    <t xml:space="preserve">1. Сокращение сроков выдачи проекта договора зявителю                                         2. Уменьшение срока проверки сетевой организацией выполнения заявителем технических условий                                              </t>
  </si>
  <si>
    <t>Сокращение срока от подачи заявки до фактического присоединения к электрическим сетям путем улучшения системы внутреннего контроля в сетевой организации</t>
  </si>
  <si>
    <t>ТП-23</t>
  </si>
  <si>
    <t>ТП-3521</t>
  </si>
  <si>
    <t>ТП-1244</t>
  </si>
  <si>
    <t>КТП-160</t>
  </si>
  <si>
    <t>ТП-12</t>
  </si>
  <si>
    <t>РП-71</t>
  </si>
  <si>
    <t>ТП-1242</t>
  </si>
  <si>
    <t>ТП-4</t>
  </si>
  <si>
    <t>ТП-1412</t>
  </si>
  <si>
    <t>ТП-27</t>
  </si>
  <si>
    <t>ТП-1056</t>
  </si>
  <si>
    <t xml:space="preserve">ТП-7 </t>
  </si>
  <si>
    <t xml:space="preserve">ТП-23 </t>
  </si>
  <si>
    <t>ТП-29</t>
  </si>
  <si>
    <t>ТП-145км</t>
  </si>
  <si>
    <t>ТП-1150</t>
  </si>
  <si>
    <t>ТП-2А</t>
  </si>
  <si>
    <t>ТП-1</t>
  </si>
  <si>
    <t>ТП-6</t>
  </si>
  <si>
    <t>ТП-6к</t>
  </si>
  <si>
    <t>ТП-1231</t>
  </si>
  <si>
    <t>ТП-1246</t>
  </si>
  <si>
    <t>ТП-1241</t>
  </si>
  <si>
    <t xml:space="preserve">ТП-6 </t>
  </si>
  <si>
    <t>ТП-"Самстрой"</t>
  </si>
  <si>
    <t>ТП-5662</t>
  </si>
  <si>
    <t>ТП-1226</t>
  </si>
  <si>
    <t>КТП-9</t>
  </si>
  <si>
    <t>РП-10</t>
  </si>
  <si>
    <t>ТП-2092км</t>
  </si>
  <si>
    <t>ТП-1420</t>
  </si>
  <si>
    <t>ТП-1232</t>
  </si>
  <si>
    <t>ТП-14</t>
  </si>
  <si>
    <t>ТП-"Ухановка"</t>
  </si>
  <si>
    <t>ТП-2К</t>
  </si>
  <si>
    <t>ТП-1К</t>
  </si>
  <si>
    <t>ТП-46</t>
  </si>
  <si>
    <t>ТП-4211</t>
  </si>
  <si>
    <t>ТП-10</t>
  </si>
  <si>
    <t>ТП-13</t>
  </si>
  <si>
    <t>ТП-4К</t>
  </si>
  <si>
    <t>ТП-3549</t>
  </si>
  <si>
    <t>ТП-2081</t>
  </si>
  <si>
    <t xml:space="preserve">ТП-3 </t>
  </si>
  <si>
    <t>КТП-32</t>
  </si>
  <si>
    <t>ТП-68</t>
  </si>
  <si>
    <t>ТП-"Фидерный пункт"</t>
  </si>
  <si>
    <t>ТП-1245</t>
  </si>
  <si>
    <t>ТП-68А</t>
  </si>
  <si>
    <t>ТП-8</t>
  </si>
  <si>
    <t>ТП-1120км</t>
  </si>
  <si>
    <t>ТП-3596</t>
  </si>
  <si>
    <t>ТП-"Лермонтова"</t>
  </si>
  <si>
    <t>ТП-7</t>
  </si>
  <si>
    <t>ТП-1121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</si>
  <si>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</si>
  <si>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месяц</t>
  </si>
  <si>
    <t>года</t>
  </si>
  <si>
    <t xml:space="preserve"> ОАО " Челябинская электросетевая компания"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</si>
  <si>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</si>
  <si>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</si>
  <si>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</si>
  <si>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</si>
  <si>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</si>
  <si>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</si>
  <si>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</si>
  <si>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</si>
  <si>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</si>
  <si>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</si>
  <si>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</si>
  <si>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</si>
  <si>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В, В1)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</si>
  <si>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</si>
  <si>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</si>
  <si>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</si>
  <si>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</si>
  <si>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</si>
  <si>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</si>
  <si>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</si>
  <si>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</si>
  <si>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</si>
  <si>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</si>
  <si>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</si>
  <si>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</si>
  <si>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</si>
  <si>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</si>
  <si>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</si>
  <si>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</si>
  <si>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</si>
  <si>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</si>
  <si>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</si>
  <si>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3.4.9.1</t>
  </si>
  <si>
    <t>4.21</t>
  </si>
  <si>
    <t>П</t>
  </si>
  <si>
    <t>РП</t>
  </si>
  <si>
    <t xml:space="preserve">В </t>
  </si>
  <si>
    <t>ТП-2039</t>
  </si>
  <si>
    <t>В</t>
  </si>
  <si>
    <t>РП-25</t>
  </si>
  <si>
    <t>ТП-17</t>
  </si>
  <si>
    <t>А</t>
  </si>
  <si>
    <t>ТП-2015</t>
  </si>
  <si>
    <t>КТП-35км</t>
  </si>
  <si>
    <t>ТП-5647</t>
  </si>
  <si>
    <t>КТП-11км</t>
  </si>
  <si>
    <t>КТП-33</t>
  </si>
  <si>
    <t>ТП-1238</t>
  </si>
  <si>
    <t>ТП-6К</t>
  </si>
  <si>
    <t>ТП-"Силикатчик"</t>
  </si>
  <si>
    <t>ТП-1257</t>
  </si>
  <si>
    <t>ТП-1240</t>
  </si>
  <si>
    <t>ТП-1289</t>
  </si>
  <si>
    <t>ТП-1115</t>
  </si>
  <si>
    <t>ТП-28</t>
  </si>
  <si>
    <t>ТП-1119</t>
  </si>
  <si>
    <t>ТП-5786</t>
  </si>
  <si>
    <t>ТП-5698</t>
  </si>
  <si>
    <t>0</t>
  </si>
  <si>
    <t>1</t>
  </si>
  <si>
    <t>ТП-61</t>
  </si>
  <si>
    <t>ЦРП-2</t>
  </si>
  <si>
    <t>ТП-77</t>
  </si>
  <si>
    <t>ТП-37</t>
  </si>
  <si>
    <t>ТП-"Малая"</t>
  </si>
  <si>
    <t>ТП-1202</t>
  </si>
  <si>
    <t>ТП-5621</t>
  </si>
  <si>
    <t>ТП-19</t>
  </si>
  <si>
    <t>ТП-1164</t>
  </si>
  <si>
    <t>ТП-2к</t>
  </si>
  <si>
    <t>ТП-18</t>
  </si>
  <si>
    <t xml:space="preserve">ТП-35 </t>
  </si>
  <si>
    <t>ТП-1452</t>
  </si>
  <si>
    <t>ТП-2</t>
  </si>
  <si>
    <t>ТП-"Поселок"</t>
  </si>
  <si>
    <t>ТП-1292</t>
  </si>
  <si>
    <t>ТП-"Лермонтово"</t>
  </si>
  <si>
    <t>ТП-4110</t>
  </si>
  <si>
    <t>2018</t>
  </si>
  <si>
    <t>Форма 6.1 - Расчет значения индикатора информативности за период 2018г</t>
  </si>
  <si>
    <t>15, 50 2018.01.01</t>
  </si>
  <si>
    <t>17, 50 2018.01.01</t>
  </si>
  <si>
    <t>№ 2 от 01.01.2018</t>
  </si>
  <si>
    <t>03, 55 2018.01.04</t>
  </si>
  <si>
    <t>04, 50 2018.01.04</t>
  </si>
  <si>
    <t>№ 5 от 04.01.2018</t>
  </si>
  <si>
    <t>ТП-2390</t>
  </si>
  <si>
    <t>09, 00 2018.01.11</t>
  </si>
  <si>
    <t>11, 00 2018.01.11</t>
  </si>
  <si>
    <t>09, 40 2018.01.12</t>
  </si>
  <si>
    <t>10, 40 2018.01.12</t>
  </si>
  <si>
    <t>20, 24 2018.01.12</t>
  </si>
  <si>
    <t>23, 00 2018.01.12</t>
  </si>
  <si>
    <t>09, 00 2018.01.13</t>
  </si>
  <si>
    <t>11, 00 2018.01.13</t>
  </si>
  <si>
    <t>19, 30 2018.01.13</t>
  </si>
  <si>
    <t>20, 45 2018.01.13</t>
  </si>
  <si>
    <t>17, 50 2018.01.14</t>
  </si>
  <si>
    <t>18, 50 2018.01.14</t>
  </si>
  <si>
    <t>21, 50 2018.01.14</t>
  </si>
  <si>
    <t>22, 15 2018.01.14</t>
  </si>
  <si>
    <t>13, 00 2018.01.15</t>
  </si>
  <si>
    <t>15, 50 2018.01.15</t>
  </si>
  <si>
    <t>ТП-1234</t>
  </si>
  <si>
    <t>11, 05 2018.01.16</t>
  </si>
  <si>
    <t>11, 35 2018.01.16</t>
  </si>
  <si>
    <t>ТП-4к</t>
  </si>
  <si>
    <t>09, 30 2018.01.17</t>
  </si>
  <si>
    <t>10, 10 2018.01.17</t>
  </si>
  <si>
    <t>ТП-1032</t>
  </si>
  <si>
    <t>18, 30 2018.01.17</t>
  </si>
  <si>
    <t>20, 10 2018.01.17</t>
  </si>
  <si>
    <t>№ 5 от 17.01.2018</t>
  </si>
  <si>
    <t>14, 00 2018.01.18</t>
  </si>
  <si>
    <t>14, 35 2018.01.18</t>
  </si>
  <si>
    <t>09, 20 2018.01.19</t>
  </si>
  <si>
    <t>10, 00 2018.01.19</t>
  </si>
  <si>
    <t>ТП-3570</t>
  </si>
  <si>
    <t>11, 50 2018.01.19</t>
  </si>
  <si>
    <t>15, 10 2018.01.19</t>
  </si>
  <si>
    <t>№ 7 от 19.01.2018</t>
  </si>
  <si>
    <t xml:space="preserve">07, 15 2018.01.21 </t>
  </si>
  <si>
    <t>07, 40 2018.01.21</t>
  </si>
  <si>
    <t>18, 05 2018.01.22</t>
  </si>
  <si>
    <t>18, 30 2018.01.22</t>
  </si>
  <si>
    <t>№ 8 от 22.01.2018</t>
  </si>
  <si>
    <t>21, 24 2018.01.23</t>
  </si>
  <si>
    <t>22, 07 2018.01.23</t>
  </si>
  <si>
    <t>№ 7 от 23.01.2018</t>
  </si>
  <si>
    <t>14, 45 2018.01.24</t>
  </si>
  <si>
    <t>15, 00 2018.01.24</t>
  </si>
  <si>
    <t>19, 16 2018.01.24</t>
  </si>
  <si>
    <t>19, 50 2018.01.24</t>
  </si>
  <si>
    <t>18, 05 2018.01.26</t>
  </si>
  <si>
    <t>19, 00 2018.01.26</t>
  </si>
  <si>
    <t>09, 05 2018.01.29</t>
  </si>
  <si>
    <t>09, 15 2018.01.29</t>
  </si>
  <si>
    <t>16, 35 2018.01.30</t>
  </si>
  <si>
    <t>16, 40 2018.01.30</t>
  </si>
  <si>
    <t>14, 09 2018.02.01</t>
  </si>
  <si>
    <t>17, 22 2018.02.01</t>
  </si>
  <si>
    <t>9</t>
  </si>
  <si>
    <t>12, 20 2018.02.01</t>
  </si>
  <si>
    <t>13, 05 2018.02.01</t>
  </si>
  <si>
    <t>17, 35 2018.02.01</t>
  </si>
  <si>
    <t>18, 00 2018.02.01</t>
  </si>
  <si>
    <t>18, 05 2018.02.01</t>
  </si>
  <si>
    <t>18, 23 2018.02.01</t>
  </si>
  <si>
    <t>00, 36 2018.02.02</t>
  </si>
  <si>
    <t>00, 55 2018.02.02</t>
  </si>
  <si>
    <t>09, 16 2018.02.02</t>
  </si>
  <si>
    <t>10, 36 2018.02.02</t>
  </si>
  <si>
    <t>1, 333</t>
  </si>
  <si>
    <t>ТП-647</t>
  </si>
  <si>
    <t>11, 00 2018.02.02</t>
  </si>
  <si>
    <t>11, 15 2018.02.02</t>
  </si>
  <si>
    <t>14, 00 2018.02.02</t>
  </si>
  <si>
    <t>14, 10 2018.02.02</t>
  </si>
  <si>
    <t>14, 00 2018.02.03</t>
  </si>
  <si>
    <t>15, 15 2018.02.03</t>
  </si>
  <si>
    <t>№ 5 от 03.02.2018</t>
  </si>
  <si>
    <t>16, 10 2018.02.03</t>
  </si>
  <si>
    <t>16, 53 2018.02.03</t>
  </si>
  <si>
    <t>22, 07 2018.02.04</t>
  </si>
  <si>
    <t>22, 57 2018.02.04</t>
  </si>
  <si>
    <t>№ 4 от 04.02.2018</t>
  </si>
  <si>
    <t>13, 25 2018.02.05</t>
  </si>
  <si>
    <t>14, 15 2018.02.05</t>
  </si>
  <si>
    <t>12, 36 2018.02.06</t>
  </si>
  <si>
    <t>13, 00 2018.02.06</t>
  </si>
  <si>
    <t>14, 00 2018.02.06</t>
  </si>
  <si>
    <t>№ 5 от 06.02.2018</t>
  </si>
  <si>
    <t>17, 40 2018.02.07</t>
  </si>
  <si>
    <t>19, 40 2018.02.07</t>
  </si>
  <si>
    <t>№ 10 от 07.02.2018</t>
  </si>
  <si>
    <t>ТП-"Лукойл"</t>
  </si>
  <si>
    <t>20, 00 2018.02.07</t>
  </si>
  <si>
    <t>22, 20 2018.02.07</t>
  </si>
  <si>
    <t>№ 11 от 07.02.2018</t>
  </si>
  <si>
    <t>14, 00 2018.02.08</t>
  </si>
  <si>
    <t>15, 05 2018.02.08</t>
  </si>
  <si>
    <t>ТП-1183</t>
  </si>
  <si>
    <t>09, 00 2018.02.09</t>
  </si>
  <si>
    <t>10, 00 2018.02.09</t>
  </si>
  <si>
    <t>00, 10 2018.02.11</t>
  </si>
  <si>
    <t>00, 20  2018.02.11</t>
  </si>
  <si>
    <t>ТП-361</t>
  </si>
  <si>
    <t>08,05 2018.02.11</t>
  </si>
  <si>
    <t>09, 50 2018.02.11</t>
  </si>
  <si>
    <t>1, 750</t>
  </si>
  <si>
    <t>КТП-320</t>
  </si>
  <si>
    <t>13, 55 2018.02.12</t>
  </si>
  <si>
    <t>15, 30 2018.02.12</t>
  </si>
  <si>
    <t>12, 00 2018.02.13</t>
  </si>
  <si>
    <t>12, 30 2018.02.13</t>
  </si>
  <si>
    <t>10, 30 2018.02.14</t>
  </si>
  <si>
    <t>10, 55 2018.02.14</t>
  </si>
  <si>
    <t>21, 00 2018.02.14</t>
  </si>
  <si>
    <t>21, 20 2018.02.14</t>
  </si>
  <si>
    <t>ТП-4166</t>
  </si>
  <si>
    <t>10, 23 2018.02.15</t>
  </si>
  <si>
    <t>11, 00 2018.02.15</t>
  </si>
  <si>
    <t>18, 00 2018.02.15</t>
  </si>
  <si>
    <t>18, 05 2018.02.15</t>
  </si>
  <si>
    <t>10, 07 2018.02.16</t>
  </si>
  <si>
    <t>10, 49 2018.02.16</t>
  </si>
  <si>
    <t>ТП-5301</t>
  </si>
  <si>
    <t>10, 50 2018.02.16</t>
  </si>
  <si>
    <t>11, 40 2018.02.16</t>
  </si>
  <si>
    <t>17, 37 2018.02.17</t>
  </si>
  <si>
    <t>17, 45 2018.02.17</t>
  </si>
  <si>
    <t>18, 20 2018.02.18</t>
  </si>
  <si>
    <t>19, 48 2018.02.18</t>
  </si>
  <si>
    <t>№ 3 от 18.02.2018</t>
  </si>
  <si>
    <t>10, 40 2018.02.18</t>
  </si>
  <si>
    <t>12, 50 2018.02.18</t>
  </si>
  <si>
    <t>17, 30 2018.02.20</t>
  </si>
  <si>
    <t>17, 33 2018.02.20</t>
  </si>
  <si>
    <t>10, 05 2018.02.21</t>
  </si>
  <si>
    <t>11, 40 2018.02.21</t>
  </si>
  <si>
    <t>РП-74</t>
  </si>
  <si>
    <t>12, 07 2018.02.21</t>
  </si>
  <si>
    <t>12, 14 2018.02.21</t>
  </si>
  <si>
    <t>№8 от 21.02.2018</t>
  </si>
  <si>
    <t>ТП-2108км</t>
  </si>
  <si>
    <t>13, 20 2018.02.21</t>
  </si>
  <si>
    <t>14, 00 2018.02.21</t>
  </si>
  <si>
    <t>09, 30 2018.02.22</t>
  </si>
  <si>
    <t>10, 00 2018.02.22</t>
  </si>
  <si>
    <t>11, 05 2018.02.22</t>
  </si>
  <si>
    <t>11, 45 2018.02.22</t>
  </si>
  <si>
    <t>ТП-1225</t>
  </si>
  <si>
    <t>11, 10 2018.02.25</t>
  </si>
  <si>
    <t>12, 03 2018.02.25</t>
  </si>
  <si>
    <t>ТП-4184</t>
  </si>
  <si>
    <t>09. 30 2018.02.26</t>
  </si>
  <si>
    <t>10, 00 2018.02.26</t>
  </si>
  <si>
    <t>13, 00 2018.02.26</t>
  </si>
  <si>
    <t>14, 00 2018.02.26</t>
  </si>
  <si>
    <t>ТП-634</t>
  </si>
  <si>
    <t>13, 40 2018.02.26</t>
  </si>
  <si>
    <t>ТП-118</t>
  </si>
  <si>
    <t>09, 55 2018.02.27</t>
  </si>
  <si>
    <t>10, 50 2018.02.27</t>
  </si>
  <si>
    <t>08, 24 2018.02.28</t>
  </si>
  <si>
    <t>09, 00 2018.02.28</t>
  </si>
  <si>
    <t>КТП-2327</t>
  </si>
  <si>
    <t>10, 25  2018.03.01</t>
  </si>
  <si>
    <t>11, 00  2018.03.01</t>
  </si>
  <si>
    <t>10, 00 2018.03.02</t>
  </si>
  <si>
    <t>10, 15 2018.03.02</t>
  </si>
  <si>
    <t>17, 00 2018.03.02</t>
  </si>
  <si>
    <t>17, 46 2018.03.02</t>
  </si>
  <si>
    <t>№ 9 от 02.03.2018</t>
  </si>
  <si>
    <t>09, 30 2018.03.03</t>
  </si>
  <si>
    <t>09, 35 2018.03.03</t>
  </si>
  <si>
    <t>20, 10 2018.03.03</t>
  </si>
  <si>
    <t>20, 30 2018.03.03</t>
  </si>
  <si>
    <t>КТП-361</t>
  </si>
  <si>
    <t>08, 00 2018.03.04</t>
  </si>
  <si>
    <t>08, 30 2018.03.04</t>
  </si>
  <si>
    <t>03, 15 2018.03.05</t>
  </si>
  <si>
    <t>03, 25 2018.03.05</t>
  </si>
  <si>
    <t>ТП-1295</t>
  </si>
  <si>
    <t>09, 40 2018.03.05</t>
  </si>
  <si>
    <t>11, 00 2018.03.05</t>
  </si>
  <si>
    <t>№ 2 от 05.03.2018</t>
  </si>
  <si>
    <t>13, 11 2018.03.05</t>
  </si>
  <si>
    <t>13, 45 2018.03.05</t>
  </si>
  <si>
    <t>13, 10 2018.03.06</t>
  </si>
  <si>
    <t>14, 40 2018.03.06</t>
  </si>
  <si>
    <t>№ 8 от 06.03.2018</t>
  </si>
  <si>
    <t>15, 00 2018.03.07</t>
  </si>
  <si>
    <t>15, 50 2018.03.07</t>
  </si>
  <si>
    <t>11, 45 2018.03.09</t>
  </si>
  <si>
    <t>11,50 2018.03.09</t>
  </si>
  <si>
    <t>ТП- Англичанка</t>
  </si>
  <si>
    <t>07, 00 2018.03.11</t>
  </si>
  <si>
    <t>07, 20 2018.03.11</t>
  </si>
  <si>
    <t>ТП-320</t>
  </si>
  <si>
    <t>16, 40 2018.03.12</t>
  </si>
  <si>
    <t>17, 00 2018.03.12</t>
  </si>
  <si>
    <t>17, 35 2018.03.12</t>
  </si>
  <si>
    <t>19, 10 2018.03.12</t>
  </si>
  <si>
    <t>№ 5 от 12.03.2018</t>
  </si>
  <si>
    <t>12, 40 2018.03.13</t>
  </si>
  <si>
    <t>12, 55 2018.03.13</t>
  </si>
  <si>
    <t>ТП-4441</t>
  </si>
  <si>
    <t>13, 40 2018.03.13</t>
  </si>
  <si>
    <t>14, 00 2018.03.13</t>
  </si>
  <si>
    <t>09, 32 2018.03.14</t>
  </si>
  <si>
    <t>10, 00 2018.03.14</t>
  </si>
  <si>
    <t>15, 05 2018.03.15</t>
  </si>
  <si>
    <t>15, 35 2018.03.15</t>
  </si>
  <si>
    <t>12, 20 2018.03.15</t>
  </si>
  <si>
    <t>12, 40 2018.03.15</t>
  </si>
  <si>
    <t>13, 29 2018.03.16</t>
  </si>
  <si>
    <t>14, 45 2018.03.16</t>
  </si>
  <si>
    <t>№ 7 от 16.03.2018</t>
  </si>
  <si>
    <t>03, 00 2018.03.19</t>
  </si>
  <si>
    <t>03, 25 2018.03.19</t>
  </si>
  <si>
    <t>№ 6 от 19.03.2018</t>
  </si>
  <si>
    <t>ТП-78</t>
  </si>
  <si>
    <t>06, 00 2018.03.19</t>
  </si>
  <si>
    <t>07, 02 2018.03.19</t>
  </si>
  <si>
    <t>15, 00 2018.03.21</t>
  </si>
  <si>
    <t>15, 30 2018.03.21</t>
  </si>
  <si>
    <t>09, 10 2018.03.22</t>
  </si>
  <si>
    <t>16, 20 2018.03.22</t>
  </si>
  <si>
    <t>10, 15 2018.03.22</t>
  </si>
  <si>
    <t>15, 15 2018.03.22</t>
  </si>
  <si>
    <t>10, 21 2018.03.23</t>
  </si>
  <si>
    <t>16, 25 2018.03.23</t>
  </si>
  <si>
    <t>КТП-5</t>
  </si>
  <si>
    <t>12, 30 2018.03.26</t>
  </si>
  <si>
    <t>12, 53 2018.03.26</t>
  </si>
  <si>
    <t>№ 7 от 26.03.2018</t>
  </si>
  <si>
    <t>09, 30 2018.03.27</t>
  </si>
  <si>
    <t>15, 50 2018.03.27</t>
  </si>
  <si>
    <t>6, 333</t>
  </si>
  <si>
    <t>ТП-8к</t>
  </si>
  <si>
    <t>16, 20 2018.03.28</t>
  </si>
  <si>
    <t>16, 30 2018.03.28</t>
  </si>
  <si>
    <t>17, 40 2018.03.28</t>
  </si>
  <si>
    <t>20, 40 2018.03.28</t>
  </si>
  <si>
    <t>№ 20 от 28.03.2018</t>
  </si>
  <si>
    <t>21, 10 2018.03.28</t>
  </si>
  <si>
    <t>21, 20 2018.03.28</t>
  </si>
  <si>
    <t>23, 13 2018.03.28</t>
  </si>
  <si>
    <t>23, 55 2018.03.28</t>
  </si>
  <si>
    <t>№ 25 от 28.03.2018</t>
  </si>
  <si>
    <t>ТП-21</t>
  </si>
  <si>
    <t>08, 20 2018.03.29</t>
  </si>
  <si>
    <t>09, 00 2018.03.29</t>
  </si>
  <si>
    <t>09, 45 2018.03.29</t>
  </si>
  <si>
    <t>15, 00 2018.03.29</t>
  </si>
  <si>
    <t>10, 04  2018.03.30</t>
  </si>
  <si>
    <t>11, 00 2018.03.30</t>
  </si>
  <si>
    <t>22, 00 2018.04.01</t>
  </si>
  <si>
    <t>22, 05 2018.04.01</t>
  </si>
  <si>
    <t>8</t>
  </si>
  <si>
    <t>09, 40 2018.04.02</t>
  </si>
  <si>
    <t>10, 00 2018.04.02</t>
  </si>
  <si>
    <t>10, 35 2018.04.02</t>
  </si>
  <si>
    <t>11, 30 2018.04.02</t>
  </si>
  <si>
    <t>15, 35 2018.04.03</t>
  </si>
  <si>
    <t>15, 40 2018.04.03</t>
  </si>
  <si>
    <t>№ 10 от 03.04.2018</t>
  </si>
  <si>
    <t>08, 55 2018.04.05</t>
  </si>
  <si>
    <t>18, 55 2018.04.05</t>
  </si>
  <si>
    <t>09. 20 2018.04.05</t>
  </si>
  <si>
    <t>17, 00 2018.04.05</t>
  </si>
  <si>
    <t>09, 30 2018.04.05</t>
  </si>
  <si>
    <t>11, 00 2018.04.05</t>
  </si>
  <si>
    <t>ТП-3к</t>
  </si>
  <si>
    <t>10, 20 2018.04.05</t>
  </si>
  <si>
    <t>11, 20  2018.04.05</t>
  </si>
  <si>
    <t>13, 20 2018.04.05</t>
  </si>
  <si>
    <t>14, 00 2018.04.05</t>
  </si>
  <si>
    <t>№ 14 от 05.04.2018</t>
  </si>
  <si>
    <t>10, 00 2018.04.06</t>
  </si>
  <si>
    <t>10, 45 2018.04.06</t>
  </si>
  <si>
    <t>11, 20 2018.04.06</t>
  </si>
  <si>
    <t>12, 15 2018.04.06</t>
  </si>
  <si>
    <t>№ 7 от 06.04.2018</t>
  </si>
  <si>
    <t>19, 45 2018.04.07</t>
  </si>
  <si>
    <t>20, 00 2018.04.07</t>
  </si>
  <si>
    <t>20, 05 2018.04.08</t>
  </si>
  <si>
    <t>20, 50 2018.04.08</t>
  </si>
  <si>
    <t>№ 5 от 08.04.2018</t>
  </si>
  <si>
    <t>ТП-"Чехова"</t>
  </si>
  <si>
    <t>15, 30 2018.04.09</t>
  </si>
  <si>
    <t>15,45 2018.04.09</t>
  </si>
  <si>
    <t>ТП-1190</t>
  </si>
  <si>
    <t>11, 20 2018.04.10</t>
  </si>
  <si>
    <t>11, 34 2018.04.10</t>
  </si>
  <si>
    <t>09, 00 2018.04.11</t>
  </si>
  <si>
    <t>09, 20 2018.04.11</t>
  </si>
  <si>
    <t>10, 20 2018.04.11</t>
  </si>
  <si>
    <t>10, 40 2018.04.11</t>
  </si>
  <si>
    <t>07, 30 2018.04.12</t>
  </si>
  <si>
    <t>07, 45 2018.04.12</t>
  </si>
  <si>
    <t>№ 13 от 12.04.2018</t>
  </si>
  <si>
    <t>ТП-Водрем</t>
  </si>
  <si>
    <t>09, 10 2018.04.12</t>
  </si>
  <si>
    <t>10, 00 2018.04.12</t>
  </si>
  <si>
    <t>13, 00 2018.04.13</t>
  </si>
  <si>
    <t>13, 35 2018.04.13</t>
  </si>
  <si>
    <t>ТП-1228</t>
  </si>
  <si>
    <t>16, 40 2018.04.16</t>
  </si>
  <si>
    <t>17, 00 2018.04.16</t>
  </si>
  <si>
    <t>05, 00 2018.04.17</t>
  </si>
  <si>
    <t>05, 12 2018.04.17</t>
  </si>
  <si>
    <t>ТП-3а</t>
  </si>
  <si>
    <t>12, 55 2018.04.18</t>
  </si>
  <si>
    <t>15, 25 2018.04.18</t>
  </si>
  <si>
    <t>№ 4 от 18.04.2018</t>
  </si>
  <si>
    <t>16, 15 2018.04.18</t>
  </si>
  <si>
    <t>16, 50 2018.04.18</t>
  </si>
  <si>
    <t>09, 30 2018.04.20</t>
  </si>
  <si>
    <t>09, 45 2018.04.20</t>
  </si>
  <si>
    <t>10, 00 2018.04.20</t>
  </si>
  <si>
    <t>11, 00 2018.04.20</t>
  </si>
  <si>
    <t>11, 30 2018.04.20</t>
  </si>
  <si>
    <t>11, 25 2018.04.20</t>
  </si>
  <si>
    <t>12, 00 2018.04.20</t>
  </si>
  <si>
    <t>13, 00 2018.04.20</t>
  </si>
  <si>
    <t>13, 20 2018.04.20</t>
  </si>
  <si>
    <t>14, 00 2018.04.20</t>
  </si>
  <si>
    <t>12, 45 2018.04.21</t>
  </si>
  <si>
    <t>12, 55 2018.04.21</t>
  </si>
  <si>
    <t>15, 20 2018.04.22</t>
  </si>
  <si>
    <t xml:space="preserve">15, 30 2018.04.22 </t>
  </si>
  <si>
    <t>ТП-4413</t>
  </si>
  <si>
    <t>14, 08 2018.04.23</t>
  </si>
  <si>
    <t>15, 00 2018.04.23</t>
  </si>
  <si>
    <t>№ 7 от 23.04.2018</t>
  </si>
  <si>
    <t>06, 40 2018.04.24</t>
  </si>
  <si>
    <t>07, 25 2018.04.24</t>
  </si>
  <si>
    <t>13, 10 2018.04.25</t>
  </si>
  <si>
    <t>14, 20 2018.04.25</t>
  </si>
  <si>
    <t>09, 35 2018.04.26</t>
  </si>
  <si>
    <t>09, 55 2018.04.26</t>
  </si>
  <si>
    <t>09, 30 2018.04.26</t>
  </si>
  <si>
    <t xml:space="preserve">10, 14 2018.04.26 </t>
  </si>
  <si>
    <t>09, 30 2018.04.27</t>
  </si>
  <si>
    <t>10, 18 2018.04.27</t>
  </si>
  <si>
    <t>15, 35 2018.04.27</t>
  </si>
  <si>
    <t>16, 20 2018.04.27</t>
  </si>
  <si>
    <t>№ 11 от 27.04.2018</t>
  </si>
  <si>
    <t>16, 45 2018.04.27</t>
  </si>
  <si>
    <t>18, 00 2018.04.27</t>
  </si>
  <si>
    <t>№ 14 от 27.04.2018</t>
  </si>
  <si>
    <t>10, 00 2018.04.28</t>
  </si>
  <si>
    <t>10, 08 2018.04.28</t>
  </si>
  <si>
    <t>14, 40 2018.04.29</t>
  </si>
  <si>
    <t>15, 57 2018.04.29</t>
  </si>
  <si>
    <t>№ 8 от 29.04.20108</t>
  </si>
  <si>
    <t>11, 30 2018.05.01</t>
  </si>
  <si>
    <t>13, 40 2018.05.01</t>
  </si>
  <si>
    <t>№ 3 от 01.05.2018</t>
  </si>
  <si>
    <t>23, 55 2018.05.01</t>
  </si>
  <si>
    <t>23, 59 2018.05.01</t>
  </si>
  <si>
    <t>№ 8 от 01.05.2018</t>
  </si>
  <si>
    <t>ТП-1076</t>
  </si>
  <si>
    <t>08, 06 2018.05.03</t>
  </si>
  <si>
    <t>09, 00 2018.05.03</t>
  </si>
  <si>
    <t>09, 50 2018.05.03</t>
  </si>
  <si>
    <t>10, 05 2018.05.03</t>
  </si>
  <si>
    <t>10, 15 2018.05.03</t>
  </si>
  <si>
    <t>11, 37 2018.05.03</t>
  </si>
  <si>
    <t>№ 4 от 03.05.2018</t>
  </si>
  <si>
    <t>14, 00 2018.05.03</t>
  </si>
  <si>
    <t>14, 30 2018.05.03</t>
  </si>
  <si>
    <t>12, 13 2018.05.04</t>
  </si>
  <si>
    <t>12, 56 2018.05.04</t>
  </si>
  <si>
    <t>ТП-4162</t>
  </si>
  <si>
    <t>09, 20 2018.05.07</t>
  </si>
  <si>
    <t>09, 54 2018.05.07</t>
  </si>
  <si>
    <t>10, 00 2018.05.10</t>
  </si>
  <si>
    <t>11, 10 2018.05.10</t>
  </si>
  <si>
    <t>13, 50 2018.05.11</t>
  </si>
  <si>
    <t>14, 00 2018.05.11</t>
  </si>
  <si>
    <t>18, 45 2018.05.11</t>
  </si>
  <si>
    <t>19, 30 2018.05.11</t>
  </si>
  <si>
    <t>03, 00 2018.05.14</t>
  </si>
  <si>
    <t>03, 05 2018.05.14</t>
  </si>
  <si>
    <t>05, 30 2018.05.14</t>
  </si>
  <si>
    <t>05, 45 2018.05.14</t>
  </si>
  <si>
    <t>15, 00 2018.05.14</t>
  </si>
  <si>
    <t>16, 00 2018.05.14</t>
  </si>
  <si>
    <t>№ 5 от 14.05.2018</t>
  </si>
  <si>
    <t>17, 30 2018.05.14</t>
  </si>
  <si>
    <t>18, 00 2018.05.14</t>
  </si>
  <si>
    <t>№ 7 от 14.05.2018</t>
  </si>
  <si>
    <t>ТП-"Рыльских"</t>
  </si>
  <si>
    <t>11, 30 2018.05.15</t>
  </si>
  <si>
    <t>12, 25 2018.05.15</t>
  </si>
  <si>
    <t>13, 57 2018.05.15</t>
  </si>
  <si>
    <t>14, 19 2018.05.15</t>
  </si>
  <si>
    <t>ТП-"Водрем"</t>
  </si>
  <si>
    <t>15, 20 2018.05.15</t>
  </si>
  <si>
    <t>15, 45 2018.05.15</t>
  </si>
  <si>
    <t>17, 40 2018.05.15</t>
  </si>
  <si>
    <t>18, 00 2018.05.15</t>
  </si>
  <si>
    <t>№ 9 от 15.05.2018</t>
  </si>
  <si>
    <t>08, 30 2018.05.16</t>
  </si>
  <si>
    <t>08, 55 2018.05.16</t>
  </si>
  <si>
    <t>09, 20 2018.05.17</t>
  </si>
  <si>
    <t>09, 30 2018.05.17</t>
  </si>
  <si>
    <t>09, 50 2018.05.17</t>
  </si>
  <si>
    <t>10, 05 2018.05.17</t>
  </si>
  <si>
    <t>09, 20 2018.05.18</t>
  </si>
  <si>
    <t>09, 25 2018.05.18</t>
  </si>
  <si>
    <t>21, 30 2018.05.18</t>
  </si>
  <si>
    <t>22, 30 2018.05.18</t>
  </si>
  <si>
    <t>№ 18 от 18.05.2018</t>
  </si>
  <si>
    <t>10, 50 2018.05.19</t>
  </si>
  <si>
    <t>13, 59 2018.05.19</t>
  </si>
  <si>
    <t>№ 2 от 19.05.2018</t>
  </si>
  <si>
    <t>ТП-"Агеев"</t>
  </si>
  <si>
    <t>09, 50 2018.05.20</t>
  </si>
  <si>
    <t>10, 00 2018.05.20</t>
  </si>
  <si>
    <t>16, 00 2018.05.20</t>
  </si>
  <si>
    <t>16, 10 2018.05.20</t>
  </si>
  <si>
    <t>ТП-11</t>
  </si>
  <si>
    <t>16, 05 2018.05.20</t>
  </si>
  <si>
    <t>17, 00  2018.05.20</t>
  </si>
  <si>
    <t>17, 02 2018.05.20</t>
  </si>
  <si>
    <t>17, 35 2018.05.20</t>
  </si>
  <si>
    <t>№ 11 от 20.05.2018</t>
  </si>
  <si>
    <t>09, 30 2018.05.21</t>
  </si>
  <si>
    <t>09, 35 2018.05.21</t>
  </si>
  <si>
    <t>10, 35 2018.05.22</t>
  </si>
  <si>
    <t>10, 50 2018.05.22</t>
  </si>
  <si>
    <t>ТП-2289</t>
  </si>
  <si>
    <t>13, 05 2018.05.24</t>
  </si>
  <si>
    <t>13, 45 2018.05.24</t>
  </si>
  <si>
    <t>11, 20 2018.05.25</t>
  </si>
  <si>
    <t>11, 35 2018.05.25</t>
  </si>
  <si>
    <t>09, 00 2018.05.28</t>
  </si>
  <si>
    <t>12, 30 2018.05.28</t>
  </si>
  <si>
    <t>12, 45 2018.05.29</t>
  </si>
  <si>
    <t>13, 00 2018.05.29</t>
  </si>
  <si>
    <t>10, 00 2018.05.30</t>
  </si>
  <si>
    <t>10,25 2018.05.30</t>
  </si>
  <si>
    <t>09, 30 2018.06.01</t>
  </si>
  <si>
    <t>11, 08 2018.06.01</t>
  </si>
  <si>
    <t>13, 00 2018.06.01</t>
  </si>
  <si>
    <t>13, 05 2018.06.01</t>
  </si>
  <si>
    <t>15, 10 2018.06.01</t>
  </si>
  <si>
    <t>17, 25 2018.06.01</t>
  </si>
  <si>
    <t>09, 35 2018.06.02</t>
  </si>
  <si>
    <t>15, 00 2018.06.02</t>
  </si>
  <si>
    <t>№ 1 от 02.06.2018</t>
  </si>
  <si>
    <t>23, 04 2018.06.02</t>
  </si>
  <si>
    <t>23, 15 2018.06.02</t>
  </si>
  <si>
    <t>№ 6 от 02.06.2018</t>
  </si>
  <si>
    <t>ТП-1450</t>
  </si>
  <si>
    <t>09, 55 2018.06.04</t>
  </si>
  <si>
    <t>10, 20 2018.06.04</t>
  </si>
  <si>
    <t>13, 30 2018.06.04</t>
  </si>
  <si>
    <t>15, 40 2018.06.04</t>
  </si>
  <si>
    <t>№ 5 от 04.06.2018</t>
  </si>
  <si>
    <t>22, 00 2018.06.04</t>
  </si>
  <si>
    <t>22, 40 2018.06.04</t>
  </si>
  <si>
    <t>№ 8 от 04.06.2018</t>
  </si>
  <si>
    <t>08, 20 2018.06.05</t>
  </si>
  <si>
    <t>14, 20 2018.06.05</t>
  </si>
  <si>
    <t>ТП-250</t>
  </si>
  <si>
    <t>09, 30 2018.06.05</t>
  </si>
  <si>
    <t>14, 00 2018.06.05</t>
  </si>
  <si>
    <t>12, 00 2018.06.05</t>
  </si>
  <si>
    <t>16, 10 2018.06.05</t>
  </si>
  <si>
    <t>07, 20 2018.06.07</t>
  </si>
  <si>
    <t>08, 30 2018.06.07</t>
  </si>
  <si>
    <t>№ 9 от 07.06.2018</t>
  </si>
  <si>
    <t>09, 35 2018.06.07</t>
  </si>
  <si>
    <t>09, 45 2018.06.07</t>
  </si>
  <si>
    <t>09, 40 2018.06.09</t>
  </si>
  <si>
    <t>12, 00 2018.06.09</t>
  </si>
  <si>
    <t>14, 50 2018.06.09</t>
  </si>
  <si>
    <t>15, 20 2018.06.09</t>
  </si>
  <si>
    <t>16, 40 2018.06.09</t>
  </si>
  <si>
    <t>16, 46 2018.06.09</t>
  </si>
  <si>
    <t>13, 50 2018.06.12</t>
  </si>
  <si>
    <t>15, 00 2018.06.12</t>
  </si>
  <si>
    <t>№ 2 от 12.06.2018</t>
  </si>
  <si>
    <t>09, 00 2018.06.13</t>
  </si>
  <si>
    <t>12, 55 2018.06.13</t>
  </si>
  <si>
    <t>10, 00 2018.06.14</t>
  </si>
  <si>
    <t>15, 00 2018.06.14</t>
  </si>
  <si>
    <t>ТП-2183</t>
  </si>
  <si>
    <t>09, 30 2018.06.15</t>
  </si>
  <si>
    <t>15, 15 2018.06.15</t>
  </si>
  <si>
    <t>11, 00 2018.06.15</t>
  </si>
  <si>
    <t>13, 10 2018.06.15</t>
  </si>
  <si>
    <t>ТП-91</t>
  </si>
  <si>
    <t>07, 30 2018.06.16</t>
  </si>
  <si>
    <t>13, 20 2018.06.16</t>
  </si>
  <si>
    <t>№ 1 от 16.06.2018</t>
  </si>
  <si>
    <t>16, 40 2018.06.17</t>
  </si>
  <si>
    <t>16, 50 2018.06.17</t>
  </si>
  <si>
    <t>12, 17 2018.06.19</t>
  </si>
  <si>
    <t>13, 00 2018.06.19</t>
  </si>
  <si>
    <t>17, 10 2018.06.19</t>
  </si>
  <si>
    <t>18, 10 2018.06.19</t>
  </si>
  <si>
    <t>09, 40 2018.06.21</t>
  </si>
  <si>
    <t>10, 00 2018.06.21</t>
  </si>
  <si>
    <t>15, 50 2018.06.21</t>
  </si>
  <si>
    <t>16, 00 2018.06.21</t>
  </si>
  <si>
    <t>17, 28 2018.06.21</t>
  </si>
  <si>
    <t>18, 00 2018.06.21</t>
  </si>
  <si>
    <t>08, 10 2018.06.22</t>
  </si>
  <si>
    <t>8, 50 2018.06.22</t>
  </si>
  <si>
    <t>12, 05 2018.06.25</t>
  </si>
  <si>
    <t>12, 10 2018.06.25</t>
  </si>
  <si>
    <t>11, 30 2018.06.26</t>
  </si>
  <si>
    <t>11, 40 2018.06.26</t>
  </si>
  <si>
    <t>15, 00 2018.06.26</t>
  </si>
  <si>
    <t>15, 11 2018.06.26</t>
  </si>
  <si>
    <t>22, 10 2018.06.27</t>
  </si>
  <si>
    <t>22, 55 2018.06.27</t>
  </si>
  <si>
    <t>№ 7 от 27.06.2018</t>
  </si>
  <si>
    <t>18, 10 2018.06.28</t>
  </si>
  <si>
    <t>18, 40 2018.06.28</t>
  </si>
  <si>
    <t>№ 6 от 28.06.2018</t>
  </si>
  <si>
    <t>08, 30 2018.06.30</t>
  </si>
  <si>
    <t>09, 10 2018.06.30</t>
  </si>
  <si>
    <t>№ 2 от 30.06.2018</t>
  </si>
  <si>
    <t>6 (6.3)</t>
  </si>
  <si>
    <t>11, 00 2018.07.01</t>
  </si>
  <si>
    <t>11, 25 2018.07.01</t>
  </si>
  <si>
    <t xml:space="preserve">№ 2 от 01.07.2018 </t>
  </si>
  <si>
    <t>0.38</t>
  </si>
  <si>
    <t>12, 00 2018.07.02</t>
  </si>
  <si>
    <t>12, 40 2018.07.02</t>
  </si>
  <si>
    <t>10 (10.5)</t>
  </si>
  <si>
    <t xml:space="preserve">19, 10 2018.07.02           </t>
  </si>
  <si>
    <t>19, 20 2018.07.02</t>
  </si>
  <si>
    <t>№10 от 02.07.2018</t>
  </si>
  <si>
    <t>09, 05 2018.07.03</t>
  </si>
  <si>
    <t>09, 10 2018.07.03</t>
  </si>
  <si>
    <t>ТП-1237</t>
  </si>
  <si>
    <t>10, 15 2018.07.03</t>
  </si>
  <si>
    <t>10, 36 2018.07.03</t>
  </si>
  <si>
    <t>10, 28 2018.07.03</t>
  </si>
  <si>
    <t>10, 30 2018.07.03</t>
  </si>
  <si>
    <t>№ 5 от 03.07.2018</t>
  </si>
  <si>
    <t>11, 10 2018.07.03</t>
  </si>
  <si>
    <t>12, 00 2018.07.03</t>
  </si>
  <si>
    <t>№ 6 от 03.07.2018</t>
  </si>
  <si>
    <t>15, 40 2018.07.03</t>
  </si>
  <si>
    <t>16, 30 2018.07.03</t>
  </si>
  <si>
    <t>10, 00 2018.07.04</t>
  </si>
  <si>
    <t>10, 12 2018.07.04</t>
  </si>
  <si>
    <t>10, 30 2018.07.04</t>
  </si>
  <si>
    <t>19, 25 2018.07.04</t>
  </si>
  <si>
    <t>19, 30 2018.07.04</t>
  </si>
  <si>
    <t>13, 17 2018.07.07</t>
  </si>
  <si>
    <t>14, 46 2018.07.07</t>
  </si>
  <si>
    <t>16, 30 2018.07.07</t>
  </si>
  <si>
    <t>17, 20 2018.07.07</t>
  </si>
  <si>
    <t>№ 5 от 07.07.2018</t>
  </si>
  <si>
    <t>23, 50 2018.07.09</t>
  </si>
  <si>
    <t>23, 55 2018.07.09</t>
  </si>
  <si>
    <t>№ 21 от 09.07.2018</t>
  </si>
  <si>
    <t>09, 00 2018.07.10</t>
  </si>
  <si>
    <t>11, 00 2018.07.10</t>
  </si>
  <si>
    <t>11, 48 2018.07.10</t>
  </si>
  <si>
    <t>12, 30 2018.07.10</t>
  </si>
  <si>
    <t>№ 9 от 10.07.2018</t>
  </si>
  <si>
    <t>14, 53 2018.07.10</t>
  </si>
  <si>
    <t>14, 55 2018.07.10</t>
  </si>
  <si>
    <t>№12 от 10.07.2018</t>
  </si>
  <si>
    <t>15, 20 2018.07.10</t>
  </si>
  <si>
    <t>16, 30 2018.07.10</t>
  </si>
  <si>
    <t>№ 14 от 10.07.2018</t>
  </si>
  <si>
    <t>10, 40 2018.07.11</t>
  </si>
  <si>
    <t>11, 30 2018.07.11</t>
  </si>
  <si>
    <t>№ 5 от 11.07.2018</t>
  </si>
  <si>
    <t>09, 37 2018.07.11</t>
  </si>
  <si>
    <t>10, 35 2018.07.11</t>
  </si>
  <si>
    <t>15, 25 2018.07.11</t>
  </si>
  <si>
    <t>15, 30 2018.07.11</t>
  </si>
  <si>
    <t xml:space="preserve">ТП-1240 </t>
  </si>
  <si>
    <t>10, 14 2018.07.13</t>
  </si>
  <si>
    <t>10, 22 2018.07.13</t>
  </si>
  <si>
    <t>№ 1 от 13.07.2018</t>
  </si>
  <si>
    <t>11, 44 2018.07.16</t>
  </si>
  <si>
    <t>12, 00 2018.07.16</t>
  </si>
  <si>
    <t>13, 00 2018.07.18</t>
  </si>
  <si>
    <t>14, 37 2018.07.18</t>
  </si>
  <si>
    <t>09, 24 2018.07.19</t>
  </si>
  <si>
    <t>09, 56 2018.07.19</t>
  </si>
  <si>
    <t>10, 10 2018.07.19</t>
  </si>
  <si>
    <t>10, 25 2018.07.19</t>
  </si>
  <si>
    <t>13, 18 2018.07.21</t>
  </si>
  <si>
    <t>13, 40 2018.07.21</t>
  </si>
  <si>
    <t>ТП- "Фидерный пункт"</t>
  </si>
  <si>
    <t>18, 40 2018.07.24</t>
  </si>
  <si>
    <t>22, 13 2018.07.24</t>
  </si>
  <si>
    <t>№ 16 от 24.07.24</t>
  </si>
  <si>
    <t>11, 00 2018.07.25</t>
  </si>
  <si>
    <t>11, 30 2018.07.25</t>
  </si>
  <si>
    <t>09, 00 2018.07.26</t>
  </si>
  <si>
    <t>09, 43 2018.07.26</t>
  </si>
  <si>
    <t>11, 27 2018.07.27</t>
  </si>
  <si>
    <t>12, 00 2018.07.27</t>
  </si>
  <si>
    <t>ТП-33</t>
  </si>
  <si>
    <t>09, 35 2018.07.29</t>
  </si>
  <si>
    <t xml:space="preserve">09, 45 2018.07.29 </t>
  </si>
  <si>
    <t>ТП-2128</t>
  </si>
  <si>
    <t>09, 45 2018.07.30</t>
  </si>
  <si>
    <t>12, 00 2018.07.30</t>
  </si>
  <si>
    <t>20, 35 2018.07.31</t>
  </si>
  <si>
    <t>21, 00 2018.07.31</t>
  </si>
  <si>
    <t>№ 14 от 31.07.2018</t>
  </si>
  <si>
    <t>ТП-160</t>
  </si>
  <si>
    <t>21, 54 2018.08.02</t>
  </si>
  <si>
    <t>22, 00 2018.08.02</t>
  </si>
  <si>
    <t>№ 13 02.08.2018</t>
  </si>
  <si>
    <t>09, 00 2018.08.03</t>
  </si>
  <si>
    <t>09, 36 2018.08.03</t>
  </si>
  <si>
    <t>ТП-5168</t>
  </si>
  <si>
    <t>10, 30 2018.08.03</t>
  </si>
  <si>
    <t>11, 20 2018.08.03</t>
  </si>
  <si>
    <t>17, 01 2018.08.04</t>
  </si>
  <si>
    <t>18, 35 2018.08.04</t>
  </si>
  <si>
    <t>№ 3 04.08.2018</t>
  </si>
  <si>
    <t>КТП-11</t>
  </si>
  <si>
    <t>10, 20 2018.08.05</t>
  </si>
  <si>
    <t>10, 25 2018.08.05</t>
  </si>
  <si>
    <t>08, 00 2018.08.06</t>
  </si>
  <si>
    <t>08, 10 2018.08.06</t>
  </si>
  <si>
    <t>08, 52 2018.08.06</t>
  </si>
  <si>
    <t>08, 09 2018.08.06</t>
  </si>
  <si>
    <t>10, 34 2018.08.06</t>
  </si>
  <si>
    <t>№ 3 06.08.2018</t>
  </si>
  <si>
    <t>11, 28 2018.08.06</t>
  </si>
  <si>
    <t>12, 05 2018.08.06</t>
  </si>
  <si>
    <t>08, 00 2018.08.09</t>
  </si>
  <si>
    <t>08, 30 2018.08.09</t>
  </si>
  <si>
    <t>13, 20 2018.08.09</t>
  </si>
  <si>
    <t>13, 30 2018.08.09</t>
  </si>
  <si>
    <t>ТП-1409</t>
  </si>
  <si>
    <t>10, 15 2018.08.10</t>
  </si>
  <si>
    <t>10, 20 2018.08.10</t>
  </si>
  <si>
    <t>09, 02 2018.08.11</t>
  </si>
  <si>
    <t>12, 40 2018.08.11</t>
  </si>
  <si>
    <t>11, 10 2018.08.11</t>
  </si>
  <si>
    <t>12, 10 2018.08.11</t>
  </si>
  <si>
    <t>15, 12 2018.08.11</t>
  </si>
  <si>
    <t>15, 45 2018.08.11</t>
  </si>
  <si>
    <t>09, 56 2018.08.13</t>
  </si>
  <si>
    <t>10, 25 2018.08.13</t>
  </si>
  <si>
    <t>ТП-1к</t>
  </si>
  <si>
    <t>11, 14 2018.08.15</t>
  </si>
  <si>
    <t>12, 10 2018.08.15</t>
  </si>
  <si>
    <t>14, 00 2018.08.16</t>
  </si>
  <si>
    <t>14, 09 2018.08.16</t>
  </si>
  <si>
    <t>13, 39 2018.08.17</t>
  </si>
  <si>
    <t>14, 00 2018.08.17</t>
  </si>
  <si>
    <t>12, 00 2018.08.18</t>
  </si>
  <si>
    <t>12, 23 2018.08.18</t>
  </si>
  <si>
    <t>09, 40 2018.08.20</t>
  </si>
  <si>
    <t>09, 50 2018.08.20</t>
  </si>
  <si>
    <t>09, 50 2018.08.21</t>
  </si>
  <si>
    <t xml:space="preserve">10, 30 2018.08.21 </t>
  </si>
  <si>
    <t xml:space="preserve">6 (6.3) </t>
  </si>
  <si>
    <t>10, 30 2018.08.21</t>
  </si>
  <si>
    <t>11, 00 2018.08.21</t>
  </si>
  <si>
    <t>08, 30 2018.08.22</t>
  </si>
  <si>
    <t>09, 30 2018.08.22</t>
  </si>
  <si>
    <t>14, 48 2018.08.23</t>
  </si>
  <si>
    <t>17, 00 2018.08.23</t>
  </si>
  <si>
    <t>№ 7 от 23.08.2018</t>
  </si>
  <si>
    <t>13, 20 2018.08.25</t>
  </si>
  <si>
    <t>14, 40 2018.08.25</t>
  </si>
  <si>
    <t>№ 3 от 25.08.2018</t>
  </si>
  <si>
    <t>13, 00 2018.08.29</t>
  </si>
  <si>
    <t>13, 20 2018.08.29</t>
  </si>
  <si>
    <t>21, 40 2018.08.30</t>
  </si>
  <si>
    <t>21, 45 2018.08.30</t>
  </si>
  <si>
    <t>15, 23 2018.08.31</t>
  </si>
  <si>
    <t>16, 05 2018.08.31</t>
  </si>
  <si>
    <t>КТП-250 мкр.49</t>
  </si>
  <si>
    <t>22, 15, 2018.09.03</t>
  </si>
  <si>
    <t>22, 45, 2018.09.03</t>
  </si>
  <si>
    <t>09, 50, 2018.09.04</t>
  </si>
  <si>
    <t>11, 30, 2018.09.04</t>
  </si>
  <si>
    <t>12, 45, 2018.09.04</t>
  </si>
  <si>
    <t>14, 20, 2018.09.04</t>
  </si>
  <si>
    <t>10, 10, 2018.09.04</t>
  </si>
  <si>
    <t>10, 55, 2018.09.04</t>
  </si>
  <si>
    <t>10, 25, 2018.09.04</t>
  </si>
  <si>
    <t>12, 32, 2018.09.04</t>
  </si>
  <si>
    <t>09, 35, 2018.09.05</t>
  </si>
  <si>
    <t>10, 10, 2018.09.05</t>
  </si>
  <si>
    <t>13, 40, 2018.09.05</t>
  </si>
  <si>
    <t>15,02, 2018.09.05</t>
  </si>
  <si>
    <t>14, 00, 2018.09.06</t>
  </si>
  <si>
    <t>14, 20, 2018.09.06</t>
  </si>
  <si>
    <t>09, 30, 2018.09.07</t>
  </si>
  <si>
    <t>11, 55, 2018.09.07</t>
  </si>
  <si>
    <t>КТП-8</t>
  </si>
  <si>
    <t>14, 00, 2018.09.07</t>
  </si>
  <si>
    <t>14, 55, 2018.09.07</t>
  </si>
  <si>
    <t>07, 00, 2018.09.09</t>
  </si>
  <si>
    <t>09, 59, 2018.09.09</t>
  </si>
  <si>
    <t>№6 от 09.09.2018г.</t>
  </si>
  <si>
    <t>19, 13, 2018.09.09</t>
  </si>
  <si>
    <t>19, 25, 2018.09.09</t>
  </si>
  <si>
    <t>09, 55, 2018.09.11</t>
  </si>
  <si>
    <t>11, 00, 2018.09.11</t>
  </si>
  <si>
    <t xml:space="preserve">КТП-12 </t>
  </si>
  <si>
    <t>11, 15, 2018.09.11</t>
  </si>
  <si>
    <t>11, 37, 2018.09.11</t>
  </si>
  <si>
    <t>КТП-34</t>
  </si>
  <si>
    <t>12, 10, 2018.09.11</t>
  </si>
  <si>
    <t>12, 38, 2018.09.11</t>
  </si>
  <si>
    <t>12, 35, 2018.09.11</t>
  </si>
  <si>
    <t>12, 55, 2018.09.11</t>
  </si>
  <si>
    <t>10, 00, 2018.09.13</t>
  </si>
  <si>
    <t>10, 28, 2018.09.13</t>
  </si>
  <si>
    <t>ТП-5743</t>
  </si>
  <si>
    <t>14, 05, 2018.09.13</t>
  </si>
  <si>
    <t>18,25, 2018.09.13</t>
  </si>
  <si>
    <t>№6 от 13.09.2018г.</t>
  </si>
  <si>
    <t>КТП-"Фрегат"</t>
  </si>
  <si>
    <t>15, 15, 2018.09.14</t>
  </si>
  <si>
    <t>15, 27, 2018.09.14</t>
  </si>
  <si>
    <t>11, 00, 2018.09.16</t>
  </si>
  <si>
    <t>16, 05, 2018.09.16</t>
  </si>
  <si>
    <t>09, 00, 2018.09.17</t>
  </si>
  <si>
    <t>09, 13, 2018.09.17</t>
  </si>
  <si>
    <t>13, 25, 2018.09.19</t>
  </si>
  <si>
    <t>13, 43, 2018.09.19</t>
  </si>
  <si>
    <t>13, 30, 2018.09.20</t>
  </si>
  <si>
    <t>14, 20, 2018.09.20</t>
  </si>
  <si>
    <t>10, 40, 2018.09.21</t>
  </si>
  <si>
    <t>10, 59, 2018.09.21</t>
  </si>
  <si>
    <t>10, 58, 2018.09.22</t>
  </si>
  <si>
    <t>11, 15, 2018.09.22</t>
  </si>
  <si>
    <t>13, 00, 2018.09.26</t>
  </si>
  <si>
    <t>14, 00, 2018.09.26</t>
  </si>
  <si>
    <t>15, 31, 2018.09.26</t>
  </si>
  <si>
    <t>10, 56, 2018.09.27</t>
  </si>
  <si>
    <t>11, 10, 2018.09.27</t>
  </si>
  <si>
    <t>07, 25, 2018.09.27</t>
  </si>
  <si>
    <t>07, 38, 2018.09.27</t>
  </si>
  <si>
    <t>ТП-Силикатчик</t>
  </si>
  <si>
    <t>16, 30, 2018.10.01</t>
  </si>
  <si>
    <t>17, 40, 2018.10.01</t>
  </si>
  <si>
    <t>7</t>
  </si>
  <si>
    <t>09, 00, 2018.10.02</t>
  </si>
  <si>
    <t>10, 10, 2018.10.02</t>
  </si>
  <si>
    <t>ТП-Березка</t>
  </si>
  <si>
    <t>6(6.3)</t>
  </si>
  <si>
    <t>15, 00, 2018.10.02</t>
  </si>
  <si>
    <t>16, 20, 2018.10.02</t>
  </si>
  <si>
    <t>10(10.5)</t>
  </si>
  <si>
    <t>08, 00, 2018.10.03</t>
  </si>
  <si>
    <t>09, 00, 2018.10.03</t>
  </si>
  <si>
    <t>№1 от 03.10.2018г.</t>
  </si>
  <si>
    <t>14, 00, 2018.10.03</t>
  </si>
  <si>
    <t>15, 30, 2018.10.03</t>
  </si>
  <si>
    <t>09, 00, 2018.10.04</t>
  </si>
  <si>
    <t>15, 19, 2018.10.04</t>
  </si>
  <si>
    <t>РП-2</t>
  </si>
  <si>
    <t>11, 00, 2018.10.04</t>
  </si>
  <si>
    <t>15, 10, 2018.10.04</t>
  </si>
  <si>
    <t>14, 00, 2018.10.04</t>
  </si>
  <si>
    <t>17, 00, 2018.10.04</t>
  </si>
  <si>
    <t>12, 01, 2018.10.04</t>
  </si>
  <si>
    <t>17, 23, 2018.10.04</t>
  </si>
  <si>
    <t>10, 02, 2018.10.05</t>
  </si>
  <si>
    <t>12, 10, 2018.10.05</t>
  </si>
  <si>
    <t>ТП-1110</t>
  </si>
  <si>
    <t>12, 30, 2018.10.05</t>
  </si>
  <si>
    <t>14, 20, 2018.10.05</t>
  </si>
  <si>
    <t>КТП-Ухановка</t>
  </si>
  <si>
    <t>15, 00, 2018.10.05</t>
  </si>
  <si>
    <t>17, 00, 2018.10.05</t>
  </si>
  <si>
    <t>11, 00, 2018.10.08</t>
  </si>
  <si>
    <t>14, 00, 2018.10.08</t>
  </si>
  <si>
    <t>09, 00, 2018.10.09</t>
  </si>
  <si>
    <t>17, 00, 2018.10.09</t>
  </si>
  <si>
    <t>09, 10, 2018.10.09</t>
  </si>
  <si>
    <t>14, 40, 2018.10.09</t>
  </si>
  <si>
    <t>09, 35, 2018.10.09</t>
  </si>
  <si>
    <t>ТП-Фидерный пункт</t>
  </si>
  <si>
    <t>09, 40, 2018.10.09</t>
  </si>
  <si>
    <t>14, 00, 2018.10.09</t>
  </si>
  <si>
    <t>ТП-2488</t>
  </si>
  <si>
    <t>08, 00, 2018.10.11</t>
  </si>
  <si>
    <t>08, 20, 2018.10.11</t>
  </si>
  <si>
    <t>10, 20, 2018.10.11</t>
  </si>
  <si>
    <t>11, 00, 2018.10.11</t>
  </si>
  <si>
    <t>ТП-51</t>
  </si>
  <si>
    <t>09, 00, 2018.10.11</t>
  </si>
  <si>
    <t>10, 30, 2018.10.11</t>
  </si>
  <si>
    <t>10, 50, 2018.10.11</t>
  </si>
  <si>
    <t>12, 00, 2018.10.11</t>
  </si>
  <si>
    <t>18, 16, 2018.10.11</t>
  </si>
  <si>
    <t>21, 58, 2018.10.11</t>
  </si>
  <si>
    <t>13, 00, 2018.10.13</t>
  </si>
  <si>
    <t>15, 00, 2018.10.13</t>
  </si>
  <si>
    <t>ТП-2082</t>
  </si>
  <si>
    <t>00, 05, 2018.10.13</t>
  </si>
  <si>
    <t>01, 30, 2018.10.13</t>
  </si>
  <si>
    <t>№11 от 13.10.2018г</t>
  </si>
  <si>
    <t>15, 50, 2018.10.14</t>
  </si>
  <si>
    <t>19, 30, 2018.10.14</t>
  </si>
  <si>
    <t>08, 38, 2018.10.15</t>
  </si>
  <si>
    <t>10, 40, 2018.10.15</t>
  </si>
  <si>
    <t>№1 от 15.10.2018г</t>
  </si>
  <si>
    <t>10, 00, 2018.10.15</t>
  </si>
  <si>
    <t>11, 00, 2018.10.15</t>
  </si>
  <si>
    <t>13, 00, 2018.10.17</t>
  </si>
  <si>
    <t>13, 35, 2018.10.17</t>
  </si>
  <si>
    <t>07, 40, 2018.10.18</t>
  </si>
  <si>
    <t>08, 12, 2018.10.18</t>
  </si>
  <si>
    <t>09, 10, 2018.10.18</t>
  </si>
  <si>
    <t>11, 00, 2018.10.18</t>
  </si>
  <si>
    <t>ТП-4050</t>
  </si>
  <si>
    <t>10, 58, 2018.10.18</t>
  </si>
  <si>
    <t>11, 25, 2018.10.18</t>
  </si>
  <si>
    <t>№9 от 18.10.2018г</t>
  </si>
  <si>
    <t>ТП-3К</t>
  </si>
  <si>
    <t>09, 44, 2018.10.18</t>
  </si>
  <si>
    <t>15, 50, 2018.10.18</t>
  </si>
  <si>
    <t>ТП-8К</t>
  </si>
  <si>
    <t>17, 00, 2018.10.18</t>
  </si>
  <si>
    <t>13, 00, 2018.10.18</t>
  </si>
  <si>
    <t>16, 00, 2018.10.18</t>
  </si>
  <si>
    <t>ТП-9К</t>
  </si>
  <si>
    <t>08, 40, 2018.10.18</t>
  </si>
  <si>
    <t>17, 54, 2018.10.18</t>
  </si>
  <si>
    <t>09, 36, 2018.10.18</t>
  </si>
  <si>
    <t>18, 01, 2018.10.18</t>
  </si>
  <si>
    <t>13, 38, 2018.10.19</t>
  </si>
  <si>
    <t>14, 18, 2018.10.19</t>
  </si>
  <si>
    <t>15, 40, 2018.10.20</t>
  </si>
  <si>
    <t>15, 45, 2018.10.20</t>
  </si>
  <si>
    <t>12, 00, 2018.10.20</t>
  </si>
  <si>
    <t>13, 00, 2018.10.20</t>
  </si>
  <si>
    <t>08, 00, 2018.10.22</t>
  </si>
  <si>
    <t>09, 28, 2018.10.22</t>
  </si>
  <si>
    <t>09, 40, 2018.10.22</t>
  </si>
  <si>
    <t>13, 54, 2018.10.22</t>
  </si>
  <si>
    <t>16, 35, 2018.10.22</t>
  </si>
  <si>
    <t>17, 19, 2018.10.22</t>
  </si>
  <si>
    <t>11, 00, 2018.10.23</t>
  </si>
  <si>
    <t>12, 18, 2018.10.23</t>
  </si>
  <si>
    <t>20, 00, 2018.10.23</t>
  </si>
  <si>
    <t>20, 40, 2018.10.23</t>
  </si>
  <si>
    <t>ТП-2294</t>
  </si>
  <si>
    <t>10, 53, 2018.10.24</t>
  </si>
  <si>
    <t>14, 42, 2018.10.24</t>
  </si>
  <si>
    <t>ТП-4176</t>
  </si>
  <si>
    <t>11, 00, 2018.10.24</t>
  </si>
  <si>
    <t>14, 59, 2018.10.24</t>
  </si>
  <si>
    <t>14, 30, 2018.10.26</t>
  </si>
  <si>
    <t>16, 37, 2018.10.26</t>
  </si>
  <si>
    <t>18, 10, 2018.10.26</t>
  </si>
  <si>
    <t>18, 30, 2018.10.26</t>
  </si>
  <si>
    <t>17, 25, 2018.10.28</t>
  </si>
  <si>
    <t>17, 37, 2018.10.28</t>
  </si>
  <si>
    <t>10, 45, 2018.10.29</t>
  </si>
  <si>
    <t>15, 15, 2018.10.29</t>
  </si>
  <si>
    <t>14, 40, 2018.10.31</t>
  </si>
  <si>
    <t>15, 26, 2018.10.31</t>
  </si>
  <si>
    <t>№16 от 31.10.2018г</t>
  </si>
  <si>
    <t>09, 59, 2018.11.01</t>
  </si>
  <si>
    <t>12, 00, 2018.11.01</t>
  </si>
  <si>
    <t>№1 от 01.11.2018г</t>
  </si>
  <si>
    <t>17, 50, 2018.11.01</t>
  </si>
  <si>
    <t>19, 30, 2018.11.01</t>
  </si>
  <si>
    <t>09, 30, 2018.11.02</t>
  </si>
  <si>
    <t>10, 15, 2018.11.02</t>
  </si>
  <si>
    <t>11, 00, 2018.11.05</t>
  </si>
  <si>
    <t>12, 36, 2018.11.05</t>
  </si>
  <si>
    <t>16, 00, 2018.11.05</t>
  </si>
  <si>
    <t>17, 57, 2018.11.05</t>
  </si>
  <si>
    <t>15, 15, 2018.11.06</t>
  </si>
  <si>
    <t>15, 55, 2018.11.06</t>
  </si>
  <si>
    <t>10, 34, 2018.11.07</t>
  </si>
  <si>
    <t>11, 30, 2018.11.07</t>
  </si>
  <si>
    <t>10, 00, 2018.11.08</t>
  </si>
  <si>
    <t>11, 30, 2018.11.08</t>
  </si>
  <si>
    <t>12, 47, 2018.11.09</t>
  </si>
  <si>
    <t>14, 30, 2018.11.09</t>
  </si>
  <si>
    <t>ТП-Самстрой</t>
  </si>
  <si>
    <t>16, 07, 2018.11.09</t>
  </si>
  <si>
    <t>17, 04, 2018.11.09</t>
  </si>
  <si>
    <t>17, 06, 2018.11.11</t>
  </si>
  <si>
    <t>18, 45, 2018.11.11</t>
  </si>
  <si>
    <t>09, 00, 2018.11.12</t>
  </si>
  <si>
    <t>15, 00, 2018.11.12</t>
  </si>
  <si>
    <t>ТП-13К</t>
  </si>
  <si>
    <t>20, 55, 2018.11.12</t>
  </si>
  <si>
    <t>22, 20, 2018.11.12</t>
  </si>
  <si>
    <t xml:space="preserve">ТП-1 </t>
  </si>
  <si>
    <t>09, 40, 2018.11.13</t>
  </si>
  <si>
    <t>17, 30, 2018.11.13</t>
  </si>
  <si>
    <t>№4 от 13.11.2018г</t>
  </si>
  <si>
    <t>10, 54, 2018.11.15</t>
  </si>
  <si>
    <t>13, 10, 2018.11.15</t>
  </si>
  <si>
    <t>ТП-62</t>
  </si>
  <si>
    <t>13, 00, 2018.11.15</t>
  </si>
  <si>
    <t>17, 00, 2018.11.15</t>
  </si>
  <si>
    <t>09, 00, 2018.11.16</t>
  </si>
  <si>
    <t>10, 32, 2018.11.16</t>
  </si>
  <si>
    <t>№3 от 16.11.2018г</t>
  </si>
  <si>
    <t>11, 09, 2018.11.16</t>
  </si>
  <si>
    <t>13, 30, 2018.11.16</t>
  </si>
  <si>
    <t>15, 54, 2018.11.16</t>
  </si>
  <si>
    <t xml:space="preserve">16, 10, 2018.11.16 </t>
  </si>
  <si>
    <t>№10 от 16.11.2018г</t>
  </si>
  <si>
    <t>11, 51, 2018.11.17</t>
  </si>
  <si>
    <t>13, 00, 2018.11.17</t>
  </si>
  <si>
    <t>ТП-2201</t>
  </si>
  <si>
    <t>09, 00, 2018.11.19</t>
  </si>
  <si>
    <t>09, 43, 2018.11.19</t>
  </si>
  <si>
    <t>11, 45, 2018.11.19</t>
  </si>
  <si>
    <t>12, 42, 2018.11.19</t>
  </si>
  <si>
    <t>17, 50, 2018.11.19</t>
  </si>
  <si>
    <t>18, 30, 2018.11.19</t>
  </si>
  <si>
    <t>12, 50, 2018.11.20</t>
  </si>
  <si>
    <t>14, 08, 2018.11.20</t>
  </si>
  <si>
    <t>08, 55, 2018.11.21</t>
  </si>
  <si>
    <t>09, 30, 2018.11.21</t>
  </si>
  <si>
    <t>№2 от 21.11.2018г</t>
  </si>
  <si>
    <t>12, 14, 2018.11.21</t>
  </si>
  <si>
    <t>17, 39, 2018.11.21</t>
  </si>
  <si>
    <t>14, 30, 2018.11.21</t>
  </si>
  <si>
    <t>15, 10, 2018.11.21</t>
  </si>
  <si>
    <t>17, 15, 2018.11.21</t>
  </si>
  <si>
    <t>17, 59, 2018.11.21</t>
  </si>
  <si>
    <t>10, 10, 2018.11.22</t>
  </si>
  <si>
    <t>12, 35, 2018.11.22</t>
  </si>
  <si>
    <t>14, 25, 2018.11.24</t>
  </si>
  <si>
    <t>15, 30, 2018.11.24</t>
  </si>
  <si>
    <t xml:space="preserve">КТП-14 </t>
  </si>
  <si>
    <t>10, 05, 2018.11.25</t>
  </si>
  <si>
    <t>11, 44, 2018.11.25</t>
  </si>
  <si>
    <t>09, 15, 2018.11.27</t>
  </si>
  <si>
    <t>12, 00, 2018.11.27</t>
  </si>
  <si>
    <t>10, 16, 2018.11.27</t>
  </si>
  <si>
    <t>11, 34, 2018.11.27</t>
  </si>
  <si>
    <t>13, 52, 2018.11.27</t>
  </si>
  <si>
    <t>15, 01, 2018.11.27</t>
  </si>
  <si>
    <t xml:space="preserve">ТП-22 </t>
  </si>
  <si>
    <t>20, 05, 2018.11.27</t>
  </si>
  <si>
    <t>21, 09, 2018.11.27</t>
  </si>
  <si>
    <t>10, 00, 2018.11.28</t>
  </si>
  <si>
    <t>11, 10, 2018.11.28</t>
  </si>
  <si>
    <t xml:space="preserve">ТП-13 </t>
  </si>
  <si>
    <t>10, 00, 2018.11.29</t>
  </si>
  <si>
    <t>11, 55, 2018.11.29</t>
  </si>
  <si>
    <t>14, 20, 2018.11.29</t>
  </si>
  <si>
    <t>14, 29, 2018.11.29</t>
  </si>
  <si>
    <t>14, 50, 2018.11.29</t>
  </si>
  <si>
    <t>15, 19, 2018.11.29</t>
  </si>
  <si>
    <t>15, 10, 2018.12.02</t>
  </si>
  <si>
    <t>16, 20, 2018.12.02</t>
  </si>
  <si>
    <t>ТП-Малая</t>
  </si>
  <si>
    <t>18, 03, 2018.12.03</t>
  </si>
  <si>
    <t>18, 20, 2018.12.03</t>
  </si>
  <si>
    <t>ТП-5784</t>
  </si>
  <si>
    <t>21, 10, 2018.12.03</t>
  </si>
  <si>
    <t>21, 49, 2018.12.03</t>
  </si>
  <si>
    <t xml:space="preserve">ТП-14 </t>
  </si>
  <si>
    <t>13, 30, 2018.12.04</t>
  </si>
  <si>
    <t>14, 20, 2018.12.04</t>
  </si>
  <si>
    <t>ТП-4509</t>
  </si>
  <si>
    <t>09, 36, 2018.12.05</t>
  </si>
  <si>
    <t>16, 40, 2018.12.05</t>
  </si>
  <si>
    <t>№1 от 05.12.2018г</t>
  </si>
  <si>
    <t>09, 49, 2018.12.05</t>
  </si>
  <si>
    <t>12, 29, 2018.12.05</t>
  </si>
  <si>
    <t>11, 39, 2018.12.06</t>
  </si>
  <si>
    <t>16, 15, 2018.12.06</t>
  </si>
  <si>
    <t>08, 00, 2018.12.06</t>
  </si>
  <si>
    <t>15, 42, 2018.12.06</t>
  </si>
  <si>
    <t>11, 30, 2018.12.07</t>
  </si>
  <si>
    <t>11, 41, 2018.12.07</t>
  </si>
  <si>
    <t>09, 30, 2018.12.08</t>
  </si>
  <si>
    <t>12, 10, 2018.12.08</t>
  </si>
  <si>
    <t>№3 от 08.12.2018г</t>
  </si>
  <si>
    <t>09, 40, 2018.12.08</t>
  </si>
  <si>
    <t>10, 20, 2018.12.08</t>
  </si>
  <si>
    <t>07, 50, 2018.12.09</t>
  </si>
  <si>
    <t>13, 05, 2018.12.09</t>
  </si>
  <si>
    <t>№1 от 09.12.2018г</t>
  </si>
  <si>
    <t>09, 00, 2018.12.11</t>
  </si>
  <si>
    <t>09, 40, 2018.12.11</t>
  </si>
  <si>
    <t>№1 от 11.12.2018г</t>
  </si>
  <si>
    <t>09, 15, 2018.12.12</t>
  </si>
  <si>
    <t>10, 00, 2018.12.12</t>
  </si>
  <si>
    <t>№1 от 12.12.2018г</t>
  </si>
  <si>
    <t>КТП-3</t>
  </si>
  <si>
    <t>12, 15, 2018.12.12</t>
  </si>
  <si>
    <t>12, 40, 2018.12.12</t>
  </si>
  <si>
    <t>13, 40, 2018.12.13</t>
  </si>
  <si>
    <t>14, 36, 2018.12.13</t>
  </si>
  <si>
    <t>09, 40, 2018.12.13</t>
  </si>
  <si>
    <t>11, 34, 2018.12.13</t>
  </si>
  <si>
    <t>10, 07, 2018.12.13</t>
  </si>
  <si>
    <t>11, 50, 2018.12.13</t>
  </si>
  <si>
    <t>09, 05, 2018.12.14</t>
  </si>
  <si>
    <t>10, 45, 2018.12.14</t>
  </si>
  <si>
    <t>№1 от 14.12.2018г</t>
  </si>
  <si>
    <t>09, 10, 2018.12.15</t>
  </si>
  <si>
    <t>12, 00, 2018.12.15</t>
  </si>
  <si>
    <t>№ 1 от 15.12.2018г</t>
  </si>
  <si>
    <t>16, 19, 2018.12.15</t>
  </si>
  <si>
    <t>16, 30, 2018.12.15</t>
  </si>
  <si>
    <t>19, 30, 2018.12.15</t>
  </si>
  <si>
    <t>20, 11, 2018.12.15</t>
  </si>
  <si>
    <t>18, 00, 2018.12.18</t>
  </si>
  <si>
    <t>18, 20, 2018.12.18</t>
  </si>
  <si>
    <t>10, 00, 2018.12.22</t>
  </si>
  <si>
    <t>11, 47, 2018.12.22</t>
  </si>
  <si>
    <t>Форма 8.3. Расчет индикативного показателя уровня надежности оказываемых услуг для территориальных сетевых организаций и организацией по управлению единой национальной (общероссийской) электрической сетью, чей долгосрочный период регулирования начался после 2018 года.</t>
  </si>
  <si>
    <t>Наименование сетевой организации</t>
  </si>
  <si>
    <t>За</t>
  </si>
  <si>
    <t>год</t>
  </si>
  <si>
    <t>№ п/п</t>
  </si>
  <si>
    <t>Наименование составляющей показателя</t>
  </si>
  <si>
    <t>Максимальное за расчетный период регулирования число точек поставки сетевой организации, шт., в том числе в разбивке по уровням напряжения:</t>
  </si>
  <si>
    <t>ВН (110 кВ и выше), шт.</t>
  </si>
  <si>
    <t>1.2.</t>
  </si>
  <si>
    <t>СН-1 (35 кВ), шт.</t>
  </si>
  <si>
    <t>1.3.</t>
  </si>
  <si>
    <t>СН-2 (6-20 кВ), шт.</t>
  </si>
  <si>
    <t>1.4.</t>
  </si>
  <si>
    <t>НН (до 1 кВ), шт.</t>
  </si>
  <si>
    <t xml:space="preserve"> </t>
  </si>
  <si>
    <t xml:space="preserve">        Должность                                                                                  Ф. И. О.</t>
  </si>
  <si>
    <r>
      <t>Средняя продолжительность прекращения передачи электрической энергии на точку поставки  (П</t>
    </r>
    <r>
      <rPr>
        <vertAlign val="subscript"/>
        <sz val="11"/>
        <color rgb="FF000000"/>
        <rFont val="Times New Roman"/>
        <family val="1"/>
        <charset val="204"/>
      </rPr>
      <t>saidi</t>
    </r>
    <r>
      <rPr>
        <sz val="11"/>
        <color rgb="FF000000"/>
        <rFont val="Times New Roman"/>
        <family val="1"/>
        <charset val="204"/>
      </rPr>
      <t>), час.</t>
    </r>
  </si>
  <si>
    <r>
      <t>Средняя частота прекращений передачи электрической энергии на точку поставки (П</t>
    </r>
    <r>
      <rPr>
        <vertAlign val="subscript"/>
        <sz val="11"/>
        <color rgb="FF000000"/>
        <rFont val="Times New Roman"/>
        <family val="1"/>
        <charset val="204"/>
      </rPr>
      <t>saifi</t>
    </r>
    <r>
      <rPr>
        <sz val="11"/>
        <color rgb="FF000000"/>
        <rFont val="Times New Roman"/>
        <family val="1"/>
        <charset val="204"/>
      </rPr>
      <t>), шт.</t>
    </r>
  </si>
  <si>
    <r>
      <t>Средняя продолжительность прекращения передачи электрической энергии при проведении ремонтных работ  (П</t>
    </r>
    <r>
      <rPr>
        <vertAlign val="subscript"/>
        <sz val="11"/>
        <color rgb="FF000000"/>
        <rFont val="Times New Roman"/>
        <family val="1"/>
        <charset val="204"/>
      </rPr>
      <t>saidi</t>
    </r>
    <r>
      <rPr>
        <sz val="11"/>
        <color rgb="FF000000"/>
        <rFont val="Times New Roman"/>
        <family val="1"/>
        <charset val="204"/>
      </rPr>
      <t>), час.</t>
    </r>
  </si>
  <si>
    <r>
      <t>Средняя частота прекращений передачи электрической энергии при проведении ремонтных работ (П</t>
    </r>
    <r>
      <rPr>
        <vertAlign val="subscript"/>
        <sz val="11"/>
        <color rgb="FF000000"/>
        <rFont val="Times New Roman"/>
        <family val="1"/>
        <charset val="204"/>
      </rPr>
      <t>saifi</t>
    </r>
    <r>
      <rPr>
        <sz val="11"/>
        <color rgb="FF000000"/>
        <rFont val="Times New Roman"/>
        <family val="1"/>
        <charset val="204"/>
      </rPr>
      <t>), шт.</t>
    </r>
  </si>
  <si>
    <t>Генеральный директор                                                                  А.В. Меньшаков</t>
  </si>
  <si>
    <r>
      <t>_____</t>
    </r>
    <r>
      <rPr>
        <sz val="11"/>
        <rFont val="Times New Roman"/>
        <family val="1"/>
        <charset val="204"/>
      </rPr>
      <t>*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Расчет производится при наличии в территориальной сетевой организации Системы автоинформирования (голосовая, СМС и другим способом).</t>
    </r>
  </si>
  <si>
    <r>
      <t>И</t>
    </r>
    <r>
      <rPr>
        <vertAlign val="subscript"/>
        <sz val="11"/>
        <rFont val="Times New Roman"/>
        <family val="1"/>
        <charset val="204"/>
      </rPr>
      <t>н</t>
    </r>
    <r>
      <rPr>
        <sz val="11"/>
        <rFont val="Times New Roman"/>
        <family val="1"/>
        <charset val="204"/>
      </rPr>
      <t xml:space="preserve"> </t>
    </r>
  </si>
  <si>
    <r>
      <t>И</t>
    </r>
    <r>
      <rPr>
        <vertAlign val="subscript"/>
        <sz val="11"/>
        <rFont val="Times New Roman"/>
        <family val="1"/>
        <charset val="204"/>
      </rPr>
      <t>с</t>
    </r>
    <r>
      <rPr>
        <sz val="11"/>
        <rFont val="Times New Roman"/>
        <family val="1"/>
        <charset val="204"/>
      </rPr>
      <t xml:space="preserve"> </t>
    </r>
  </si>
  <si>
    <r>
      <t>Р</t>
    </r>
    <r>
      <rPr>
        <vertAlign val="subscript"/>
        <sz val="11"/>
        <rFont val="Times New Roman"/>
        <family val="1"/>
        <charset val="204"/>
      </rPr>
      <t>с</t>
    </r>
    <r>
      <rPr>
        <sz val="11"/>
        <rFont val="Times New Roman"/>
        <family val="1"/>
        <charset val="204"/>
      </rPr>
      <t xml:space="preserve"> </t>
    </r>
  </si>
  <si>
    <r>
      <t>_____</t>
    </r>
    <r>
      <rPr>
        <sz val="11"/>
        <rFont val="Times New Roman"/>
        <family val="1"/>
        <charset val="204"/>
      </rPr>
      <t>*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регулирования.</t>
    </r>
  </si>
  <si>
    <r>
      <t>____</t>
    </r>
    <r>
      <rPr>
        <sz val="11"/>
        <rFont val="Times New Roman"/>
        <family val="1"/>
        <charset val="204"/>
      </rPr>
      <t>**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Нумерация пунктов показателей параметров, характеризующих индикаторы качества, приведена в соответствии с формами 6.1 - 6.3 настоящего Приложения.</t>
    </r>
  </si>
  <si>
    <t>Форма 7.1 - Показатели уровня надежности и уровня качества оказываемых услуг электросетевой организации (для случаев установления плановые значения до 2014 года)</t>
  </si>
  <si>
    <t>(5)</t>
  </si>
  <si>
    <t>(6)</t>
  </si>
  <si>
    <t>№ формулы (пункта) Методических указаний</t>
  </si>
  <si>
    <t xml:space="preserve">п. 5 Методических указаний </t>
  </si>
  <si>
    <t xml:space="preserve">п. 4.1 Методических указаний </t>
  </si>
  <si>
    <t>19 и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</si>
</sst>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000"/>
    <numFmt numFmtId="166" formatCode="0.0000000"/>
    <numFmt numFmtId="167" formatCode="0.00000"/>
    <numFmt numFmtId="168" formatCode="0.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rgb="FF9C0006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</font>
    <font>
      <vertAlign val="subscript"/>
      <sz val="11"/>
      <color rgb="FF000000"/>
      <name val="Times New Roman"/>
      <family val="1"/>
      <charset val="204"/>
    </font>
    <font>
      <i/>
      <u/>
      <sz val="11"/>
      <color rgb="FF000000"/>
      <name val="Times New Roman"/>
      <family val="1"/>
      <charset val="204"/>
    </font>
    <font>
      <sz val="11"/>
      <name val="Arial Cyr"/>
      <charset val="204"/>
    </font>
    <font>
      <sz val="11"/>
      <color indexed="9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8" fillId="2" borderId="0" applyNumberFormat="0" applyBorder="0" applyAlignment="0" applyProtection="0"/>
    <xf numFmtId="0" fontId="14" fillId="0" borderId="0"/>
  </cellStyleXfs>
  <cellXfs count="401">
    <xf numFmtId="0" fontId="0" fillId="0" borderId="0" xfId="0"/>
    <xf numFmtId="0" fontId="2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left" wrapText="1"/>
    </xf>
    <xf numFmtId="0" fontId="2" fillId="0" borderId="4" xfId="0" applyNumberFormat="1" applyFont="1" applyBorder="1" applyAlignment="1">
      <alignment horizontal="left" wrapText="1"/>
    </xf>
    <xf numFmtId="0" fontId="2" fillId="0" borderId="5" xfId="0" applyNumberFormat="1" applyFont="1" applyBorder="1" applyAlignment="1">
      <alignment horizontal="left"/>
    </xf>
    <xf numFmtId="0" fontId="2" fillId="0" borderId="6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left" wrapText="1"/>
    </xf>
    <xf numFmtId="0" fontId="2" fillId="0" borderId="6" xfId="0" applyNumberFormat="1" applyFont="1" applyBorder="1" applyAlignment="1">
      <alignment horizontal="left" wrapText="1"/>
    </xf>
    <xf numFmtId="0" fontId="2" fillId="0" borderId="7" xfId="0" applyNumberFormat="1" applyFont="1" applyBorder="1" applyAlignment="1">
      <alignment horizontal="left"/>
    </xf>
    <xf numFmtId="0" fontId="2" fillId="0" borderId="8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/>
    </xf>
    <xf numFmtId="0" fontId="2" fillId="0" borderId="9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7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wrapText="1"/>
    </xf>
    <xf numFmtId="0" fontId="2" fillId="0" borderId="7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2" fillId="0" borderId="1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1" fontId="10" fillId="3" borderId="0" xfId="2" applyNumberFormat="1" applyFont="1" applyFill="1"/>
    <xf numFmtId="164" fontId="10" fillId="0" borderId="0" xfId="2" applyNumberFormat="1" applyFont="1" applyFill="1"/>
    <xf numFmtId="0" fontId="10" fillId="0" borderId="0" xfId="2" applyFont="1" applyFill="1"/>
    <xf numFmtId="1" fontId="10" fillId="0" borderId="0" xfId="2" applyNumberFormat="1" applyFont="1" applyAlignment="1"/>
    <xf numFmtId="0" fontId="10" fillId="0" borderId="0" xfId="2" applyFont="1" applyAlignment="1"/>
    <xf numFmtId="168" fontId="10" fillId="0" borderId="0" xfId="2" applyNumberFormat="1" applyFont="1" applyAlignment="1"/>
    <xf numFmtId="2" fontId="10" fillId="0" borderId="0" xfId="2" applyNumberFormat="1" applyFont="1" applyAlignment="1"/>
    <xf numFmtId="0" fontId="10" fillId="3" borderId="0" xfId="2" applyFont="1" applyFill="1" applyAlignment="1"/>
    <xf numFmtId="1" fontId="10" fillId="3" borderId="0" xfId="2" applyNumberFormat="1" applyFont="1" applyFill="1" applyAlignment="1"/>
    <xf numFmtId="1" fontId="10" fillId="3" borderId="1" xfId="2" applyNumberFormat="1" applyFont="1" applyFill="1" applyBorder="1" applyAlignment="1">
      <alignment wrapText="1"/>
    </xf>
    <xf numFmtId="1" fontId="10" fillId="3" borderId="1" xfId="2" applyNumberFormat="1" applyFont="1" applyFill="1" applyBorder="1"/>
    <xf numFmtId="0" fontId="10" fillId="0" borderId="0" xfId="2" applyFont="1" applyFill="1" applyBorder="1" applyAlignment="1">
      <alignment horizontal="left" vertical="top"/>
    </xf>
    <xf numFmtId="1" fontId="10" fillId="3" borderId="0" xfId="2" applyNumberFormat="1" applyFont="1" applyFill="1" applyBorder="1" applyAlignment="1" applyProtection="1">
      <alignment vertical="top"/>
      <protection locked="0"/>
    </xf>
    <xf numFmtId="164" fontId="10" fillId="0" borderId="0" xfId="2" applyNumberFormat="1" applyFont="1" applyFill="1" applyBorder="1" applyAlignment="1" applyProtection="1">
      <alignment vertical="top"/>
      <protection locked="0"/>
    </xf>
    <xf numFmtId="0" fontId="10" fillId="0" borderId="0" xfId="2" applyFont="1" applyFill="1" applyBorder="1" applyAlignment="1" applyProtection="1">
      <alignment vertical="top"/>
      <protection locked="0"/>
    </xf>
    <xf numFmtId="0" fontId="10" fillId="0" borderId="0" xfId="2" applyFont="1" applyFill="1" applyBorder="1" applyAlignment="1" applyProtection="1">
      <alignment horizontal="center" vertical="top"/>
      <protection locked="0"/>
    </xf>
    <xf numFmtId="2" fontId="10" fillId="0" borderId="0" xfId="2" applyNumberFormat="1" applyFont="1" applyFill="1" applyBorder="1" applyAlignment="1" applyProtection="1">
      <alignment horizontal="center" vertical="top"/>
      <protection locked="0"/>
    </xf>
    <xf numFmtId="0" fontId="10" fillId="3" borderId="0" xfId="2" applyFont="1" applyFill="1" applyBorder="1" applyAlignment="1" applyProtection="1">
      <alignment horizontal="center" vertical="top"/>
      <protection locked="0"/>
    </xf>
    <xf numFmtId="1" fontId="10" fillId="3" borderId="0" xfId="2" applyNumberFormat="1" applyFont="1" applyFill="1" applyBorder="1" applyAlignment="1" applyProtection="1">
      <alignment horizontal="center" vertical="top"/>
      <protection locked="0"/>
    </xf>
    <xf numFmtId="1" fontId="10" fillId="3" borderId="0" xfId="2" applyNumberFormat="1" applyFont="1" applyFill="1" applyBorder="1" applyAlignment="1"/>
    <xf numFmtId="164" fontId="10" fillId="0" borderId="0" xfId="2" applyNumberFormat="1" applyFont="1" applyFill="1" applyBorder="1" applyAlignment="1"/>
    <xf numFmtId="0" fontId="10" fillId="0" borderId="0" xfId="2" applyFont="1" applyFill="1" applyBorder="1" applyAlignment="1"/>
    <xf numFmtId="1" fontId="10" fillId="3" borderId="28" xfId="2" applyNumberFormat="1" applyFont="1" applyFill="1" applyBorder="1" applyAlignment="1">
      <alignment horizontal="center" vertical="center" textRotation="90" wrapTex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/>
    </xf>
    <xf numFmtId="0" fontId="10" fillId="0" borderId="0" xfId="2" applyFont="1"/>
    <xf numFmtId="2" fontId="10" fillId="0" borderId="0" xfId="2" applyNumberFormat="1" applyFont="1" applyFill="1"/>
    <xf numFmtId="1" fontId="10" fillId="0" borderId="0" xfId="2" applyNumberFormat="1" applyFont="1" applyFill="1"/>
    <xf numFmtId="168" fontId="10" fillId="0" borderId="0" xfId="2" applyNumberFormat="1" applyFont="1" applyFill="1"/>
    <xf numFmtId="0" fontId="10" fillId="3" borderId="0" xfId="2" applyFont="1" applyFill="1"/>
    <xf numFmtId="1" fontId="12" fillId="0" borderId="0" xfId="2" applyNumberFormat="1" applyFont="1" applyFill="1" applyBorder="1" applyAlignment="1">
      <alignment horizontal="center" vertical="top"/>
    </xf>
    <xf numFmtId="0" fontId="12" fillId="0" borderId="0" xfId="2" applyFont="1" applyFill="1" applyBorder="1" applyAlignment="1">
      <alignment horizontal="center" vertical="top"/>
    </xf>
    <xf numFmtId="168" fontId="12" fillId="0" borderId="0" xfId="2" applyNumberFormat="1" applyFont="1" applyFill="1" applyBorder="1" applyAlignment="1">
      <alignment horizontal="center" vertical="top"/>
    </xf>
    <xf numFmtId="1" fontId="13" fillId="0" borderId="31" xfId="2" applyNumberFormat="1" applyFont="1" applyFill="1" applyBorder="1" applyAlignment="1">
      <alignment horizontal="center" vertical="center" wrapText="1"/>
    </xf>
    <xf numFmtId="0" fontId="13" fillId="0" borderId="31" xfId="2" applyFont="1" applyFill="1" applyBorder="1" applyAlignment="1">
      <alignment horizontal="center" vertical="center" wrapText="1"/>
    </xf>
    <xf numFmtId="0" fontId="13" fillId="3" borderId="31" xfId="2" applyFont="1" applyFill="1" applyBorder="1" applyAlignment="1">
      <alignment horizontal="center" vertical="center" wrapText="1"/>
    </xf>
    <xf numFmtId="1" fontId="13" fillId="3" borderId="31" xfId="2" applyNumberFormat="1" applyFont="1" applyFill="1" applyBorder="1" applyAlignment="1">
      <alignment horizontal="center" vertical="center" wrapText="1"/>
    </xf>
    <xf numFmtId="1" fontId="13" fillId="3" borderId="17" xfId="2" applyNumberFormat="1" applyFont="1" applyFill="1" applyBorder="1" applyAlignment="1">
      <alignment horizontal="center" vertical="center" wrapText="1"/>
    </xf>
    <xf numFmtId="0" fontId="13" fillId="0" borderId="17" xfId="2" applyFont="1" applyFill="1" applyBorder="1" applyAlignment="1">
      <alignment horizontal="center" vertical="center" wrapText="1"/>
    </xf>
    <xf numFmtId="1" fontId="10" fillId="3" borderId="11" xfId="2" applyNumberFormat="1" applyFont="1" applyFill="1" applyBorder="1" applyAlignment="1">
      <alignment horizontal="right"/>
    </xf>
    <xf numFmtId="0" fontId="2" fillId="3" borderId="11" xfId="2" applyFont="1" applyFill="1" applyBorder="1" applyAlignment="1" applyProtection="1">
      <alignment horizontal="left" vertical="center" wrapText="1"/>
      <protection locked="0"/>
    </xf>
    <xf numFmtId="2" fontId="10" fillId="3" borderId="11" xfId="2" applyNumberFormat="1" applyFont="1" applyFill="1" applyBorder="1" applyAlignment="1" applyProtection="1">
      <alignment horizontal="center" vertical="center" wrapText="1"/>
      <protection locked="0"/>
    </xf>
    <xf numFmtId="0" fontId="10" fillId="3" borderId="11" xfId="2" applyFont="1" applyFill="1" applyBorder="1" applyAlignment="1" applyProtection="1">
      <alignment horizontal="left" vertical="center" wrapText="1"/>
      <protection locked="0"/>
    </xf>
    <xf numFmtId="1" fontId="10" fillId="3" borderId="11" xfId="2" applyNumberFormat="1" applyFont="1" applyFill="1" applyBorder="1" applyAlignment="1" applyProtection="1">
      <alignment horizontal="center" vertical="center" wrapText="1"/>
      <protection locked="0"/>
    </xf>
    <xf numFmtId="49" fontId="10" fillId="3" borderId="11" xfId="2" applyNumberFormat="1" applyFont="1" applyFill="1" applyBorder="1" applyAlignment="1" applyProtection="1">
      <alignment horizontal="center" vertical="center" wrapText="1"/>
      <protection locked="0"/>
    </xf>
    <xf numFmtId="0" fontId="10" fillId="3" borderId="11" xfId="2" applyFont="1" applyFill="1" applyBorder="1" applyAlignment="1" applyProtection="1">
      <alignment horizontal="center" vertical="center" wrapText="1"/>
      <protection locked="0"/>
    </xf>
    <xf numFmtId="164" fontId="10" fillId="4" borderId="11" xfId="2" applyNumberFormat="1" applyFont="1" applyFill="1" applyBorder="1" applyAlignment="1" applyProtection="1">
      <alignment horizontal="center" vertical="center" wrapText="1"/>
      <protection locked="0"/>
    </xf>
    <xf numFmtId="2" fontId="13" fillId="3" borderId="11" xfId="2" applyNumberFormat="1" applyFont="1" applyFill="1" applyBorder="1" applyAlignment="1" applyProtection="1">
      <alignment horizontal="center" vertical="center" wrapText="1"/>
      <protection locked="0"/>
    </xf>
    <xf numFmtId="0" fontId="10" fillId="3" borderId="11" xfId="2" applyNumberFormat="1" applyFont="1" applyFill="1" applyBorder="1" applyAlignment="1" applyProtection="1">
      <alignment horizontal="center" vertical="center" wrapText="1"/>
      <protection locked="0"/>
    </xf>
    <xf numFmtId="49" fontId="10" fillId="3" borderId="11" xfId="2" applyNumberFormat="1" applyFont="1" applyFill="1" applyBorder="1" applyAlignment="1">
      <alignment horizontal="center" vertical="center" wrapText="1"/>
    </xf>
    <xf numFmtId="164" fontId="10" fillId="3" borderId="11" xfId="2" applyNumberFormat="1" applyFont="1" applyFill="1" applyBorder="1" applyAlignment="1" applyProtection="1">
      <alignment horizontal="center" vertical="center" wrapText="1"/>
      <protection locked="0"/>
    </xf>
    <xf numFmtId="49" fontId="10" fillId="0" borderId="11" xfId="2" applyNumberFormat="1" applyFont="1" applyFill="1" applyBorder="1" applyAlignment="1">
      <alignment horizontal="center" vertical="center"/>
    </xf>
    <xf numFmtId="49" fontId="10" fillId="0" borderId="7" xfId="2" applyNumberFormat="1" applyFont="1" applyFill="1" applyBorder="1" applyAlignment="1">
      <alignment horizontal="center" vertical="center" wrapText="1"/>
    </xf>
    <xf numFmtId="1" fontId="10" fillId="3" borderId="11" xfId="2" applyNumberFormat="1" applyFont="1" applyFill="1" applyBorder="1"/>
    <xf numFmtId="0" fontId="13" fillId="3" borderId="11" xfId="2" applyFont="1" applyFill="1" applyBorder="1" applyAlignment="1" applyProtection="1">
      <alignment horizontal="center" vertical="center" wrapText="1"/>
      <protection locked="0"/>
    </xf>
    <xf numFmtId="1" fontId="10" fillId="3" borderId="11" xfId="2" applyNumberFormat="1" applyFont="1" applyFill="1" applyBorder="1" applyAlignment="1">
      <alignment horizontal="center" vertical="center"/>
    </xf>
    <xf numFmtId="2" fontId="10" fillId="0" borderId="7" xfId="2" applyNumberFormat="1" applyFont="1" applyFill="1" applyBorder="1" applyAlignment="1">
      <alignment horizontal="center" vertical="center" wrapText="1"/>
    </xf>
    <xf numFmtId="168" fontId="10" fillId="3" borderId="11" xfId="2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2" applyNumberFormat="1" applyFont="1" applyFill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1" fontId="2" fillId="3" borderId="11" xfId="3" applyNumberFormat="1" applyFont="1" applyFill="1" applyBorder="1" applyAlignment="1" applyProtection="1">
      <alignment horizontal="center" vertical="center" wrapText="1"/>
      <protection locked="0"/>
    </xf>
    <xf numFmtId="164" fontId="10" fillId="5" borderId="11" xfId="2" applyNumberFormat="1" applyFont="1" applyFill="1" applyBorder="1" applyAlignment="1" applyProtection="1">
      <alignment horizontal="center" vertical="center" wrapText="1"/>
      <protection locked="0"/>
    </xf>
    <xf numFmtId="168" fontId="2" fillId="3" borderId="11" xfId="3" applyNumberFormat="1" applyFont="1" applyFill="1" applyBorder="1" applyAlignment="1" applyProtection="1">
      <alignment horizontal="center" vertical="center" wrapText="1"/>
      <protection locked="0"/>
    </xf>
    <xf numFmtId="164" fontId="10" fillId="6" borderId="11" xfId="2" applyNumberFormat="1" applyFont="1" applyFill="1" applyBorder="1" applyAlignment="1" applyProtection="1">
      <alignment horizontal="center" vertical="center" wrapText="1"/>
      <protection locked="0"/>
    </xf>
    <xf numFmtId="0" fontId="2" fillId="3" borderId="11" xfId="2" applyFont="1" applyFill="1" applyBorder="1" applyAlignment="1" applyProtection="1">
      <alignment horizontal="center" vertical="center" wrapText="1"/>
      <protection locked="0"/>
    </xf>
    <xf numFmtId="0" fontId="10" fillId="0" borderId="11" xfId="2" applyFont="1" applyBorder="1" applyAlignment="1">
      <alignment horizontal="left" vertical="center"/>
    </xf>
    <xf numFmtId="0" fontId="10" fillId="0" borderId="11" xfId="2" applyFont="1" applyBorder="1" applyAlignment="1">
      <alignment horizontal="center" vertical="center" wrapText="1"/>
    </xf>
    <xf numFmtId="0" fontId="10" fillId="6" borderId="11" xfId="2" applyFont="1" applyFill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164" fontId="10" fillId="0" borderId="11" xfId="2" applyNumberFormat="1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164" fontId="10" fillId="6" borderId="11" xfId="2" applyNumberFormat="1" applyFont="1" applyFill="1" applyBorder="1" applyAlignment="1">
      <alignment horizontal="center" vertical="center"/>
    </xf>
    <xf numFmtId="1" fontId="10" fillId="3" borderId="11" xfId="2" applyNumberFormat="1" applyFont="1" applyFill="1" applyBorder="1" applyAlignment="1">
      <alignment horizontal="right" vertical="center"/>
    </xf>
    <xf numFmtId="164" fontId="10" fillId="7" borderId="11" xfId="2" applyNumberFormat="1" applyFont="1" applyFill="1" applyBorder="1" applyAlignment="1" applyProtection="1">
      <alignment horizontal="center" vertical="center" wrapText="1"/>
      <protection locked="0"/>
    </xf>
    <xf numFmtId="165" fontId="10" fillId="3" borderId="11" xfId="2" applyNumberFormat="1" applyFont="1" applyFill="1" applyBorder="1" applyAlignment="1" applyProtection="1">
      <alignment horizontal="center" vertical="center" wrapText="1"/>
      <protection locked="0"/>
    </xf>
    <xf numFmtId="164" fontId="10" fillId="8" borderId="11" xfId="2" applyNumberFormat="1" applyFont="1" applyFill="1" applyBorder="1" applyAlignment="1" applyProtection="1">
      <alignment horizontal="center" vertical="center" wrapText="1"/>
      <protection locked="0"/>
    </xf>
    <xf numFmtId="164" fontId="10" fillId="9" borderId="11" xfId="2" applyNumberFormat="1" applyFont="1" applyFill="1" applyBorder="1" applyAlignment="1" applyProtection="1">
      <alignment horizontal="center" vertical="center" wrapText="1"/>
      <protection locked="0"/>
    </xf>
    <xf numFmtId="17" fontId="10" fillId="0" borderId="0" xfId="2" applyNumberFormat="1" applyFont="1" applyFill="1"/>
    <xf numFmtId="168" fontId="10" fillId="3" borderId="11" xfId="2" applyNumberFormat="1" applyFont="1" applyFill="1" applyBorder="1" applyAlignment="1" applyProtection="1">
      <alignment horizontal="center" vertical="center"/>
      <protection locked="0"/>
    </xf>
    <xf numFmtId="164" fontId="10" fillId="11" borderId="11" xfId="2" applyNumberFormat="1" applyFont="1" applyFill="1" applyBorder="1" applyAlignment="1" applyProtection="1">
      <alignment horizontal="center" vertical="center" wrapText="1"/>
      <protection locked="0"/>
    </xf>
    <xf numFmtId="164" fontId="10" fillId="10" borderId="11" xfId="2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2" applyNumberFormat="1" applyFont="1" applyFill="1" applyBorder="1" applyAlignment="1">
      <alignment horizontal="right" wrapText="1"/>
    </xf>
    <xf numFmtId="164" fontId="10" fillId="12" borderId="1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1" xfId="2" applyFont="1" applyBorder="1"/>
    <xf numFmtId="0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wrapText="1"/>
    </xf>
    <xf numFmtId="0" fontId="9" fillId="0" borderId="0" xfId="4" applyFont="1" applyFill="1"/>
    <xf numFmtId="0" fontId="12" fillId="0" borderId="0" xfId="4" applyFont="1" applyFill="1"/>
    <xf numFmtId="0" fontId="12" fillId="0" borderId="32" xfId="4" applyFont="1" applyFill="1" applyBorder="1"/>
    <xf numFmtId="0" fontId="12" fillId="0" borderId="0" xfId="4" applyFont="1" applyFill="1" applyAlignment="1">
      <alignment horizontal="left" vertical="top"/>
    </xf>
    <xf numFmtId="0" fontId="12" fillId="0" borderId="32" xfId="4" applyFont="1" applyFill="1" applyBorder="1" applyAlignment="1">
      <alignment horizontal="left" vertical="top"/>
    </xf>
    <xf numFmtId="0" fontId="12" fillId="0" borderId="34" xfId="4" applyFont="1" applyFill="1" applyBorder="1" applyAlignment="1">
      <alignment horizontal="left" vertical="top" wrapText="1"/>
    </xf>
    <xf numFmtId="0" fontId="12" fillId="0" borderId="34" xfId="4" applyFont="1" applyFill="1" applyBorder="1" applyAlignment="1">
      <alignment horizontal="center" vertical="top" wrapText="1"/>
    </xf>
    <xf numFmtId="0" fontId="12" fillId="0" borderId="34" xfId="4" applyFont="1" applyFill="1" applyBorder="1" applyAlignment="1">
      <alignment horizontal="center" vertical="center"/>
    </xf>
    <xf numFmtId="0" fontId="12" fillId="0" borderId="34" xfId="4" applyFont="1" applyFill="1" applyBorder="1"/>
    <xf numFmtId="16" fontId="12" fillId="0" borderId="34" xfId="4" applyNumberFormat="1" applyFont="1" applyFill="1" applyBorder="1" applyAlignment="1">
      <alignment horizontal="left" vertical="top" wrapText="1"/>
    </xf>
    <xf numFmtId="0" fontId="12" fillId="0" borderId="0" xfId="4" applyFont="1" applyFill="1" applyAlignment="1">
      <alignment horizontal="left" vertical="top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3" xfId="4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justify" wrapText="1"/>
    </xf>
    <xf numFmtId="0" fontId="2" fillId="0" borderId="0" xfId="0" applyFont="1" applyAlignment="1">
      <alignment horizontal="left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/>
    </xf>
    <xf numFmtId="0" fontId="2" fillId="0" borderId="11" xfId="0" applyNumberFormat="1" applyFont="1" applyBorder="1" applyAlignment="1">
      <alignment horizontal="center" vertical="top"/>
    </xf>
    <xf numFmtId="0" fontId="2" fillId="0" borderId="11" xfId="0" applyNumberFormat="1" applyFont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12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left" vertical="top" wrapText="1"/>
    </xf>
    <xf numFmtId="165" fontId="2" fillId="0" borderId="7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167" fontId="2" fillId="0" borderId="7" xfId="0" applyNumberFormat="1" applyFont="1" applyBorder="1" applyAlignment="1">
      <alignment horizontal="center" vertical="center"/>
    </xf>
    <xf numFmtId="167" fontId="2" fillId="0" borderId="8" xfId="0" applyNumberFormat="1" applyFont="1" applyBorder="1" applyAlignment="1">
      <alignment horizontal="center" vertical="center"/>
    </xf>
    <xf numFmtId="167" fontId="2" fillId="0" borderId="9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wrapText="1"/>
    </xf>
    <xf numFmtId="0" fontId="2" fillId="0" borderId="3" xfId="0" applyNumberFormat="1" applyFont="1" applyBorder="1" applyAlignment="1">
      <alignment horizontal="left" wrapText="1"/>
    </xf>
    <xf numFmtId="0" fontId="2" fillId="0" borderId="4" xfId="0" applyNumberFormat="1" applyFont="1" applyBorder="1" applyAlignment="1">
      <alignment horizontal="left" wrapText="1"/>
    </xf>
    <xf numFmtId="0" fontId="2" fillId="0" borderId="1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2" fillId="0" borderId="12" xfId="0" applyNumberFormat="1" applyFont="1" applyBorder="1" applyAlignment="1">
      <alignment horizontal="left" wrapText="1"/>
    </xf>
    <xf numFmtId="0" fontId="2" fillId="0" borderId="5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6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justify" wrapText="1"/>
    </xf>
    <xf numFmtId="0" fontId="2" fillId="0" borderId="0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left" wrapText="1" indent="2"/>
    </xf>
    <xf numFmtId="0" fontId="2" fillId="0" borderId="4" xfId="0" applyFont="1" applyFill="1" applyBorder="1" applyAlignment="1">
      <alignment horizontal="left" wrapText="1" indent="2"/>
    </xf>
    <xf numFmtId="1" fontId="2" fillId="0" borderId="2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3" xfId="0" applyFont="1" applyBorder="1" applyAlignment="1">
      <alignment horizontal="left" wrapText="1" indent="2"/>
    </xf>
    <xf numFmtId="0" fontId="2" fillId="0" borderId="4" xfId="0" applyFont="1" applyBorder="1" applyAlignment="1">
      <alignment horizontal="left" wrapText="1" indent="2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17" fillId="0" borderId="3" xfId="0" applyFont="1" applyBorder="1"/>
    <xf numFmtId="0" fontId="17" fillId="0" borderId="4" xfId="0" applyFont="1" applyBorder="1"/>
    <xf numFmtId="0" fontId="17" fillId="0" borderId="5" xfId="0" applyFont="1" applyBorder="1"/>
    <xf numFmtId="0" fontId="17" fillId="0" borderId="1" xfId="0" applyFont="1" applyBorder="1"/>
    <xf numFmtId="0" fontId="17" fillId="0" borderId="6" xfId="0" applyFont="1" applyBorder="1"/>
    <xf numFmtId="1" fontId="2" fillId="0" borderId="7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0" fontId="18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2" fillId="0" borderId="3" xfId="0" applyFont="1" applyBorder="1" applyAlignment="1">
      <alignment horizontal="left" indent="2"/>
    </xf>
    <xf numFmtId="0" fontId="2" fillId="0" borderId="4" xfId="0" applyFont="1" applyBorder="1" applyAlignment="1">
      <alignment horizontal="left" indent="2"/>
    </xf>
    <xf numFmtId="2" fontId="2" fillId="0" borderId="2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18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18" fillId="0" borderId="3" xfId="0" applyFont="1" applyBorder="1" applyAlignment="1">
      <alignment horizontal="justify" wrapText="1"/>
    </xf>
    <xf numFmtId="0" fontId="2" fillId="0" borderId="3" xfId="0" applyFont="1" applyBorder="1" applyAlignment="1">
      <alignment horizontal="justify" wrapText="1"/>
    </xf>
    <xf numFmtId="0" fontId="2" fillId="0" borderId="0" xfId="0" applyFont="1" applyAlignment="1">
      <alignment horizontal="center" vertical="justify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wrapText="1"/>
    </xf>
    <xf numFmtId="0" fontId="9" fillId="0" borderId="0" xfId="2" applyFont="1" applyFill="1" applyBorder="1" applyAlignment="1">
      <alignment horizontal="left" vertical="top"/>
    </xf>
    <xf numFmtId="0" fontId="10" fillId="0" borderId="0" xfId="2" applyFont="1" applyAlignment="1">
      <alignment horizontal="center"/>
    </xf>
    <xf numFmtId="0" fontId="11" fillId="0" borderId="3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10" fillId="0" borderId="13" xfId="2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 wrapText="1"/>
    </xf>
    <xf numFmtId="0" fontId="10" fillId="0" borderId="22" xfId="2" applyFont="1" applyFill="1" applyBorder="1" applyAlignment="1">
      <alignment horizontal="center" vertical="center" textRotation="90" wrapText="1"/>
    </xf>
    <xf numFmtId="0" fontId="10" fillId="0" borderId="28" xfId="2" applyFont="1" applyFill="1" applyBorder="1" applyAlignment="1">
      <alignment horizontal="center" vertical="center" textRotation="90" wrapText="1"/>
    </xf>
    <xf numFmtId="1" fontId="10" fillId="0" borderId="17" xfId="2" applyNumberFormat="1" applyFont="1" applyFill="1" applyBorder="1" applyAlignment="1">
      <alignment horizontal="center" vertical="center" textRotation="90" wrapText="1"/>
    </xf>
    <xf numFmtId="1" fontId="10" fillId="0" borderId="23" xfId="2" applyNumberFormat="1" applyFont="1" applyFill="1" applyBorder="1" applyAlignment="1">
      <alignment horizontal="center" vertical="center" textRotation="90" wrapText="1"/>
    </xf>
    <xf numFmtId="0" fontId="10" fillId="0" borderId="17" xfId="2" applyFont="1" applyFill="1" applyBorder="1" applyAlignment="1">
      <alignment horizontal="center" vertical="center" textRotation="90" wrapText="1"/>
    </xf>
    <xf numFmtId="0" fontId="10" fillId="0" borderId="23" xfId="2" applyFont="1" applyFill="1" applyBorder="1" applyAlignment="1">
      <alignment horizontal="center" vertical="center" textRotation="90" wrapText="1"/>
    </xf>
    <xf numFmtId="168" fontId="10" fillId="0" borderId="17" xfId="2" applyNumberFormat="1" applyFont="1" applyFill="1" applyBorder="1" applyAlignment="1">
      <alignment horizontal="center" vertical="center" textRotation="90" wrapText="1"/>
    </xf>
    <xf numFmtId="168" fontId="10" fillId="0" borderId="23" xfId="2" applyNumberFormat="1" applyFont="1" applyFill="1" applyBorder="1" applyAlignment="1">
      <alignment horizontal="center" vertical="center" textRotation="90" wrapText="1"/>
    </xf>
    <xf numFmtId="0" fontId="10" fillId="0" borderId="19" xfId="2" applyFont="1" applyFill="1" applyBorder="1" applyAlignment="1">
      <alignment horizontal="center" vertical="center" textRotation="90" wrapText="1"/>
    </xf>
    <xf numFmtId="0" fontId="10" fillId="0" borderId="24" xfId="2" applyFont="1" applyFill="1" applyBorder="1" applyAlignment="1">
      <alignment horizontal="center" vertical="center" textRotation="90" wrapText="1"/>
    </xf>
    <xf numFmtId="2" fontId="10" fillId="0" borderId="17" xfId="2" applyNumberFormat="1" applyFont="1" applyFill="1" applyBorder="1" applyAlignment="1">
      <alignment horizontal="center" vertical="center" textRotation="90" wrapText="1"/>
    </xf>
    <xf numFmtId="2" fontId="10" fillId="0" borderId="23" xfId="2" applyNumberFormat="1" applyFont="1" applyFill="1" applyBorder="1" applyAlignment="1">
      <alignment horizontal="center" vertical="center" textRotation="90" wrapText="1"/>
    </xf>
    <xf numFmtId="0" fontId="10" fillId="3" borderId="22" xfId="2" applyFont="1" applyFill="1" applyBorder="1" applyAlignment="1">
      <alignment horizontal="center" vertical="center" textRotation="90" wrapText="1"/>
    </xf>
    <xf numFmtId="0" fontId="10" fillId="3" borderId="28" xfId="2" applyFont="1" applyFill="1" applyBorder="1" applyAlignment="1">
      <alignment horizontal="center" vertical="center" textRotation="90" wrapText="1"/>
    </xf>
    <xf numFmtId="0" fontId="10" fillId="3" borderId="17" xfId="2" applyFont="1" applyFill="1" applyBorder="1" applyAlignment="1">
      <alignment horizontal="center" vertical="center" textRotation="90" wrapText="1"/>
    </xf>
    <xf numFmtId="0" fontId="10" fillId="3" borderId="23" xfId="2" applyFont="1" applyFill="1" applyBorder="1" applyAlignment="1">
      <alignment horizontal="center" vertical="center" textRotation="90" wrapText="1"/>
    </xf>
    <xf numFmtId="0" fontId="10" fillId="0" borderId="29" xfId="2" applyFont="1" applyFill="1" applyBorder="1" applyAlignment="1">
      <alignment horizontal="center" vertical="center" textRotation="90" wrapText="1"/>
    </xf>
    <xf numFmtId="0" fontId="10" fillId="0" borderId="30" xfId="2" applyFont="1" applyFill="1" applyBorder="1" applyAlignment="1">
      <alignment horizontal="center" vertical="center" textRotation="90" wrapText="1"/>
    </xf>
    <xf numFmtId="2" fontId="10" fillId="3" borderId="13" xfId="2" applyNumberFormat="1" applyFont="1" applyFill="1" applyBorder="1" applyAlignment="1">
      <alignment horizontal="center" vertical="center" wrapText="1"/>
    </xf>
    <xf numFmtId="2" fontId="10" fillId="3" borderId="14" xfId="2" applyNumberFormat="1" applyFont="1" applyFill="1" applyBorder="1" applyAlignment="1">
      <alignment horizontal="center" vertical="center" wrapText="1"/>
    </xf>
    <xf numFmtId="2" fontId="10" fillId="3" borderId="18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textRotation="90" wrapText="1"/>
    </xf>
    <xf numFmtId="164" fontId="10" fillId="0" borderId="23" xfId="2" applyNumberFormat="1" applyFont="1" applyFill="1" applyBorder="1" applyAlignment="1">
      <alignment horizontal="center" vertical="center" textRotation="90" wrapText="1"/>
    </xf>
    <xf numFmtId="1" fontId="10" fillId="3" borderId="17" xfId="2" applyNumberFormat="1" applyFont="1" applyFill="1" applyBorder="1" applyAlignment="1">
      <alignment horizontal="center" vertical="center" textRotation="90" wrapText="1"/>
    </xf>
    <xf numFmtId="1" fontId="10" fillId="3" borderId="23" xfId="2" applyNumberFormat="1" applyFont="1" applyFill="1" applyBorder="1" applyAlignment="1">
      <alignment horizontal="center" vertical="center" textRotation="90" wrapText="1"/>
    </xf>
    <xf numFmtId="1" fontId="10" fillId="3" borderId="13" xfId="2" applyNumberFormat="1" applyFont="1" applyFill="1" applyBorder="1" applyAlignment="1">
      <alignment horizontal="center" vertical="center" wrapText="1"/>
    </xf>
    <xf numFmtId="1" fontId="10" fillId="3" borderId="14" xfId="2" applyNumberFormat="1" applyFont="1" applyFill="1" applyBorder="1" applyAlignment="1">
      <alignment horizontal="center" vertical="center" wrapText="1"/>
    </xf>
    <xf numFmtId="1" fontId="10" fillId="3" borderId="18" xfId="2" applyNumberFormat="1" applyFont="1" applyFill="1" applyBorder="1" applyAlignment="1">
      <alignment horizontal="center" vertical="center" wrapText="1"/>
    </xf>
    <xf numFmtId="0" fontId="10" fillId="0" borderId="20" xfId="2" applyFont="1" applyFill="1" applyBorder="1" applyAlignment="1">
      <alignment horizontal="center" vertical="center" wrapText="1"/>
    </xf>
    <xf numFmtId="0" fontId="10" fillId="0" borderId="16" xfId="2" applyFont="1" applyFill="1" applyBorder="1" applyAlignment="1">
      <alignment horizontal="center" vertical="center" wrapText="1"/>
    </xf>
    <xf numFmtId="0" fontId="10" fillId="0" borderId="21" xfId="2" applyFont="1" applyFill="1" applyBorder="1" applyAlignment="1">
      <alignment horizontal="center" vertical="center" wrapText="1"/>
    </xf>
    <xf numFmtId="0" fontId="10" fillId="0" borderId="25" xfId="2" applyFont="1" applyFill="1" applyBorder="1" applyAlignment="1">
      <alignment horizontal="center" vertical="center" wrapText="1"/>
    </xf>
    <xf numFmtId="0" fontId="10" fillId="0" borderId="26" xfId="2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 wrapText="1"/>
    </xf>
    <xf numFmtId="1" fontId="10" fillId="0" borderId="1" xfId="2" applyNumberFormat="1" applyFont="1" applyFill="1" applyBorder="1" applyAlignment="1">
      <alignment horizontal="center"/>
    </xf>
    <xf numFmtId="1" fontId="10" fillId="0" borderId="3" xfId="2" applyNumberFormat="1" applyFont="1" applyFill="1" applyBorder="1" applyAlignment="1">
      <alignment horizontal="center"/>
    </xf>
    <xf numFmtId="0" fontId="10" fillId="3" borderId="1" xfId="2" applyFont="1" applyFill="1" applyBorder="1" applyAlignment="1">
      <alignment horizontal="center"/>
    </xf>
    <xf numFmtId="0" fontId="10" fillId="3" borderId="3" xfId="2" applyFont="1" applyFill="1" applyBorder="1" applyAlignment="1">
      <alignment horizontal="center"/>
    </xf>
    <xf numFmtId="1" fontId="10" fillId="3" borderId="1" xfId="2" applyNumberFormat="1" applyFont="1" applyFill="1" applyBorder="1" applyAlignment="1">
      <alignment horizontal="center"/>
    </xf>
    <xf numFmtId="1" fontId="10" fillId="3" borderId="3" xfId="2" applyNumberFormat="1" applyFont="1" applyFill="1" applyBorder="1" applyAlignment="1">
      <alignment horizontal="center"/>
    </xf>
    <xf numFmtId="0" fontId="12" fillId="0" borderId="0" xfId="4" applyFont="1" applyFill="1" applyAlignment="1">
      <alignment horizontal="left" vertical="top" wrapText="1"/>
    </xf>
    <xf numFmtId="0" fontId="12" fillId="0" borderId="0" xfId="4" applyFont="1" applyFill="1"/>
    <xf numFmtId="0" fontId="12" fillId="0" borderId="32" xfId="4" applyFont="1" applyFill="1" applyBorder="1" applyAlignment="1">
      <alignment horizontal="center" vertical="center" wrapText="1"/>
    </xf>
    <xf numFmtId="0" fontId="12" fillId="0" borderId="32" xfId="4" applyFont="1" applyFill="1" applyBorder="1" applyAlignment="1">
      <alignment horizontal="left" vertical="top" wrapText="1"/>
    </xf>
    <xf numFmtId="0" fontId="16" fillId="0" borderId="33" xfId="4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4" xfId="4"/>
    <cellStyle name="Плохо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J38"/>
  <sheetViews>
    <sheetView view="pageBreakPreview" zoomScaleNormal="100" zoomScaleSheetLayoutView="100" workbookViewId="0">
      <selection activeCell="BJ19" sqref="BJ19:FE30"/>
    </sheetView>
  </sheetViews>
  <sheetFormatPr defaultColWidth="0.85546875" defaultRowHeight="15" x14ac:dyDescent="0.25"/>
  <cols>
    <col min="1" max="163" width="0.85546875" style="3"/>
    <col min="164" max="164" width="10.42578125" style="3" customWidth="1"/>
    <col min="165" max="165" width="7.7109375" style="3" customWidth="1"/>
    <col min="166" max="166" width="21.28515625" style="3" customWidth="1"/>
    <col min="167" max="167" width="8.5703125" style="3" customWidth="1"/>
    <col min="168" max="168" width="6.85546875" style="3" customWidth="1"/>
    <col min="169" max="16384" width="0.85546875" style="3"/>
  </cols>
  <sheetData>
    <row r="1" spans="1:161" s="38" customFormat="1" ht="11.25" customHeight="1" x14ac:dyDescent="0.25">
      <c r="DH1" s="38" t="s">
        <v>0</v>
      </c>
    </row>
    <row r="2" spans="1:161" s="38" customFormat="1" ht="11.25" customHeight="1" x14ac:dyDescent="0.25">
      <c r="DH2" s="38" t="s">
        <v>1</v>
      </c>
    </row>
    <row r="3" spans="1:161" s="38" customFormat="1" ht="11.25" customHeight="1" x14ac:dyDescent="0.25">
      <c r="DH3" s="38" t="s">
        <v>2</v>
      </c>
    </row>
    <row r="4" spans="1:161" s="38" customFormat="1" ht="11.25" customHeight="1" x14ac:dyDescent="0.25">
      <c r="DH4" s="38" t="s">
        <v>3</v>
      </c>
    </row>
    <row r="5" spans="1:161" s="38" customFormat="1" ht="11.25" customHeight="1" x14ac:dyDescent="0.25">
      <c r="DH5" s="38" t="s">
        <v>4</v>
      </c>
    </row>
    <row r="6" spans="1:161" s="38" customFormat="1" ht="11.25" customHeight="1" x14ac:dyDescent="0.25">
      <c r="DH6" s="38" t="s">
        <v>5</v>
      </c>
    </row>
    <row r="7" spans="1:161" s="38" customFormat="1" ht="13.5" customHeight="1" x14ac:dyDescent="0.25"/>
    <row r="8" spans="1:161" s="38" customFormat="1" ht="13.5" customHeight="1" x14ac:dyDescent="0.25">
      <c r="A8" s="157" t="s">
        <v>6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</row>
    <row r="9" spans="1:161" s="38" customFormat="1" ht="13.5" customHeight="1" x14ac:dyDescent="0.25">
      <c r="A9" s="157" t="s">
        <v>7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</row>
    <row r="10" spans="1:161" s="38" customFormat="1" ht="6" customHeight="1" x14ac:dyDescent="0.25"/>
    <row r="11" spans="1:161" s="38" customFormat="1" x14ac:dyDescent="0.25">
      <c r="A11" s="157" t="s">
        <v>8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</row>
    <row r="12" spans="1:161" s="38" customFormat="1" x14ac:dyDescent="0.25">
      <c r="CO12" s="1" t="s">
        <v>9</v>
      </c>
      <c r="CP12" s="158" t="s">
        <v>382</v>
      </c>
      <c r="CQ12" s="158"/>
      <c r="CR12" s="158"/>
      <c r="CS12" s="158"/>
      <c r="CT12" s="158"/>
      <c r="CU12" s="158"/>
      <c r="CV12" s="158"/>
      <c r="CW12" s="158"/>
      <c r="CX12" s="38" t="s">
        <v>10</v>
      </c>
    </row>
    <row r="13" spans="1:161" s="38" customFormat="1" x14ac:dyDescent="0.25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AA13" s="164" t="s">
        <v>168</v>
      </c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DI13" s="156"/>
      <c r="DJ13" s="156"/>
      <c r="DK13" s="156"/>
      <c r="DL13" s="156"/>
      <c r="DM13" s="156"/>
      <c r="DN13" s="156"/>
      <c r="DO13" s="156"/>
      <c r="DP13" s="156"/>
      <c r="DQ13" s="156"/>
      <c r="DR13" s="156"/>
      <c r="DS13" s="156"/>
      <c r="DT13" s="156"/>
      <c r="DU13" s="156"/>
      <c r="DV13" s="156"/>
      <c r="DW13" s="156"/>
      <c r="DX13" s="156"/>
    </row>
    <row r="14" spans="1:161" s="38" customFormat="1" x14ac:dyDescent="0.25">
      <c r="A14" s="156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AA14" s="165" t="s">
        <v>20</v>
      </c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  <c r="BX14" s="165"/>
      <c r="BY14" s="165"/>
      <c r="BZ14" s="165"/>
      <c r="CA14" s="165"/>
      <c r="CB14" s="165"/>
      <c r="CC14" s="165"/>
      <c r="CD14" s="165"/>
      <c r="CE14" s="165"/>
      <c r="CF14" s="165"/>
      <c r="CG14" s="165"/>
      <c r="CH14" s="165"/>
      <c r="CI14" s="165"/>
      <c r="CJ14" s="165"/>
      <c r="CK14" s="165"/>
      <c r="CL14" s="165"/>
      <c r="CM14" s="165"/>
      <c r="CN14" s="165"/>
      <c r="CO14" s="165"/>
      <c r="CP14" s="165"/>
      <c r="CQ14" s="165"/>
      <c r="CR14" s="165"/>
      <c r="CS14" s="165"/>
      <c r="CT14" s="165"/>
      <c r="CU14" s="165"/>
      <c r="CV14" s="165"/>
      <c r="CW14" s="165"/>
      <c r="CX14" s="165"/>
      <c r="DI14" s="156"/>
      <c r="DJ14" s="156"/>
      <c r="DK14" s="156"/>
      <c r="DL14" s="156"/>
      <c r="DM14" s="156"/>
      <c r="DN14" s="156"/>
      <c r="DO14" s="156"/>
      <c r="DP14" s="156"/>
      <c r="DQ14" s="156"/>
      <c r="DR14" s="156"/>
      <c r="DS14" s="156"/>
      <c r="DT14" s="156"/>
      <c r="DU14" s="156"/>
      <c r="DV14" s="156"/>
      <c r="DW14" s="156"/>
      <c r="DX14" s="156"/>
    </row>
    <row r="15" spans="1:161" s="38" customFormat="1" ht="6" customHeight="1" x14ac:dyDescent="0.25">
      <c r="CP15" s="31"/>
    </row>
    <row r="16" spans="1:161" s="38" customFormat="1" ht="13.5" customHeight="1" x14ac:dyDescent="0.25">
      <c r="FE16" s="1"/>
    </row>
    <row r="17" spans="1:166" s="38" customFormat="1" ht="45.75" customHeight="1" x14ac:dyDescent="0.25">
      <c r="A17" s="159" t="s">
        <v>11</v>
      </c>
      <c r="B17" s="159"/>
      <c r="C17" s="159"/>
      <c r="D17" s="159"/>
      <c r="E17" s="159"/>
      <c r="F17" s="159"/>
      <c r="G17" s="159"/>
      <c r="H17" s="159" t="s">
        <v>12</v>
      </c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60" t="s">
        <v>13</v>
      </c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59"/>
      <c r="CL17" s="159"/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59"/>
      <c r="DA17" s="159"/>
      <c r="DB17" s="159"/>
      <c r="DC17" s="159"/>
      <c r="DD17" s="159"/>
      <c r="DE17" s="159"/>
      <c r="DF17" s="159"/>
      <c r="DG17" s="159"/>
      <c r="DH17" s="161" t="s">
        <v>14</v>
      </c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162"/>
      <c r="DX17" s="162"/>
      <c r="DY17" s="162"/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2"/>
      <c r="EL17" s="162"/>
      <c r="EM17" s="162"/>
      <c r="EN17" s="162"/>
      <c r="EO17" s="162"/>
      <c r="EP17" s="162"/>
      <c r="EQ17" s="162"/>
      <c r="ER17" s="162"/>
      <c r="ES17" s="162"/>
      <c r="ET17" s="162"/>
      <c r="EU17" s="162"/>
      <c r="EV17" s="162"/>
      <c r="EW17" s="162"/>
      <c r="EX17" s="162"/>
      <c r="EY17" s="162"/>
      <c r="EZ17" s="162"/>
      <c r="FA17" s="162"/>
      <c r="FB17" s="162"/>
      <c r="FC17" s="162"/>
      <c r="FD17" s="162"/>
      <c r="FE17" s="163"/>
    </row>
    <row r="18" spans="1:166" s="38" customFormat="1" x14ac:dyDescent="0.25">
      <c r="A18" s="166">
        <v>1</v>
      </c>
      <c r="B18" s="166"/>
      <c r="C18" s="166"/>
      <c r="D18" s="166"/>
      <c r="E18" s="166"/>
      <c r="F18" s="166"/>
      <c r="G18" s="166"/>
      <c r="H18" s="166">
        <v>2</v>
      </c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>
        <v>3</v>
      </c>
      <c r="BK18" s="166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166"/>
      <c r="CO18" s="166"/>
      <c r="CP18" s="166"/>
      <c r="CQ18" s="166"/>
      <c r="CR18" s="166"/>
      <c r="CS18" s="166"/>
      <c r="CT18" s="166"/>
      <c r="CU18" s="166"/>
      <c r="CV18" s="166"/>
      <c r="CW18" s="166"/>
      <c r="CX18" s="166"/>
      <c r="CY18" s="166"/>
      <c r="CZ18" s="166"/>
      <c r="DA18" s="166"/>
      <c r="DB18" s="166"/>
      <c r="DC18" s="166"/>
      <c r="DD18" s="166"/>
      <c r="DE18" s="166"/>
      <c r="DF18" s="166"/>
      <c r="DG18" s="166"/>
      <c r="DH18" s="166">
        <v>4</v>
      </c>
      <c r="DI18" s="166"/>
      <c r="DJ18" s="166"/>
      <c r="DK18" s="166"/>
      <c r="DL18" s="166"/>
      <c r="DM18" s="166"/>
      <c r="DN18" s="166"/>
      <c r="DO18" s="166"/>
      <c r="DP18" s="166"/>
      <c r="DQ18" s="166"/>
      <c r="DR18" s="166"/>
      <c r="DS18" s="166"/>
      <c r="DT18" s="166"/>
      <c r="DU18" s="166"/>
      <c r="DV18" s="166"/>
      <c r="DW18" s="166"/>
      <c r="DX18" s="166"/>
      <c r="DY18" s="166"/>
      <c r="DZ18" s="166"/>
      <c r="EA18" s="166"/>
      <c r="EB18" s="166"/>
      <c r="EC18" s="166"/>
      <c r="ED18" s="166"/>
      <c r="EE18" s="166"/>
      <c r="EF18" s="166"/>
      <c r="EG18" s="166"/>
      <c r="EH18" s="166"/>
      <c r="EI18" s="166"/>
      <c r="EJ18" s="166"/>
      <c r="EK18" s="166"/>
      <c r="EL18" s="166"/>
      <c r="EM18" s="166"/>
      <c r="EN18" s="166"/>
      <c r="EO18" s="166"/>
      <c r="EP18" s="166"/>
      <c r="EQ18" s="166"/>
      <c r="ER18" s="166"/>
      <c r="ES18" s="166"/>
      <c r="ET18" s="166"/>
      <c r="EU18" s="166"/>
      <c r="EV18" s="166"/>
      <c r="EW18" s="166"/>
      <c r="EX18" s="166"/>
      <c r="EY18" s="166"/>
      <c r="EZ18" s="166"/>
      <c r="FA18" s="166"/>
      <c r="FB18" s="166"/>
      <c r="FC18" s="166"/>
      <c r="FD18" s="166"/>
      <c r="FE18" s="166"/>
    </row>
    <row r="19" spans="1:166" s="38" customFormat="1" x14ac:dyDescent="0.25">
      <c r="A19" s="167">
        <v>1</v>
      </c>
      <c r="B19" s="167"/>
      <c r="C19" s="167"/>
      <c r="D19" s="167"/>
      <c r="E19" s="167"/>
      <c r="F19" s="167"/>
      <c r="G19" s="167"/>
      <c r="H19" s="175" t="s">
        <v>203</v>
      </c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7"/>
      <c r="BJ19" s="168">
        <v>1.016</v>
      </c>
      <c r="BK19" s="168"/>
      <c r="BL19" s="16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/>
      <c r="CA19" s="168"/>
      <c r="CB19" s="168"/>
      <c r="CC19" s="168"/>
      <c r="CD19" s="168"/>
      <c r="CE19" s="168"/>
      <c r="CF19" s="168"/>
      <c r="CG19" s="168"/>
      <c r="CH19" s="168"/>
      <c r="CI19" s="168"/>
      <c r="CJ19" s="168"/>
      <c r="CK19" s="168"/>
      <c r="CL19" s="168"/>
      <c r="CM19" s="168"/>
      <c r="CN19" s="168"/>
      <c r="CO19" s="168"/>
      <c r="CP19" s="168"/>
      <c r="CQ19" s="168"/>
      <c r="CR19" s="168"/>
      <c r="CS19" s="168"/>
      <c r="CT19" s="168"/>
      <c r="CU19" s="168"/>
      <c r="CV19" s="168"/>
      <c r="CW19" s="168"/>
      <c r="CX19" s="168"/>
      <c r="CY19" s="168"/>
      <c r="CZ19" s="168"/>
      <c r="DA19" s="168"/>
      <c r="DB19" s="168"/>
      <c r="DC19" s="168"/>
      <c r="DD19" s="168"/>
      <c r="DE19" s="168"/>
      <c r="DF19" s="168"/>
      <c r="DG19" s="168"/>
      <c r="DH19" s="169">
        <v>19954</v>
      </c>
      <c r="DI19" s="170"/>
      <c r="DJ19" s="170"/>
      <c r="DK19" s="170"/>
      <c r="DL19" s="170"/>
      <c r="DM19" s="170"/>
      <c r="DN19" s="170"/>
      <c r="DO19" s="170"/>
      <c r="DP19" s="170"/>
      <c r="DQ19" s="170"/>
      <c r="DR19" s="170"/>
      <c r="DS19" s="170"/>
      <c r="DT19" s="170"/>
      <c r="DU19" s="170"/>
      <c r="DV19" s="170"/>
      <c r="DW19" s="170"/>
      <c r="DX19" s="170"/>
      <c r="DY19" s="170"/>
      <c r="DZ19" s="170"/>
      <c r="EA19" s="170"/>
      <c r="EB19" s="170"/>
      <c r="EC19" s="170"/>
      <c r="ED19" s="170"/>
      <c r="EE19" s="170"/>
      <c r="EF19" s="170"/>
      <c r="EG19" s="170"/>
      <c r="EH19" s="170"/>
      <c r="EI19" s="170"/>
      <c r="EJ19" s="170"/>
      <c r="EK19" s="170"/>
      <c r="EL19" s="170"/>
      <c r="EM19" s="170"/>
      <c r="EN19" s="170"/>
      <c r="EO19" s="170"/>
      <c r="EP19" s="170"/>
      <c r="EQ19" s="170"/>
      <c r="ER19" s="170"/>
      <c r="ES19" s="170"/>
      <c r="ET19" s="170"/>
      <c r="EU19" s="170"/>
      <c r="EV19" s="170"/>
      <c r="EW19" s="170"/>
      <c r="EX19" s="170"/>
      <c r="EY19" s="170"/>
      <c r="EZ19" s="170"/>
      <c r="FA19" s="170"/>
      <c r="FB19" s="170"/>
      <c r="FC19" s="170"/>
      <c r="FD19" s="170"/>
      <c r="FE19" s="171"/>
      <c r="FI19" s="145"/>
      <c r="FJ19" s="146"/>
    </row>
    <row r="20" spans="1:166" s="38" customFormat="1" x14ac:dyDescent="0.25">
      <c r="A20" s="167">
        <v>2</v>
      </c>
      <c r="B20" s="167"/>
      <c r="C20" s="167"/>
      <c r="D20" s="167"/>
      <c r="E20" s="167"/>
      <c r="F20" s="167"/>
      <c r="G20" s="167"/>
      <c r="H20" s="178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80"/>
      <c r="BJ20" s="168">
        <v>3.2160000000000002</v>
      </c>
      <c r="BK20" s="168"/>
      <c r="BL20" s="168"/>
      <c r="BM20" s="168"/>
      <c r="BN20" s="168"/>
      <c r="BO20" s="168"/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  <c r="BZ20" s="168"/>
      <c r="CA20" s="168"/>
      <c r="CB20" s="168"/>
      <c r="CC20" s="168"/>
      <c r="CD20" s="168"/>
      <c r="CE20" s="168"/>
      <c r="CF20" s="168"/>
      <c r="CG20" s="168"/>
      <c r="CH20" s="168"/>
      <c r="CI20" s="168"/>
      <c r="CJ20" s="168"/>
      <c r="CK20" s="168"/>
      <c r="CL20" s="168"/>
      <c r="CM20" s="168"/>
      <c r="CN20" s="168"/>
      <c r="CO20" s="168"/>
      <c r="CP20" s="168"/>
      <c r="CQ20" s="168"/>
      <c r="CR20" s="168"/>
      <c r="CS20" s="168"/>
      <c r="CT20" s="168"/>
      <c r="CU20" s="168"/>
      <c r="CV20" s="168"/>
      <c r="CW20" s="168"/>
      <c r="CX20" s="168"/>
      <c r="CY20" s="168"/>
      <c r="CZ20" s="168"/>
      <c r="DA20" s="168"/>
      <c r="DB20" s="168"/>
      <c r="DC20" s="168"/>
      <c r="DD20" s="168"/>
      <c r="DE20" s="168"/>
      <c r="DF20" s="168"/>
      <c r="DG20" s="168"/>
      <c r="DH20" s="172">
        <v>19955</v>
      </c>
      <c r="DI20" s="173"/>
      <c r="DJ20" s="173"/>
      <c r="DK20" s="173"/>
      <c r="DL20" s="173"/>
      <c r="DM20" s="173"/>
      <c r="DN20" s="173"/>
      <c r="DO20" s="173"/>
      <c r="DP20" s="173"/>
      <c r="DQ20" s="173"/>
      <c r="DR20" s="173"/>
      <c r="DS20" s="173"/>
      <c r="DT20" s="173"/>
      <c r="DU20" s="173"/>
      <c r="DV20" s="173"/>
      <c r="DW20" s="173"/>
      <c r="DX20" s="173"/>
      <c r="DY20" s="173"/>
      <c r="DZ20" s="173"/>
      <c r="EA20" s="173"/>
      <c r="EB20" s="173"/>
      <c r="EC20" s="173"/>
      <c r="ED20" s="173"/>
      <c r="EE20" s="173"/>
      <c r="EF20" s="173"/>
      <c r="EG20" s="173"/>
      <c r="EH20" s="173"/>
      <c r="EI20" s="173"/>
      <c r="EJ20" s="173"/>
      <c r="EK20" s="173"/>
      <c r="EL20" s="173"/>
      <c r="EM20" s="173"/>
      <c r="EN20" s="173"/>
      <c r="EO20" s="173"/>
      <c r="EP20" s="173"/>
      <c r="EQ20" s="173"/>
      <c r="ER20" s="173"/>
      <c r="ES20" s="173"/>
      <c r="ET20" s="173"/>
      <c r="EU20" s="173"/>
      <c r="EV20" s="173"/>
      <c r="EW20" s="173"/>
      <c r="EX20" s="173"/>
      <c r="EY20" s="173"/>
      <c r="EZ20" s="173"/>
      <c r="FA20" s="173"/>
      <c r="FB20" s="173"/>
      <c r="FC20" s="173"/>
      <c r="FD20" s="173"/>
      <c r="FE20" s="174"/>
      <c r="FJ20" s="33"/>
    </row>
    <row r="21" spans="1:166" s="38" customFormat="1" x14ac:dyDescent="0.25">
      <c r="A21" s="167">
        <v>3</v>
      </c>
      <c r="B21" s="167"/>
      <c r="C21" s="167"/>
      <c r="D21" s="167"/>
      <c r="E21" s="167"/>
      <c r="F21" s="167"/>
      <c r="G21" s="167"/>
      <c r="H21" s="178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80"/>
      <c r="BJ21" s="168">
        <v>2.613</v>
      </c>
      <c r="BK21" s="168"/>
      <c r="BL21" s="168"/>
      <c r="BM21" s="168"/>
      <c r="BN21" s="168"/>
      <c r="BO21" s="168"/>
      <c r="BP21" s="168"/>
      <c r="BQ21" s="168"/>
      <c r="BR21" s="168"/>
      <c r="BS21" s="168"/>
      <c r="BT21" s="168"/>
      <c r="BU21" s="168"/>
      <c r="BV21" s="168"/>
      <c r="BW21" s="168"/>
      <c r="BX21" s="168"/>
      <c r="BY21" s="168"/>
      <c r="BZ21" s="168"/>
      <c r="CA21" s="168"/>
      <c r="CB21" s="168"/>
      <c r="CC21" s="168"/>
      <c r="CD21" s="168"/>
      <c r="CE21" s="168"/>
      <c r="CF21" s="168"/>
      <c r="CG21" s="168"/>
      <c r="CH21" s="168"/>
      <c r="CI21" s="168"/>
      <c r="CJ21" s="168"/>
      <c r="CK21" s="168"/>
      <c r="CL21" s="168"/>
      <c r="CM21" s="168"/>
      <c r="CN21" s="168"/>
      <c r="CO21" s="168"/>
      <c r="CP21" s="168"/>
      <c r="CQ21" s="168"/>
      <c r="CR21" s="168"/>
      <c r="CS21" s="168"/>
      <c r="CT21" s="168"/>
      <c r="CU21" s="168"/>
      <c r="CV21" s="168"/>
      <c r="CW21" s="168"/>
      <c r="CX21" s="168"/>
      <c r="CY21" s="168"/>
      <c r="CZ21" s="168"/>
      <c r="DA21" s="168"/>
      <c r="DB21" s="168"/>
      <c r="DC21" s="168"/>
      <c r="DD21" s="168"/>
      <c r="DE21" s="168"/>
      <c r="DF21" s="168"/>
      <c r="DG21" s="168"/>
      <c r="DH21" s="172">
        <v>19957</v>
      </c>
      <c r="DI21" s="173"/>
      <c r="DJ21" s="173"/>
      <c r="DK21" s="173"/>
      <c r="DL21" s="173"/>
      <c r="DM21" s="173"/>
      <c r="DN21" s="173"/>
      <c r="DO21" s="173"/>
      <c r="DP21" s="173"/>
      <c r="DQ21" s="173"/>
      <c r="DR21" s="173"/>
      <c r="DS21" s="173"/>
      <c r="DT21" s="173"/>
      <c r="DU21" s="173"/>
      <c r="DV21" s="173"/>
      <c r="DW21" s="173"/>
      <c r="DX21" s="173"/>
      <c r="DY21" s="173"/>
      <c r="DZ21" s="173"/>
      <c r="EA21" s="173"/>
      <c r="EB21" s="173"/>
      <c r="EC21" s="173"/>
      <c r="ED21" s="173"/>
      <c r="EE21" s="173"/>
      <c r="EF21" s="173"/>
      <c r="EG21" s="173"/>
      <c r="EH21" s="173"/>
      <c r="EI21" s="173"/>
      <c r="EJ21" s="173"/>
      <c r="EK21" s="173"/>
      <c r="EL21" s="173"/>
      <c r="EM21" s="173"/>
      <c r="EN21" s="173"/>
      <c r="EO21" s="173"/>
      <c r="EP21" s="173"/>
      <c r="EQ21" s="173"/>
      <c r="ER21" s="173"/>
      <c r="ES21" s="173"/>
      <c r="ET21" s="173"/>
      <c r="EU21" s="173"/>
      <c r="EV21" s="173"/>
      <c r="EW21" s="173"/>
      <c r="EX21" s="173"/>
      <c r="EY21" s="173"/>
      <c r="EZ21" s="173"/>
      <c r="FA21" s="173"/>
      <c r="FB21" s="173"/>
      <c r="FC21" s="173"/>
      <c r="FD21" s="173"/>
      <c r="FE21" s="174"/>
      <c r="FJ21" s="33"/>
    </row>
    <row r="22" spans="1:166" s="38" customFormat="1" x14ac:dyDescent="0.25">
      <c r="A22" s="167">
        <v>4</v>
      </c>
      <c r="B22" s="167"/>
      <c r="C22" s="167"/>
      <c r="D22" s="167"/>
      <c r="E22" s="167"/>
      <c r="F22" s="167"/>
      <c r="G22" s="167"/>
      <c r="H22" s="178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80"/>
      <c r="BJ22" s="168">
        <v>1.0329999999999999</v>
      </c>
      <c r="BK22" s="168"/>
      <c r="BL22" s="168"/>
      <c r="BM22" s="168"/>
      <c r="BN22" s="168"/>
      <c r="BO22" s="168"/>
      <c r="BP22" s="168"/>
      <c r="BQ22" s="168"/>
      <c r="BR22" s="168"/>
      <c r="BS22" s="168"/>
      <c r="BT22" s="168"/>
      <c r="BU22" s="168"/>
      <c r="BV22" s="168"/>
      <c r="BW22" s="168"/>
      <c r="BX22" s="168"/>
      <c r="BY22" s="168"/>
      <c r="BZ22" s="168"/>
      <c r="CA22" s="168"/>
      <c r="CB22" s="168"/>
      <c r="CC22" s="168"/>
      <c r="CD22" s="168"/>
      <c r="CE22" s="168"/>
      <c r="CF22" s="168"/>
      <c r="CG22" s="168"/>
      <c r="CH22" s="168"/>
      <c r="CI22" s="168"/>
      <c r="CJ22" s="168"/>
      <c r="CK22" s="168"/>
      <c r="CL22" s="168"/>
      <c r="CM22" s="168"/>
      <c r="CN22" s="168"/>
      <c r="CO22" s="168"/>
      <c r="CP22" s="168"/>
      <c r="CQ22" s="168"/>
      <c r="CR22" s="168"/>
      <c r="CS22" s="168"/>
      <c r="CT22" s="168"/>
      <c r="CU22" s="168"/>
      <c r="CV22" s="168"/>
      <c r="CW22" s="168"/>
      <c r="CX22" s="168"/>
      <c r="CY22" s="168"/>
      <c r="CZ22" s="168"/>
      <c r="DA22" s="168"/>
      <c r="DB22" s="168"/>
      <c r="DC22" s="168"/>
      <c r="DD22" s="168"/>
      <c r="DE22" s="168"/>
      <c r="DF22" s="168"/>
      <c r="DG22" s="168"/>
      <c r="DH22" s="172">
        <v>19957</v>
      </c>
      <c r="DI22" s="173"/>
      <c r="DJ22" s="173"/>
      <c r="DK22" s="173"/>
      <c r="DL22" s="173"/>
      <c r="DM22" s="173"/>
      <c r="DN22" s="173"/>
      <c r="DO22" s="173"/>
      <c r="DP22" s="173"/>
      <c r="DQ22" s="173"/>
      <c r="DR22" s="173"/>
      <c r="DS22" s="173"/>
      <c r="DT22" s="173"/>
      <c r="DU22" s="173"/>
      <c r="DV22" s="173"/>
      <c r="DW22" s="173"/>
      <c r="DX22" s="173"/>
      <c r="DY22" s="173"/>
      <c r="DZ22" s="173"/>
      <c r="EA22" s="173"/>
      <c r="EB22" s="173"/>
      <c r="EC22" s="173"/>
      <c r="ED22" s="173"/>
      <c r="EE22" s="173"/>
      <c r="EF22" s="173"/>
      <c r="EG22" s="173"/>
      <c r="EH22" s="173"/>
      <c r="EI22" s="173"/>
      <c r="EJ22" s="173"/>
      <c r="EK22" s="173"/>
      <c r="EL22" s="173"/>
      <c r="EM22" s="173"/>
      <c r="EN22" s="173"/>
      <c r="EO22" s="173"/>
      <c r="EP22" s="173"/>
      <c r="EQ22" s="173"/>
      <c r="ER22" s="173"/>
      <c r="ES22" s="173"/>
      <c r="ET22" s="173"/>
      <c r="EU22" s="173"/>
      <c r="EV22" s="173"/>
      <c r="EW22" s="173"/>
      <c r="EX22" s="173"/>
      <c r="EY22" s="173"/>
      <c r="EZ22" s="173"/>
      <c r="FA22" s="173"/>
      <c r="FB22" s="173"/>
      <c r="FC22" s="173"/>
      <c r="FD22" s="173"/>
      <c r="FE22" s="174"/>
    </row>
    <row r="23" spans="1:166" s="38" customFormat="1" x14ac:dyDescent="0.25">
      <c r="A23" s="167">
        <v>5</v>
      </c>
      <c r="B23" s="167"/>
      <c r="C23" s="167"/>
      <c r="D23" s="167"/>
      <c r="E23" s="167"/>
      <c r="F23" s="167"/>
      <c r="G23" s="167"/>
      <c r="H23" s="178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80"/>
      <c r="BJ23" s="168">
        <v>1.7809999999999999</v>
      </c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/>
      <c r="CA23" s="168"/>
      <c r="CB23" s="168"/>
      <c r="CC23" s="168"/>
      <c r="CD23" s="168"/>
      <c r="CE23" s="168"/>
      <c r="CF23" s="168"/>
      <c r="CG23" s="168"/>
      <c r="CH23" s="168"/>
      <c r="CI23" s="168"/>
      <c r="CJ23" s="168"/>
      <c r="CK23" s="168"/>
      <c r="CL23" s="168"/>
      <c r="CM23" s="168"/>
      <c r="CN23" s="168"/>
      <c r="CO23" s="168"/>
      <c r="CP23" s="168"/>
      <c r="CQ23" s="168"/>
      <c r="CR23" s="168"/>
      <c r="CS23" s="168"/>
      <c r="CT23" s="168"/>
      <c r="CU23" s="168"/>
      <c r="CV23" s="168"/>
      <c r="CW23" s="168"/>
      <c r="CX23" s="168"/>
      <c r="CY23" s="168"/>
      <c r="CZ23" s="168"/>
      <c r="DA23" s="168"/>
      <c r="DB23" s="168"/>
      <c r="DC23" s="168"/>
      <c r="DD23" s="168"/>
      <c r="DE23" s="168"/>
      <c r="DF23" s="168"/>
      <c r="DG23" s="168"/>
      <c r="DH23" s="172">
        <v>19958</v>
      </c>
      <c r="DI23" s="173"/>
      <c r="DJ23" s="173"/>
      <c r="DK23" s="173"/>
      <c r="DL23" s="173"/>
      <c r="DM23" s="173"/>
      <c r="DN23" s="173"/>
      <c r="DO23" s="173"/>
      <c r="DP23" s="173"/>
      <c r="DQ23" s="173"/>
      <c r="DR23" s="173"/>
      <c r="DS23" s="173"/>
      <c r="DT23" s="173"/>
      <c r="DU23" s="173"/>
      <c r="DV23" s="173"/>
      <c r="DW23" s="173"/>
      <c r="DX23" s="173"/>
      <c r="DY23" s="173"/>
      <c r="DZ23" s="173"/>
      <c r="EA23" s="173"/>
      <c r="EB23" s="173"/>
      <c r="EC23" s="173"/>
      <c r="ED23" s="173"/>
      <c r="EE23" s="173"/>
      <c r="EF23" s="173"/>
      <c r="EG23" s="173"/>
      <c r="EH23" s="173"/>
      <c r="EI23" s="173"/>
      <c r="EJ23" s="173"/>
      <c r="EK23" s="173"/>
      <c r="EL23" s="173"/>
      <c r="EM23" s="173"/>
      <c r="EN23" s="173"/>
      <c r="EO23" s="173"/>
      <c r="EP23" s="173"/>
      <c r="EQ23" s="173"/>
      <c r="ER23" s="173"/>
      <c r="ES23" s="173"/>
      <c r="ET23" s="173"/>
      <c r="EU23" s="173"/>
      <c r="EV23" s="173"/>
      <c r="EW23" s="173"/>
      <c r="EX23" s="173"/>
      <c r="EY23" s="173"/>
      <c r="EZ23" s="173"/>
      <c r="FA23" s="173"/>
      <c r="FB23" s="173"/>
      <c r="FC23" s="173"/>
      <c r="FD23" s="173"/>
      <c r="FE23" s="174"/>
    </row>
    <row r="24" spans="1:166" s="38" customFormat="1" x14ac:dyDescent="0.25">
      <c r="A24" s="167">
        <v>6</v>
      </c>
      <c r="B24" s="167"/>
      <c r="C24" s="167"/>
      <c r="D24" s="167"/>
      <c r="E24" s="167"/>
      <c r="F24" s="167"/>
      <c r="G24" s="167"/>
      <c r="H24" s="178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80"/>
      <c r="BJ24" s="168">
        <v>0</v>
      </c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68"/>
      <c r="BY24" s="168"/>
      <c r="BZ24" s="168"/>
      <c r="CA24" s="168"/>
      <c r="CB24" s="168"/>
      <c r="CC24" s="168"/>
      <c r="CD24" s="168"/>
      <c r="CE24" s="168"/>
      <c r="CF24" s="168"/>
      <c r="CG24" s="168"/>
      <c r="CH24" s="168"/>
      <c r="CI24" s="168"/>
      <c r="CJ24" s="168"/>
      <c r="CK24" s="168"/>
      <c r="CL24" s="168"/>
      <c r="CM24" s="168"/>
      <c r="CN24" s="168"/>
      <c r="CO24" s="168"/>
      <c r="CP24" s="168"/>
      <c r="CQ24" s="168"/>
      <c r="CR24" s="168"/>
      <c r="CS24" s="168"/>
      <c r="CT24" s="168"/>
      <c r="CU24" s="168"/>
      <c r="CV24" s="168"/>
      <c r="CW24" s="168"/>
      <c r="CX24" s="168"/>
      <c r="CY24" s="168"/>
      <c r="CZ24" s="168"/>
      <c r="DA24" s="168"/>
      <c r="DB24" s="168"/>
      <c r="DC24" s="168"/>
      <c r="DD24" s="168"/>
      <c r="DE24" s="168"/>
      <c r="DF24" s="168"/>
      <c r="DG24" s="168"/>
      <c r="DH24" s="172">
        <v>19958</v>
      </c>
      <c r="DI24" s="173"/>
      <c r="DJ24" s="173"/>
      <c r="DK24" s="173"/>
      <c r="DL24" s="173"/>
      <c r="DM24" s="173"/>
      <c r="DN24" s="173"/>
      <c r="DO24" s="173"/>
      <c r="DP24" s="173"/>
      <c r="DQ24" s="173"/>
      <c r="DR24" s="173"/>
      <c r="DS24" s="173"/>
      <c r="DT24" s="173"/>
      <c r="DU24" s="173"/>
      <c r="DV24" s="173"/>
      <c r="DW24" s="173"/>
      <c r="DX24" s="173"/>
      <c r="DY24" s="173"/>
      <c r="DZ24" s="173"/>
      <c r="EA24" s="173"/>
      <c r="EB24" s="173"/>
      <c r="EC24" s="173"/>
      <c r="ED24" s="173"/>
      <c r="EE24" s="173"/>
      <c r="EF24" s="173"/>
      <c r="EG24" s="173"/>
      <c r="EH24" s="173"/>
      <c r="EI24" s="173"/>
      <c r="EJ24" s="173"/>
      <c r="EK24" s="173"/>
      <c r="EL24" s="173"/>
      <c r="EM24" s="173"/>
      <c r="EN24" s="173"/>
      <c r="EO24" s="173"/>
      <c r="EP24" s="173"/>
      <c r="EQ24" s="173"/>
      <c r="ER24" s="173"/>
      <c r="ES24" s="173"/>
      <c r="ET24" s="173"/>
      <c r="EU24" s="173"/>
      <c r="EV24" s="173"/>
      <c r="EW24" s="173"/>
      <c r="EX24" s="173"/>
      <c r="EY24" s="173"/>
      <c r="EZ24" s="173"/>
      <c r="FA24" s="173"/>
      <c r="FB24" s="173"/>
      <c r="FC24" s="173"/>
      <c r="FD24" s="173"/>
      <c r="FE24" s="174"/>
    </row>
    <row r="25" spans="1:166" s="38" customFormat="1" x14ac:dyDescent="0.25">
      <c r="A25" s="167">
        <v>7</v>
      </c>
      <c r="B25" s="167"/>
      <c r="C25" s="167"/>
      <c r="D25" s="167"/>
      <c r="E25" s="167"/>
      <c r="F25" s="167"/>
      <c r="G25" s="167"/>
      <c r="H25" s="178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80"/>
      <c r="BJ25" s="168">
        <v>0.35</v>
      </c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8"/>
      <c r="CE25" s="168"/>
      <c r="CF25" s="168"/>
      <c r="CG25" s="168"/>
      <c r="CH25" s="168"/>
      <c r="CI25" s="168"/>
      <c r="CJ25" s="168"/>
      <c r="CK25" s="168"/>
      <c r="CL25" s="168"/>
      <c r="CM25" s="168"/>
      <c r="CN25" s="168"/>
      <c r="CO25" s="168"/>
      <c r="CP25" s="168"/>
      <c r="CQ25" s="168"/>
      <c r="CR25" s="168"/>
      <c r="CS25" s="168"/>
      <c r="CT25" s="168"/>
      <c r="CU25" s="168"/>
      <c r="CV25" s="168"/>
      <c r="CW25" s="168"/>
      <c r="CX25" s="168"/>
      <c r="CY25" s="168"/>
      <c r="CZ25" s="168"/>
      <c r="DA25" s="168"/>
      <c r="DB25" s="168"/>
      <c r="DC25" s="168"/>
      <c r="DD25" s="168"/>
      <c r="DE25" s="168"/>
      <c r="DF25" s="168"/>
      <c r="DG25" s="168"/>
      <c r="DH25" s="172">
        <v>19958</v>
      </c>
      <c r="DI25" s="173"/>
      <c r="DJ25" s="173"/>
      <c r="DK25" s="173"/>
      <c r="DL25" s="173"/>
      <c r="DM25" s="173"/>
      <c r="DN25" s="173"/>
      <c r="DO25" s="173"/>
      <c r="DP25" s="173"/>
      <c r="DQ25" s="173"/>
      <c r="DR25" s="173"/>
      <c r="DS25" s="173"/>
      <c r="DT25" s="173"/>
      <c r="DU25" s="173"/>
      <c r="DV25" s="173"/>
      <c r="DW25" s="173"/>
      <c r="DX25" s="173"/>
      <c r="DY25" s="173"/>
      <c r="DZ25" s="173"/>
      <c r="EA25" s="173"/>
      <c r="EB25" s="173"/>
      <c r="EC25" s="173"/>
      <c r="ED25" s="173"/>
      <c r="EE25" s="173"/>
      <c r="EF25" s="173"/>
      <c r="EG25" s="173"/>
      <c r="EH25" s="173"/>
      <c r="EI25" s="173"/>
      <c r="EJ25" s="173"/>
      <c r="EK25" s="173"/>
      <c r="EL25" s="173"/>
      <c r="EM25" s="173"/>
      <c r="EN25" s="173"/>
      <c r="EO25" s="173"/>
      <c r="EP25" s="173"/>
      <c r="EQ25" s="173"/>
      <c r="ER25" s="173"/>
      <c r="ES25" s="173"/>
      <c r="ET25" s="173"/>
      <c r="EU25" s="173"/>
      <c r="EV25" s="173"/>
      <c r="EW25" s="173"/>
      <c r="EX25" s="173"/>
      <c r="EY25" s="173"/>
      <c r="EZ25" s="173"/>
      <c r="FA25" s="173"/>
      <c r="FB25" s="173"/>
      <c r="FC25" s="173"/>
      <c r="FD25" s="173"/>
      <c r="FE25" s="174"/>
    </row>
    <row r="26" spans="1:166" s="38" customFormat="1" x14ac:dyDescent="0.25">
      <c r="A26" s="167">
        <v>8</v>
      </c>
      <c r="B26" s="167"/>
      <c r="C26" s="167"/>
      <c r="D26" s="167"/>
      <c r="E26" s="167"/>
      <c r="F26" s="167"/>
      <c r="G26" s="167"/>
      <c r="H26" s="178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80"/>
      <c r="BJ26" s="168">
        <v>0</v>
      </c>
      <c r="BK26" s="168"/>
      <c r="BL26" s="168"/>
      <c r="BM26" s="168"/>
      <c r="BN26" s="168"/>
      <c r="BO26" s="168"/>
      <c r="BP26" s="168"/>
      <c r="BQ26" s="168"/>
      <c r="BR26" s="168"/>
      <c r="BS26" s="168"/>
      <c r="BT26" s="168"/>
      <c r="BU26" s="168"/>
      <c r="BV26" s="168"/>
      <c r="BW26" s="168"/>
      <c r="BX26" s="168"/>
      <c r="BY26" s="168"/>
      <c r="BZ26" s="168"/>
      <c r="CA26" s="168"/>
      <c r="CB26" s="168"/>
      <c r="CC26" s="168"/>
      <c r="CD26" s="168"/>
      <c r="CE26" s="168"/>
      <c r="CF26" s="168"/>
      <c r="CG26" s="168"/>
      <c r="CH26" s="168"/>
      <c r="CI26" s="168"/>
      <c r="CJ26" s="168"/>
      <c r="CK26" s="168"/>
      <c r="CL26" s="168"/>
      <c r="CM26" s="168"/>
      <c r="CN26" s="168"/>
      <c r="CO26" s="168"/>
      <c r="CP26" s="168"/>
      <c r="CQ26" s="168"/>
      <c r="CR26" s="168"/>
      <c r="CS26" s="168"/>
      <c r="CT26" s="168"/>
      <c r="CU26" s="168"/>
      <c r="CV26" s="168"/>
      <c r="CW26" s="168"/>
      <c r="CX26" s="168"/>
      <c r="CY26" s="168"/>
      <c r="CZ26" s="168"/>
      <c r="DA26" s="168"/>
      <c r="DB26" s="168"/>
      <c r="DC26" s="168"/>
      <c r="DD26" s="168"/>
      <c r="DE26" s="168"/>
      <c r="DF26" s="168"/>
      <c r="DG26" s="168"/>
      <c r="DH26" s="172">
        <v>19958</v>
      </c>
      <c r="DI26" s="173"/>
      <c r="DJ26" s="173"/>
      <c r="DK26" s="173"/>
      <c r="DL26" s="173"/>
      <c r="DM26" s="173"/>
      <c r="DN26" s="173"/>
      <c r="DO26" s="173"/>
      <c r="DP26" s="173"/>
      <c r="DQ26" s="173"/>
      <c r="DR26" s="173"/>
      <c r="DS26" s="173"/>
      <c r="DT26" s="173"/>
      <c r="DU26" s="173"/>
      <c r="DV26" s="173"/>
      <c r="DW26" s="173"/>
      <c r="DX26" s="173"/>
      <c r="DY26" s="173"/>
      <c r="DZ26" s="173"/>
      <c r="EA26" s="173"/>
      <c r="EB26" s="173"/>
      <c r="EC26" s="173"/>
      <c r="ED26" s="173"/>
      <c r="EE26" s="173"/>
      <c r="EF26" s="173"/>
      <c r="EG26" s="173"/>
      <c r="EH26" s="173"/>
      <c r="EI26" s="173"/>
      <c r="EJ26" s="173"/>
      <c r="EK26" s="173"/>
      <c r="EL26" s="173"/>
      <c r="EM26" s="173"/>
      <c r="EN26" s="173"/>
      <c r="EO26" s="173"/>
      <c r="EP26" s="173"/>
      <c r="EQ26" s="173"/>
      <c r="ER26" s="173"/>
      <c r="ES26" s="173"/>
      <c r="ET26" s="173"/>
      <c r="EU26" s="173"/>
      <c r="EV26" s="173"/>
      <c r="EW26" s="173"/>
      <c r="EX26" s="173"/>
      <c r="EY26" s="173"/>
      <c r="EZ26" s="173"/>
      <c r="FA26" s="173"/>
      <c r="FB26" s="173"/>
      <c r="FC26" s="173"/>
      <c r="FD26" s="173"/>
      <c r="FE26" s="174"/>
    </row>
    <row r="27" spans="1:166" s="38" customFormat="1" x14ac:dyDescent="0.25">
      <c r="A27" s="167">
        <v>9</v>
      </c>
      <c r="B27" s="167"/>
      <c r="C27" s="167"/>
      <c r="D27" s="167"/>
      <c r="E27" s="167"/>
      <c r="F27" s="167"/>
      <c r="G27" s="167"/>
      <c r="H27" s="178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80"/>
      <c r="BJ27" s="168">
        <v>0</v>
      </c>
      <c r="BK27" s="168"/>
      <c r="BL27" s="168"/>
      <c r="BM27" s="168"/>
      <c r="BN27" s="168"/>
      <c r="BO27" s="168"/>
      <c r="BP27" s="168"/>
      <c r="BQ27" s="168"/>
      <c r="BR27" s="168"/>
      <c r="BS27" s="168"/>
      <c r="BT27" s="168"/>
      <c r="BU27" s="168"/>
      <c r="BV27" s="168"/>
      <c r="BW27" s="168"/>
      <c r="BX27" s="168"/>
      <c r="BY27" s="168"/>
      <c r="BZ27" s="168"/>
      <c r="CA27" s="168"/>
      <c r="CB27" s="168"/>
      <c r="CC27" s="168"/>
      <c r="CD27" s="168"/>
      <c r="CE27" s="168"/>
      <c r="CF27" s="168"/>
      <c r="CG27" s="168"/>
      <c r="CH27" s="168"/>
      <c r="CI27" s="168"/>
      <c r="CJ27" s="168"/>
      <c r="CK27" s="168"/>
      <c r="CL27" s="168"/>
      <c r="CM27" s="168"/>
      <c r="CN27" s="168"/>
      <c r="CO27" s="168"/>
      <c r="CP27" s="168"/>
      <c r="CQ27" s="168"/>
      <c r="CR27" s="168"/>
      <c r="CS27" s="168"/>
      <c r="CT27" s="168"/>
      <c r="CU27" s="168"/>
      <c r="CV27" s="168"/>
      <c r="CW27" s="168"/>
      <c r="CX27" s="168"/>
      <c r="CY27" s="168"/>
      <c r="CZ27" s="168"/>
      <c r="DA27" s="168"/>
      <c r="DB27" s="168"/>
      <c r="DC27" s="168"/>
      <c r="DD27" s="168"/>
      <c r="DE27" s="168"/>
      <c r="DF27" s="168"/>
      <c r="DG27" s="168"/>
      <c r="DH27" s="172">
        <v>19959</v>
      </c>
      <c r="DI27" s="173"/>
      <c r="DJ27" s="173"/>
      <c r="DK27" s="173"/>
      <c r="DL27" s="173"/>
      <c r="DM27" s="173"/>
      <c r="DN27" s="173"/>
      <c r="DO27" s="173"/>
      <c r="DP27" s="173"/>
      <c r="DQ27" s="173"/>
      <c r="DR27" s="173"/>
      <c r="DS27" s="173"/>
      <c r="DT27" s="173"/>
      <c r="DU27" s="173"/>
      <c r="DV27" s="173"/>
      <c r="DW27" s="173"/>
      <c r="DX27" s="173"/>
      <c r="DY27" s="173"/>
      <c r="DZ27" s="173"/>
      <c r="EA27" s="173"/>
      <c r="EB27" s="173"/>
      <c r="EC27" s="173"/>
      <c r="ED27" s="173"/>
      <c r="EE27" s="173"/>
      <c r="EF27" s="173"/>
      <c r="EG27" s="173"/>
      <c r="EH27" s="173"/>
      <c r="EI27" s="173"/>
      <c r="EJ27" s="173"/>
      <c r="EK27" s="173"/>
      <c r="EL27" s="173"/>
      <c r="EM27" s="173"/>
      <c r="EN27" s="173"/>
      <c r="EO27" s="173"/>
      <c r="EP27" s="173"/>
      <c r="EQ27" s="173"/>
      <c r="ER27" s="173"/>
      <c r="ES27" s="173"/>
      <c r="ET27" s="173"/>
      <c r="EU27" s="173"/>
      <c r="EV27" s="173"/>
      <c r="EW27" s="173"/>
      <c r="EX27" s="173"/>
      <c r="EY27" s="173"/>
      <c r="EZ27" s="173"/>
      <c r="FA27" s="173"/>
      <c r="FB27" s="173"/>
      <c r="FC27" s="173"/>
      <c r="FD27" s="173"/>
      <c r="FE27" s="174"/>
    </row>
    <row r="28" spans="1:166" s="38" customFormat="1" x14ac:dyDescent="0.25">
      <c r="A28" s="167">
        <v>10</v>
      </c>
      <c r="B28" s="167"/>
      <c r="C28" s="167"/>
      <c r="D28" s="167"/>
      <c r="E28" s="167"/>
      <c r="F28" s="167"/>
      <c r="G28" s="167"/>
      <c r="H28" s="178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80"/>
      <c r="BJ28" s="168">
        <v>0</v>
      </c>
      <c r="BK28" s="168"/>
      <c r="BL28" s="16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/>
      <c r="CA28" s="168"/>
      <c r="CB28" s="168"/>
      <c r="CC28" s="168"/>
      <c r="CD28" s="168"/>
      <c r="CE28" s="168"/>
      <c r="CF28" s="168"/>
      <c r="CG28" s="168"/>
      <c r="CH28" s="168"/>
      <c r="CI28" s="168"/>
      <c r="CJ28" s="168"/>
      <c r="CK28" s="168"/>
      <c r="CL28" s="168"/>
      <c r="CM28" s="168"/>
      <c r="CN28" s="168"/>
      <c r="CO28" s="168"/>
      <c r="CP28" s="168"/>
      <c r="CQ28" s="168"/>
      <c r="CR28" s="168"/>
      <c r="CS28" s="168"/>
      <c r="CT28" s="168"/>
      <c r="CU28" s="168"/>
      <c r="CV28" s="168"/>
      <c r="CW28" s="168"/>
      <c r="CX28" s="168"/>
      <c r="CY28" s="168"/>
      <c r="CZ28" s="168"/>
      <c r="DA28" s="168"/>
      <c r="DB28" s="168"/>
      <c r="DC28" s="168"/>
      <c r="DD28" s="168"/>
      <c r="DE28" s="168"/>
      <c r="DF28" s="168"/>
      <c r="DG28" s="168"/>
      <c r="DH28" s="172">
        <v>19960</v>
      </c>
      <c r="DI28" s="173"/>
      <c r="DJ28" s="173"/>
      <c r="DK28" s="173"/>
      <c r="DL28" s="173"/>
      <c r="DM28" s="173"/>
      <c r="DN28" s="173"/>
      <c r="DO28" s="173"/>
      <c r="DP28" s="173"/>
      <c r="DQ28" s="173"/>
      <c r="DR28" s="173"/>
      <c r="DS28" s="173"/>
      <c r="DT28" s="173"/>
      <c r="DU28" s="173"/>
      <c r="DV28" s="173"/>
      <c r="DW28" s="173"/>
      <c r="DX28" s="173"/>
      <c r="DY28" s="173"/>
      <c r="DZ28" s="173"/>
      <c r="EA28" s="173"/>
      <c r="EB28" s="173"/>
      <c r="EC28" s="173"/>
      <c r="ED28" s="173"/>
      <c r="EE28" s="173"/>
      <c r="EF28" s="173"/>
      <c r="EG28" s="173"/>
      <c r="EH28" s="173"/>
      <c r="EI28" s="173"/>
      <c r="EJ28" s="173"/>
      <c r="EK28" s="173"/>
      <c r="EL28" s="173"/>
      <c r="EM28" s="173"/>
      <c r="EN28" s="173"/>
      <c r="EO28" s="173"/>
      <c r="EP28" s="173"/>
      <c r="EQ28" s="173"/>
      <c r="ER28" s="173"/>
      <c r="ES28" s="173"/>
      <c r="ET28" s="173"/>
      <c r="EU28" s="173"/>
      <c r="EV28" s="173"/>
      <c r="EW28" s="173"/>
      <c r="EX28" s="173"/>
      <c r="EY28" s="173"/>
      <c r="EZ28" s="173"/>
      <c r="FA28" s="173"/>
      <c r="FB28" s="173"/>
      <c r="FC28" s="173"/>
      <c r="FD28" s="173"/>
      <c r="FE28" s="174"/>
    </row>
    <row r="29" spans="1:166" s="38" customFormat="1" x14ac:dyDescent="0.25">
      <c r="A29" s="167">
        <v>11</v>
      </c>
      <c r="B29" s="167"/>
      <c r="C29" s="167"/>
      <c r="D29" s="167"/>
      <c r="E29" s="167"/>
      <c r="F29" s="167"/>
      <c r="G29" s="167"/>
      <c r="H29" s="178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80"/>
      <c r="BJ29" s="168">
        <v>0</v>
      </c>
      <c r="BK29" s="168"/>
      <c r="BL29" s="168"/>
      <c r="BM29" s="168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68"/>
      <c r="BY29" s="168"/>
      <c r="BZ29" s="168"/>
      <c r="CA29" s="168"/>
      <c r="CB29" s="168"/>
      <c r="CC29" s="168"/>
      <c r="CD29" s="168"/>
      <c r="CE29" s="168"/>
      <c r="CF29" s="168"/>
      <c r="CG29" s="168"/>
      <c r="CH29" s="168"/>
      <c r="CI29" s="168"/>
      <c r="CJ29" s="168"/>
      <c r="CK29" s="168"/>
      <c r="CL29" s="168"/>
      <c r="CM29" s="168"/>
      <c r="CN29" s="168"/>
      <c r="CO29" s="168"/>
      <c r="CP29" s="168"/>
      <c r="CQ29" s="168"/>
      <c r="CR29" s="168"/>
      <c r="CS29" s="168"/>
      <c r="CT29" s="168"/>
      <c r="CU29" s="168"/>
      <c r="CV29" s="168"/>
      <c r="CW29" s="168"/>
      <c r="CX29" s="168"/>
      <c r="CY29" s="168"/>
      <c r="CZ29" s="168"/>
      <c r="DA29" s="168"/>
      <c r="DB29" s="168"/>
      <c r="DC29" s="168"/>
      <c r="DD29" s="168"/>
      <c r="DE29" s="168"/>
      <c r="DF29" s="168"/>
      <c r="DG29" s="168"/>
      <c r="DH29" s="172">
        <v>19980</v>
      </c>
      <c r="DI29" s="173"/>
      <c r="DJ29" s="173"/>
      <c r="DK29" s="173"/>
      <c r="DL29" s="173"/>
      <c r="DM29" s="173"/>
      <c r="DN29" s="173"/>
      <c r="DO29" s="173"/>
      <c r="DP29" s="173"/>
      <c r="DQ29" s="173"/>
      <c r="DR29" s="173"/>
      <c r="DS29" s="173"/>
      <c r="DT29" s="173"/>
      <c r="DU29" s="173"/>
      <c r="DV29" s="173"/>
      <c r="DW29" s="173"/>
      <c r="DX29" s="173"/>
      <c r="DY29" s="173"/>
      <c r="DZ29" s="173"/>
      <c r="EA29" s="173"/>
      <c r="EB29" s="173"/>
      <c r="EC29" s="173"/>
      <c r="ED29" s="173"/>
      <c r="EE29" s="173"/>
      <c r="EF29" s="173"/>
      <c r="EG29" s="173"/>
      <c r="EH29" s="173"/>
      <c r="EI29" s="173"/>
      <c r="EJ29" s="173"/>
      <c r="EK29" s="173"/>
      <c r="EL29" s="173"/>
      <c r="EM29" s="173"/>
      <c r="EN29" s="173"/>
      <c r="EO29" s="173"/>
      <c r="EP29" s="173"/>
      <c r="EQ29" s="173"/>
      <c r="ER29" s="173"/>
      <c r="ES29" s="173"/>
      <c r="ET29" s="173"/>
      <c r="EU29" s="173"/>
      <c r="EV29" s="173"/>
      <c r="EW29" s="173"/>
      <c r="EX29" s="173"/>
      <c r="EY29" s="173"/>
      <c r="EZ29" s="173"/>
      <c r="FA29" s="173"/>
      <c r="FB29" s="173"/>
      <c r="FC29" s="173"/>
      <c r="FD29" s="173"/>
      <c r="FE29" s="174"/>
    </row>
    <row r="30" spans="1:166" s="38" customFormat="1" x14ac:dyDescent="0.25">
      <c r="A30" s="167">
        <v>12</v>
      </c>
      <c r="B30" s="167"/>
      <c r="C30" s="167"/>
      <c r="D30" s="167"/>
      <c r="E30" s="167"/>
      <c r="F30" s="167"/>
      <c r="G30" s="167"/>
      <c r="H30" s="181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  <c r="AZ30" s="182"/>
      <c r="BA30" s="182"/>
      <c r="BB30" s="182"/>
      <c r="BC30" s="182"/>
      <c r="BD30" s="182"/>
      <c r="BE30" s="182"/>
      <c r="BF30" s="182"/>
      <c r="BG30" s="182"/>
      <c r="BH30" s="182"/>
      <c r="BI30" s="183"/>
      <c r="BJ30" s="168">
        <v>0</v>
      </c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  <c r="BX30" s="168"/>
      <c r="BY30" s="168"/>
      <c r="BZ30" s="168"/>
      <c r="CA30" s="168"/>
      <c r="CB30" s="168"/>
      <c r="CC30" s="168"/>
      <c r="CD30" s="168"/>
      <c r="CE30" s="168"/>
      <c r="CF30" s="168"/>
      <c r="CG30" s="168"/>
      <c r="CH30" s="168"/>
      <c r="CI30" s="168"/>
      <c r="CJ30" s="168"/>
      <c r="CK30" s="168"/>
      <c r="CL30" s="168"/>
      <c r="CM30" s="168"/>
      <c r="CN30" s="168"/>
      <c r="CO30" s="168"/>
      <c r="CP30" s="168"/>
      <c r="CQ30" s="168"/>
      <c r="CR30" s="168"/>
      <c r="CS30" s="168"/>
      <c r="CT30" s="168"/>
      <c r="CU30" s="168"/>
      <c r="CV30" s="168"/>
      <c r="CW30" s="168"/>
      <c r="CX30" s="168"/>
      <c r="CY30" s="168"/>
      <c r="CZ30" s="168"/>
      <c r="DA30" s="168"/>
      <c r="DB30" s="168"/>
      <c r="DC30" s="168"/>
      <c r="DD30" s="168"/>
      <c r="DE30" s="168"/>
      <c r="DF30" s="168"/>
      <c r="DG30" s="168"/>
      <c r="DH30" s="169">
        <v>19980</v>
      </c>
      <c r="DI30" s="170"/>
      <c r="DJ30" s="170"/>
      <c r="DK30" s="170"/>
      <c r="DL30" s="170"/>
      <c r="DM30" s="170"/>
      <c r="DN30" s="170"/>
      <c r="DO30" s="170"/>
      <c r="DP30" s="170"/>
      <c r="DQ30" s="170"/>
      <c r="DR30" s="170"/>
      <c r="DS30" s="170"/>
      <c r="DT30" s="170"/>
      <c r="DU30" s="170"/>
      <c r="DV30" s="170"/>
      <c r="DW30" s="170"/>
      <c r="DX30" s="170"/>
      <c r="DY30" s="170"/>
      <c r="DZ30" s="170"/>
      <c r="EA30" s="170"/>
      <c r="EB30" s="170"/>
      <c r="EC30" s="170"/>
      <c r="ED30" s="170"/>
      <c r="EE30" s="170"/>
      <c r="EF30" s="170"/>
      <c r="EG30" s="170"/>
      <c r="EH30" s="170"/>
      <c r="EI30" s="170"/>
      <c r="EJ30" s="170"/>
      <c r="EK30" s="170"/>
      <c r="EL30" s="170"/>
      <c r="EM30" s="170"/>
      <c r="EN30" s="170"/>
      <c r="EO30" s="170"/>
      <c r="EP30" s="170"/>
      <c r="EQ30" s="170"/>
      <c r="ER30" s="170"/>
      <c r="ES30" s="170"/>
      <c r="ET30" s="170"/>
      <c r="EU30" s="170"/>
      <c r="EV30" s="170"/>
      <c r="EW30" s="170"/>
      <c r="EX30" s="170"/>
      <c r="EY30" s="170"/>
      <c r="EZ30" s="170"/>
      <c r="FA30" s="170"/>
      <c r="FB30" s="170"/>
      <c r="FC30" s="170"/>
      <c r="FD30" s="170"/>
      <c r="FE30" s="171"/>
    </row>
    <row r="31" spans="1:166" s="38" customFormat="1" x14ac:dyDescent="0.25"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</row>
    <row r="32" spans="1:166" s="38" customFormat="1" ht="13.5" customHeight="1" x14ac:dyDescent="0.25">
      <c r="L32" s="164" t="s">
        <v>169</v>
      </c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4"/>
      <c r="BN32" s="164"/>
      <c r="BO32" s="164"/>
      <c r="BP32" s="164"/>
      <c r="BQ32" s="164"/>
      <c r="BR32" s="164"/>
      <c r="BS32" s="164"/>
      <c r="BT32" s="164"/>
      <c r="BU32" s="164"/>
      <c r="BV32" s="164"/>
      <c r="BX32" s="164" t="s">
        <v>170</v>
      </c>
      <c r="BY32" s="164"/>
      <c r="BZ32" s="164"/>
      <c r="CA32" s="164"/>
      <c r="CB32" s="164"/>
      <c r="CC32" s="164"/>
      <c r="CD32" s="164"/>
      <c r="CE32" s="164"/>
      <c r="CF32" s="164"/>
      <c r="CG32" s="164"/>
      <c r="CH32" s="164"/>
      <c r="CI32" s="164"/>
      <c r="CJ32" s="164"/>
      <c r="CK32" s="164"/>
      <c r="CL32" s="164"/>
      <c r="CM32" s="164"/>
      <c r="CN32" s="164"/>
      <c r="CO32" s="164"/>
      <c r="CP32" s="164"/>
      <c r="CQ32" s="164"/>
      <c r="CR32" s="164"/>
      <c r="CS32" s="164"/>
      <c r="CT32" s="164"/>
      <c r="CU32" s="164"/>
      <c r="CV32" s="164"/>
      <c r="CW32" s="164"/>
      <c r="CX32" s="164"/>
      <c r="CY32" s="164"/>
      <c r="CZ32" s="164"/>
      <c r="DA32" s="164"/>
      <c r="DB32" s="164"/>
      <c r="DC32" s="164"/>
      <c r="DD32" s="164"/>
      <c r="DE32" s="164"/>
      <c r="DF32" s="164"/>
      <c r="DG32" s="164"/>
      <c r="DH32" s="164"/>
      <c r="DI32" s="164"/>
      <c r="DJ32" s="164"/>
      <c r="DK32" s="164"/>
      <c r="DL32" s="164"/>
      <c r="DM32" s="164"/>
      <c r="DN32" s="164"/>
      <c r="DO32" s="164"/>
      <c r="DP32" s="164"/>
      <c r="DQ32" s="164"/>
      <c r="DR32" s="164"/>
      <c r="DS32" s="164"/>
      <c r="DT32" s="164"/>
      <c r="DU32" s="164"/>
      <c r="DV32" s="164"/>
      <c r="DW32" s="164"/>
      <c r="DX32" s="123"/>
      <c r="DY32" s="164"/>
      <c r="DZ32" s="164"/>
      <c r="EA32" s="164"/>
      <c r="EB32" s="164"/>
      <c r="EC32" s="164"/>
      <c r="ED32" s="164"/>
      <c r="EE32" s="164"/>
      <c r="EF32" s="164"/>
      <c r="EG32" s="164"/>
      <c r="EH32" s="164"/>
      <c r="EI32" s="164"/>
      <c r="EJ32" s="164"/>
      <c r="EK32" s="164"/>
      <c r="EL32" s="164"/>
      <c r="EM32" s="164"/>
      <c r="EN32" s="164"/>
      <c r="EO32" s="164"/>
      <c r="EP32" s="164"/>
      <c r="EQ32" s="164"/>
      <c r="ER32" s="164"/>
      <c r="ES32" s="164"/>
      <c r="ET32" s="164"/>
    </row>
    <row r="33" spans="1:150" s="38" customFormat="1" ht="13.5" customHeight="1" x14ac:dyDescent="0.25">
      <c r="L33" s="184" t="s">
        <v>15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4"/>
      <c r="BC33" s="184"/>
      <c r="BD33" s="184"/>
      <c r="BE33" s="184"/>
      <c r="BF33" s="184"/>
      <c r="BG33" s="184"/>
      <c r="BH33" s="184"/>
      <c r="BI33" s="184"/>
      <c r="BJ33" s="184"/>
      <c r="BK33" s="184"/>
      <c r="BL33" s="184"/>
      <c r="BM33" s="184"/>
      <c r="BN33" s="184"/>
      <c r="BO33" s="184"/>
      <c r="BP33" s="184"/>
      <c r="BQ33" s="184"/>
      <c r="BR33" s="184"/>
      <c r="BS33" s="184"/>
      <c r="BT33" s="184"/>
      <c r="BU33" s="184"/>
      <c r="BV33" s="184"/>
      <c r="BW33" s="28"/>
      <c r="BX33" s="184" t="s">
        <v>16</v>
      </c>
      <c r="BY33" s="184"/>
      <c r="BZ33" s="184"/>
      <c r="CA33" s="184"/>
      <c r="CB33" s="184"/>
      <c r="CC33" s="184"/>
      <c r="CD33" s="184"/>
      <c r="CE33" s="184"/>
      <c r="CF33" s="184"/>
      <c r="CG33" s="184"/>
      <c r="CH33" s="184"/>
      <c r="CI33" s="184"/>
      <c r="CJ33" s="184"/>
      <c r="CK33" s="184"/>
      <c r="CL33" s="184"/>
      <c r="CM33" s="184"/>
      <c r="CN33" s="184"/>
      <c r="CO33" s="184"/>
      <c r="CP33" s="184"/>
      <c r="CQ33" s="184"/>
      <c r="CR33" s="184"/>
      <c r="CS33" s="184"/>
      <c r="CT33" s="184"/>
      <c r="CU33" s="184"/>
      <c r="CV33" s="184"/>
      <c r="CW33" s="184"/>
      <c r="CX33" s="184"/>
      <c r="CY33" s="184"/>
      <c r="CZ33" s="184"/>
      <c r="DA33" s="184"/>
      <c r="DB33" s="184"/>
      <c r="DC33" s="184"/>
      <c r="DD33" s="184"/>
      <c r="DE33" s="184"/>
      <c r="DF33" s="184"/>
      <c r="DG33" s="184"/>
      <c r="DH33" s="184"/>
      <c r="DI33" s="184"/>
      <c r="DJ33" s="184"/>
      <c r="DK33" s="184"/>
      <c r="DL33" s="184"/>
      <c r="DM33" s="184"/>
      <c r="DN33" s="184"/>
      <c r="DO33" s="184"/>
      <c r="DP33" s="184"/>
      <c r="DQ33" s="184"/>
      <c r="DR33" s="184"/>
      <c r="DS33" s="184"/>
      <c r="DT33" s="184"/>
      <c r="DU33" s="184"/>
      <c r="DV33" s="184"/>
      <c r="DW33" s="184"/>
      <c r="DX33" s="28"/>
      <c r="DY33" s="184" t="s">
        <v>17</v>
      </c>
      <c r="DZ33" s="184"/>
      <c r="EA33" s="184"/>
      <c r="EB33" s="184"/>
      <c r="EC33" s="184"/>
      <c r="ED33" s="184"/>
      <c r="EE33" s="184"/>
      <c r="EF33" s="184"/>
      <c r="EG33" s="184"/>
      <c r="EH33" s="184"/>
      <c r="EI33" s="184"/>
      <c r="EJ33" s="184"/>
      <c r="EK33" s="184"/>
      <c r="EL33" s="184"/>
      <c r="EM33" s="184"/>
      <c r="EN33" s="184"/>
      <c r="EO33" s="184"/>
      <c r="EP33" s="184"/>
      <c r="EQ33" s="184"/>
      <c r="ER33" s="184"/>
      <c r="ES33" s="184"/>
      <c r="ET33" s="184"/>
    </row>
    <row r="34" spans="1:150" s="38" customFormat="1" x14ac:dyDescent="0.25"/>
    <row r="35" spans="1:150" s="38" customFormat="1" x14ac:dyDescent="0.25"/>
    <row r="36" spans="1:150" s="38" customFormat="1" x14ac:dyDescent="0.25"/>
    <row r="37" spans="1:150" s="38" customForma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150" s="38" customFormat="1" ht="15.75" customHeight="1" x14ac:dyDescent="0.25">
      <c r="F38" s="38" t="s">
        <v>18</v>
      </c>
    </row>
  </sheetData>
  <mergeCells count="57">
    <mergeCell ref="L33:BV33"/>
    <mergeCell ref="BX33:DW33"/>
    <mergeCell ref="DY33:ET33"/>
    <mergeCell ref="A30:G30"/>
    <mergeCell ref="BJ30:DG30"/>
    <mergeCell ref="DH30:FE30"/>
    <mergeCell ref="L32:BV32"/>
    <mergeCell ref="BX32:DW32"/>
    <mergeCell ref="DY32:ET32"/>
    <mergeCell ref="A24:G24"/>
    <mergeCell ref="BJ24:DG24"/>
    <mergeCell ref="DH24:FE24"/>
    <mergeCell ref="A25:G25"/>
    <mergeCell ref="BJ25:DG25"/>
    <mergeCell ref="H19:BI30"/>
    <mergeCell ref="DH25:FE25"/>
    <mergeCell ref="A22:G22"/>
    <mergeCell ref="BJ22:DG22"/>
    <mergeCell ref="A26:G26"/>
    <mergeCell ref="BJ26:DG26"/>
    <mergeCell ref="DH26:FE26"/>
    <mergeCell ref="A27:G27"/>
    <mergeCell ref="BJ27:DG27"/>
    <mergeCell ref="DH27:FE27"/>
    <mergeCell ref="A28:G28"/>
    <mergeCell ref="BJ28:DG28"/>
    <mergeCell ref="DH28:FE28"/>
    <mergeCell ref="A29:G29"/>
    <mergeCell ref="BJ29:DG29"/>
    <mergeCell ref="DH29:FE29"/>
    <mergeCell ref="DH22:FE22"/>
    <mergeCell ref="A23:G23"/>
    <mergeCell ref="BJ23:DG23"/>
    <mergeCell ref="DH23:FE23"/>
    <mergeCell ref="A20:G20"/>
    <mergeCell ref="BJ20:DG20"/>
    <mergeCell ref="DH20:FE20"/>
    <mergeCell ref="A21:G21"/>
    <mergeCell ref="BJ21:DG21"/>
    <mergeCell ref="DH21:FE21"/>
    <mergeCell ref="A18:G18"/>
    <mergeCell ref="H18:BI18"/>
    <mergeCell ref="BJ18:DG18"/>
    <mergeCell ref="DH18:FE18"/>
    <mergeCell ref="A19:G19"/>
    <mergeCell ref="BJ19:DG19"/>
    <mergeCell ref="DH19:FE19"/>
    <mergeCell ref="A8:FE8"/>
    <mergeCell ref="A9:FE9"/>
    <mergeCell ref="A11:FE11"/>
    <mergeCell ref="CP12:CW12"/>
    <mergeCell ref="A17:G17"/>
    <mergeCell ref="H17:BI17"/>
    <mergeCell ref="BJ17:DG17"/>
    <mergeCell ref="DH17:FE17"/>
    <mergeCell ref="AA13:CX13"/>
    <mergeCell ref="AA14:CX14"/>
  </mergeCells>
  <pageMargins left="0.59055118110236227" right="0.51181102362204722" top="0.78740157480314965" bottom="0.39370078740157483" header="0.19685039370078741" footer="0.19685039370078741"/>
  <pageSetup paperSize="9" scale="9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436"/>
  <sheetViews>
    <sheetView view="pageBreakPreview" topLeftCell="A10" zoomScale="85" zoomScaleNormal="70" zoomScaleSheetLayoutView="85" workbookViewId="0">
      <selection activeCell="N28" sqref="N28"/>
    </sheetView>
  </sheetViews>
  <sheetFormatPr defaultColWidth="9.140625" defaultRowHeight="15" x14ac:dyDescent="0.25"/>
  <cols>
    <col min="1" max="1" width="3.7109375" style="66" customWidth="1"/>
    <col min="2" max="2" width="17.5703125" style="41" customWidth="1"/>
    <col min="3" max="3" width="4.85546875" style="41" customWidth="1"/>
    <col min="4" max="4" width="16.28515625" style="41" customWidth="1"/>
    <col min="5" max="5" width="5.85546875" style="67" customWidth="1"/>
    <col min="6" max="7" width="18.5703125" style="41" customWidth="1"/>
    <col min="8" max="8" width="4.5703125" style="41" customWidth="1"/>
    <col min="9" max="9" width="6.7109375" style="65" customWidth="1"/>
    <col min="10" max="12" width="6.42578125" style="68" customWidth="1"/>
    <col min="13" max="13" width="10.42578125" style="39" customWidth="1"/>
    <col min="14" max="14" width="22.140625" style="39" customWidth="1"/>
    <col min="15" max="15" width="12.28515625" style="39" customWidth="1"/>
    <col min="16" max="16" width="8.85546875" style="39" customWidth="1"/>
    <col min="17" max="17" width="5.42578125" style="39" customWidth="1"/>
    <col min="18" max="18" width="3.5703125" style="39" customWidth="1"/>
    <col min="19" max="19" width="3.7109375" style="39" customWidth="1"/>
    <col min="20" max="20" width="5.42578125" style="39" customWidth="1"/>
    <col min="21" max="21" width="3.7109375" style="39" customWidth="1"/>
    <col min="22" max="22" width="11" style="40" customWidth="1"/>
    <col min="23" max="23" width="6.85546875" style="41" customWidth="1"/>
    <col min="24" max="24" width="12.85546875" style="41" customWidth="1"/>
    <col min="25" max="25" width="7.28515625" style="41" customWidth="1"/>
    <col min="26" max="26" width="6.42578125" style="41" customWidth="1"/>
    <col min="27" max="27" width="6.85546875" style="41" customWidth="1"/>
    <col min="28" max="16384" width="9.140625" style="41"/>
  </cols>
  <sheetData>
    <row r="1" spans="1:27" x14ac:dyDescent="0.25">
      <c r="A1" s="348"/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</row>
    <row r="2" spans="1:27" x14ac:dyDescent="0.25">
      <c r="A2" s="42" t="s">
        <v>300</v>
      </c>
      <c r="B2" s="43"/>
      <c r="C2" s="43"/>
      <c r="D2" s="43"/>
      <c r="E2" s="44"/>
      <c r="F2" s="43"/>
      <c r="G2" s="43"/>
      <c r="H2" s="43"/>
      <c r="I2" s="45"/>
      <c r="J2" s="46"/>
      <c r="K2" s="46"/>
      <c r="L2" s="46"/>
      <c r="M2" s="47"/>
      <c r="N2" s="47"/>
      <c r="O2" s="48"/>
      <c r="P2" s="39" t="s">
        <v>301</v>
      </c>
      <c r="Q2" s="49">
        <v>2018</v>
      </c>
      <c r="R2" s="39" t="s">
        <v>302</v>
      </c>
      <c r="W2" s="50"/>
      <c r="X2" s="50"/>
      <c r="Y2" s="50"/>
      <c r="Z2" s="50"/>
      <c r="AA2" s="50"/>
    </row>
    <row r="3" spans="1:27" x14ac:dyDescent="0.25">
      <c r="A3" s="349" t="s">
        <v>303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W3" s="50"/>
      <c r="X3" s="50"/>
      <c r="Y3" s="50"/>
      <c r="Z3" s="50"/>
      <c r="AA3" s="50"/>
    </row>
    <row r="4" spans="1:27" x14ac:dyDescent="0.25">
      <c r="A4" s="350" t="s">
        <v>204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51"/>
      <c r="V4" s="52"/>
      <c r="W4" s="53"/>
      <c r="X4" s="53"/>
      <c r="Y4" s="53"/>
      <c r="Z4" s="53"/>
      <c r="AA4" s="53"/>
    </row>
    <row r="5" spans="1:27" s="60" customFormat="1" ht="27.75" customHeight="1" thickBot="1" x14ac:dyDescent="0.3">
      <c r="A5" s="69"/>
      <c r="B5" s="70"/>
      <c r="C5" s="70"/>
      <c r="D5" s="70"/>
      <c r="E5" s="71"/>
      <c r="F5" s="70"/>
      <c r="G5" s="54"/>
      <c r="H5" s="54"/>
      <c r="I5" s="55"/>
      <c r="J5" s="56"/>
      <c r="K5" s="56"/>
      <c r="L5" s="56"/>
      <c r="M5" s="57"/>
      <c r="N5" s="57"/>
      <c r="O5" s="57"/>
      <c r="P5" s="57"/>
      <c r="Q5" s="57"/>
      <c r="R5" s="57"/>
      <c r="S5" s="58"/>
      <c r="T5" s="58"/>
      <c r="U5" s="58"/>
      <c r="V5" s="59"/>
    </row>
    <row r="6" spans="1:27" ht="32.25" customHeight="1" thickBot="1" x14ac:dyDescent="0.3">
      <c r="A6" s="352" t="s">
        <v>304</v>
      </c>
      <c r="B6" s="353"/>
      <c r="C6" s="353"/>
      <c r="D6" s="353"/>
      <c r="E6" s="353"/>
      <c r="F6" s="353"/>
      <c r="G6" s="353"/>
      <c r="H6" s="353"/>
      <c r="I6" s="354"/>
      <c r="J6" s="353" t="s">
        <v>305</v>
      </c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5"/>
      <c r="W6" s="364" t="s">
        <v>306</v>
      </c>
      <c r="X6" s="384" t="s">
        <v>307</v>
      </c>
      <c r="Y6" s="385"/>
      <c r="Z6" s="386"/>
      <c r="AA6" s="356" t="s">
        <v>308</v>
      </c>
    </row>
    <row r="7" spans="1:27" ht="156.75" customHeight="1" thickBot="1" x14ac:dyDescent="0.3">
      <c r="A7" s="358" t="s">
        <v>309</v>
      </c>
      <c r="B7" s="360" t="s">
        <v>310</v>
      </c>
      <c r="C7" s="360" t="s">
        <v>311</v>
      </c>
      <c r="D7" s="360" t="s">
        <v>312</v>
      </c>
      <c r="E7" s="362" t="s">
        <v>313</v>
      </c>
      <c r="F7" s="360" t="s">
        <v>314</v>
      </c>
      <c r="G7" s="360" t="s">
        <v>315</v>
      </c>
      <c r="H7" s="360" t="s">
        <v>316</v>
      </c>
      <c r="I7" s="366" t="s">
        <v>205</v>
      </c>
      <c r="J7" s="368" t="s">
        <v>317</v>
      </c>
      <c r="K7" s="370" t="s">
        <v>318</v>
      </c>
      <c r="L7" s="370" t="s">
        <v>319</v>
      </c>
      <c r="M7" s="374" t="s">
        <v>320</v>
      </c>
      <c r="N7" s="375"/>
      <c r="O7" s="375"/>
      <c r="P7" s="375"/>
      <c r="Q7" s="375"/>
      <c r="R7" s="375"/>
      <c r="S7" s="375"/>
      <c r="T7" s="375"/>
      <c r="U7" s="376"/>
      <c r="V7" s="377" t="s">
        <v>321</v>
      </c>
      <c r="W7" s="365"/>
      <c r="X7" s="387"/>
      <c r="Y7" s="388"/>
      <c r="Z7" s="389"/>
      <c r="AA7" s="357"/>
    </row>
    <row r="8" spans="1:27" ht="156.75" customHeight="1" thickBot="1" x14ac:dyDescent="0.3">
      <c r="A8" s="359"/>
      <c r="B8" s="361"/>
      <c r="C8" s="361"/>
      <c r="D8" s="361"/>
      <c r="E8" s="363"/>
      <c r="F8" s="361"/>
      <c r="G8" s="361"/>
      <c r="H8" s="361"/>
      <c r="I8" s="367"/>
      <c r="J8" s="369"/>
      <c r="K8" s="371"/>
      <c r="L8" s="371"/>
      <c r="M8" s="379" t="s">
        <v>322</v>
      </c>
      <c r="N8" s="374" t="s">
        <v>323</v>
      </c>
      <c r="O8" s="375"/>
      <c r="P8" s="376"/>
      <c r="Q8" s="381" t="s">
        <v>324</v>
      </c>
      <c r="R8" s="382"/>
      <c r="S8" s="382"/>
      <c r="T8" s="383"/>
      <c r="U8" s="379" t="s">
        <v>325</v>
      </c>
      <c r="V8" s="378"/>
      <c r="W8" s="365"/>
      <c r="X8" s="372" t="s">
        <v>326</v>
      </c>
      <c r="Y8" s="360" t="s">
        <v>327</v>
      </c>
      <c r="Z8" s="360" t="s">
        <v>328</v>
      </c>
      <c r="AA8" s="357"/>
    </row>
    <row r="9" spans="1:27" ht="156.75" customHeight="1" thickBot="1" x14ac:dyDescent="0.3">
      <c r="A9" s="359"/>
      <c r="B9" s="361"/>
      <c r="C9" s="361"/>
      <c r="D9" s="361"/>
      <c r="E9" s="363"/>
      <c r="F9" s="361"/>
      <c r="G9" s="361"/>
      <c r="H9" s="361"/>
      <c r="I9" s="367"/>
      <c r="J9" s="369"/>
      <c r="K9" s="371"/>
      <c r="L9" s="371"/>
      <c r="M9" s="380"/>
      <c r="N9" s="61" t="s">
        <v>329</v>
      </c>
      <c r="O9" s="61" t="s">
        <v>330</v>
      </c>
      <c r="P9" s="61" t="s">
        <v>331</v>
      </c>
      <c r="Q9" s="61" t="s">
        <v>332</v>
      </c>
      <c r="R9" s="61" t="s">
        <v>333</v>
      </c>
      <c r="S9" s="61" t="s">
        <v>334</v>
      </c>
      <c r="T9" s="61" t="s">
        <v>335</v>
      </c>
      <c r="U9" s="380"/>
      <c r="V9" s="378"/>
      <c r="W9" s="365"/>
      <c r="X9" s="373"/>
      <c r="Y9" s="361"/>
      <c r="Z9" s="361"/>
      <c r="AA9" s="357"/>
    </row>
    <row r="10" spans="1:27" ht="15.75" thickBot="1" x14ac:dyDescent="0.3">
      <c r="A10" s="72">
        <v>1</v>
      </c>
      <c r="B10" s="73">
        <v>2</v>
      </c>
      <c r="C10" s="73">
        <v>3</v>
      </c>
      <c r="D10" s="73">
        <v>4</v>
      </c>
      <c r="E10" s="72">
        <v>5</v>
      </c>
      <c r="F10" s="73">
        <v>6</v>
      </c>
      <c r="G10" s="73">
        <v>7</v>
      </c>
      <c r="H10" s="73">
        <v>8</v>
      </c>
      <c r="I10" s="72">
        <v>9</v>
      </c>
      <c r="J10" s="74">
        <v>12</v>
      </c>
      <c r="K10" s="74">
        <v>13</v>
      </c>
      <c r="L10" s="74">
        <v>14</v>
      </c>
      <c r="M10" s="75">
        <v>15</v>
      </c>
      <c r="N10" s="75">
        <v>16</v>
      </c>
      <c r="O10" s="75">
        <v>17</v>
      </c>
      <c r="P10" s="75">
        <v>18</v>
      </c>
      <c r="Q10" s="76">
        <v>19</v>
      </c>
      <c r="R10" s="76">
        <v>20</v>
      </c>
      <c r="S10" s="76">
        <v>21</v>
      </c>
      <c r="T10" s="76">
        <v>22</v>
      </c>
      <c r="U10" s="75">
        <v>23</v>
      </c>
      <c r="V10" s="72">
        <v>24</v>
      </c>
      <c r="W10" s="77">
        <v>25</v>
      </c>
      <c r="X10" s="77">
        <v>26</v>
      </c>
      <c r="Y10" s="77">
        <v>27</v>
      </c>
      <c r="Z10" s="77">
        <v>28</v>
      </c>
      <c r="AA10" s="77">
        <v>29</v>
      </c>
    </row>
    <row r="11" spans="1:27" ht="27" customHeight="1" x14ac:dyDescent="0.25">
      <c r="A11" s="78">
        <v>0</v>
      </c>
      <c r="B11" s="79" t="s">
        <v>198</v>
      </c>
      <c r="C11" s="80" t="s">
        <v>206</v>
      </c>
      <c r="D11" s="81" t="s">
        <v>348</v>
      </c>
      <c r="E11" s="82">
        <v>10</v>
      </c>
      <c r="F11" s="83" t="s">
        <v>384</v>
      </c>
      <c r="G11" s="83" t="s">
        <v>385</v>
      </c>
      <c r="H11" s="84" t="s">
        <v>342</v>
      </c>
      <c r="I11" s="85">
        <v>2</v>
      </c>
      <c r="J11" s="86" t="s">
        <v>206</v>
      </c>
      <c r="K11" s="84">
        <v>0</v>
      </c>
      <c r="L11" s="84">
        <v>0</v>
      </c>
      <c r="M11" s="87">
        <v>1</v>
      </c>
      <c r="N11" s="87">
        <v>0</v>
      </c>
      <c r="O11" s="83" t="s">
        <v>362</v>
      </c>
      <c r="P11" s="87">
        <v>0</v>
      </c>
      <c r="Q11" s="88" t="s">
        <v>362</v>
      </c>
      <c r="R11" s="88" t="s">
        <v>362</v>
      </c>
      <c r="S11" s="87">
        <v>0</v>
      </c>
      <c r="T11" s="83" t="s">
        <v>362</v>
      </c>
      <c r="U11" s="83" t="s">
        <v>363</v>
      </c>
      <c r="V11" s="89">
        <v>0</v>
      </c>
      <c r="W11" s="83"/>
      <c r="X11" s="84" t="s">
        <v>386</v>
      </c>
      <c r="Y11" s="90" t="s">
        <v>336</v>
      </c>
      <c r="Z11" s="91" t="s">
        <v>337</v>
      </c>
      <c r="AA11" s="62">
        <v>0</v>
      </c>
    </row>
    <row r="12" spans="1:27" ht="30" x14ac:dyDescent="0.25">
      <c r="A12" s="92">
        <v>0</v>
      </c>
      <c r="B12" s="79" t="s">
        <v>198</v>
      </c>
      <c r="C12" s="84" t="s">
        <v>208</v>
      </c>
      <c r="D12" s="81" t="s">
        <v>233</v>
      </c>
      <c r="E12" s="82">
        <v>6</v>
      </c>
      <c r="F12" s="83" t="s">
        <v>387</v>
      </c>
      <c r="G12" s="83" t="s">
        <v>388</v>
      </c>
      <c r="H12" s="84" t="s">
        <v>342</v>
      </c>
      <c r="I12" s="85">
        <v>0.92</v>
      </c>
      <c r="J12" s="93" t="s">
        <v>208</v>
      </c>
      <c r="K12" s="84">
        <v>0</v>
      </c>
      <c r="L12" s="84">
        <v>0</v>
      </c>
      <c r="M12" s="82">
        <v>1</v>
      </c>
      <c r="N12" s="82">
        <v>0</v>
      </c>
      <c r="O12" s="82">
        <v>0</v>
      </c>
      <c r="P12" s="82">
        <v>0</v>
      </c>
      <c r="Q12" s="94">
        <v>0</v>
      </c>
      <c r="R12" s="94">
        <v>0</v>
      </c>
      <c r="S12" s="82">
        <v>0</v>
      </c>
      <c r="T12" s="82">
        <v>0</v>
      </c>
      <c r="U12" s="82">
        <v>1</v>
      </c>
      <c r="V12" s="89">
        <v>0</v>
      </c>
      <c r="W12" s="83"/>
      <c r="X12" s="84" t="s">
        <v>389</v>
      </c>
      <c r="Y12" s="90" t="s">
        <v>336</v>
      </c>
      <c r="Z12" s="91" t="s">
        <v>337</v>
      </c>
      <c r="AA12" s="62">
        <v>0</v>
      </c>
    </row>
    <row r="13" spans="1:27" x14ac:dyDescent="0.25">
      <c r="A13" s="92">
        <v>0</v>
      </c>
      <c r="B13" s="79" t="s">
        <v>198</v>
      </c>
      <c r="C13" s="84" t="s">
        <v>206</v>
      </c>
      <c r="D13" s="81" t="s">
        <v>390</v>
      </c>
      <c r="E13" s="82">
        <v>6</v>
      </c>
      <c r="F13" s="83" t="s">
        <v>391</v>
      </c>
      <c r="G13" s="83" t="s">
        <v>392</v>
      </c>
      <c r="H13" s="84" t="s">
        <v>338</v>
      </c>
      <c r="I13" s="85">
        <v>2</v>
      </c>
      <c r="J13" s="93" t="s">
        <v>206</v>
      </c>
      <c r="K13" s="84">
        <v>0</v>
      </c>
      <c r="L13" s="84">
        <v>0</v>
      </c>
      <c r="M13" s="82">
        <v>1</v>
      </c>
      <c r="N13" s="82">
        <v>0</v>
      </c>
      <c r="O13" s="82">
        <v>0</v>
      </c>
      <c r="P13" s="82">
        <v>0</v>
      </c>
      <c r="Q13" s="94">
        <v>0</v>
      </c>
      <c r="R13" s="94">
        <v>0</v>
      </c>
      <c r="S13" s="82">
        <v>0</v>
      </c>
      <c r="T13" s="82">
        <v>0</v>
      </c>
      <c r="U13" s="82">
        <v>1</v>
      </c>
      <c r="V13" s="89">
        <v>0</v>
      </c>
      <c r="W13" s="83"/>
      <c r="X13" s="84"/>
      <c r="Y13" s="90"/>
      <c r="Z13" s="95"/>
      <c r="AA13" s="62">
        <v>1</v>
      </c>
    </row>
    <row r="14" spans="1:27" x14ac:dyDescent="0.25">
      <c r="A14" s="92">
        <v>0</v>
      </c>
      <c r="B14" s="79" t="s">
        <v>198</v>
      </c>
      <c r="C14" s="84" t="s">
        <v>207</v>
      </c>
      <c r="D14" s="81" t="s">
        <v>264</v>
      </c>
      <c r="E14" s="96">
        <v>0.4</v>
      </c>
      <c r="F14" s="83" t="s">
        <v>393</v>
      </c>
      <c r="G14" s="83" t="s">
        <v>394</v>
      </c>
      <c r="H14" s="84" t="s">
        <v>338</v>
      </c>
      <c r="I14" s="85">
        <v>1</v>
      </c>
      <c r="J14" s="84" t="s">
        <v>207</v>
      </c>
      <c r="K14" s="84">
        <v>0</v>
      </c>
      <c r="L14" s="84">
        <v>0</v>
      </c>
      <c r="M14" s="82">
        <v>13</v>
      </c>
      <c r="N14" s="82">
        <v>0</v>
      </c>
      <c r="O14" s="82">
        <v>0</v>
      </c>
      <c r="P14" s="82">
        <v>13</v>
      </c>
      <c r="Q14" s="94">
        <v>0</v>
      </c>
      <c r="R14" s="94">
        <v>0</v>
      </c>
      <c r="S14" s="82">
        <v>0</v>
      </c>
      <c r="T14" s="82">
        <v>13</v>
      </c>
      <c r="U14" s="82">
        <v>0</v>
      </c>
      <c r="V14" s="89">
        <v>1.5E-3</v>
      </c>
      <c r="W14" s="83"/>
      <c r="X14" s="84"/>
      <c r="Y14" s="90"/>
      <c r="Z14" s="91"/>
      <c r="AA14" s="62">
        <v>1</v>
      </c>
    </row>
    <row r="15" spans="1:27" x14ac:dyDescent="0.25">
      <c r="A15" s="78">
        <v>1</v>
      </c>
      <c r="B15" s="79" t="s">
        <v>198</v>
      </c>
      <c r="C15" s="84" t="s">
        <v>339</v>
      </c>
      <c r="D15" s="81" t="s">
        <v>365</v>
      </c>
      <c r="E15" s="82">
        <v>6</v>
      </c>
      <c r="F15" s="83" t="s">
        <v>395</v>
      </c>
      <c r="G15" s="83" t="s">
        <v>396</v>
      </c>
      <c r="H15" s="84" t="s">
        <v>345</v>
      </c>
      <c r="I15" s="85">
        <v>0.6</v>
      </c>
      <c r="J15" s="93" t="s">
        <v>339</v>
      </c>
      <c r="K15" s="84">
        <v>0</v>
      </c>
      <c r="L15" s="84">
        <v>0</v>
      </c>
      <c r="M15" s="82">
        <v>14</v>
      </c>
      <c r="N15" s="82">
        <v>0</v>
      </c>
      <c r="O15" s="82">
        <v>0</v>
      </c>
      <c r="P15" s="82">
        <v>14</v>
      </c>
      <c r="Q15" s="94">
        <v>0</v>
      </c>
      <c r="R15" s="94">
        <v>0</v>
      </c>
      <c r="S15" s="82">
        <v>14</v>
      </c>
      <c r="T15" s="82">
        <v>0</v>
      </c>
      <c r="U15" s="82">
        <v>0</v>
      </c>
      <c r="V15" s="89">
        <v>1E-3</v>
      </c>
      <c r="W15" s="83"/>
      <c r="X15" s="84"/>
      <c r="Y15" s="90"/>
      <c r="Z15" s="95"/>
      <c r="AA15" s="62">
        <v>0</v>
      </c>
    </row>
    <row r="16" spans="1:27" x14ac:dyDescent="0.25">
      <c r="A16" s="92">
        <v>0</v>
      </c>
      <c r="B16" s="79" t="s">
        <v>198</v>
      </c>
      <c r="C16" s="84" t="s">
        <v>207</v>
      </c>
      <c r="D16" s="81" t="s">
        <v>219</v>
      </c>
      <c r="E16" s="96">
        <v>0.4</v>
      </c>
      <c r="F16" s="83" t="s">
        <v>397</v>
      </c>
      <c r="G16" s="83" t="s">
        <v>398</v>
      </c>
      <c r="H16" s="84" t="s">
        <v>338</v>
      </c>
      <c r="I16" s="85">
        <v>2</v>
      </c>
      <c r="J16" s="84" t="s">
        <v>207</v>
      </c>
      <c r="K16" s="84">
        <v>0</v>
      </c>
      <c r="L16" s="84">
        <v>0</v>
      </c>
      <c r="M16" s="82">
        <v>26</v>
      </c>
      <c r="N16" s="82">
        <v>0</v>
      </c>
      <c r="O16" s="82">
        <v>0</v>
      </c>
      <c r="P16" s="82">
        <v>26</v>
      </c>
      <c r="Q16" s="94">
        <v>0</v>
      </c>
      <c r="R16" s="94">
        <v>0</v>
      </c>
      <c r="S16" s="82">
        <v>0</v>
      </c>
      <c r="T16" s="82">
        <v>26</v>
      </c>
      <c r="U16" s="82">
        <v>0</v>
      </c>
      <c r="V16" s="89">
        <v>1.5E-3</v>
      </c>
      <c r="W16" s="83"/>
      <c r="X16" s="84"/>
      <c r="Y16" s="90"/>
      <c r="Z16" s="95"/>
      <c r="AA16" s="62">
        <v>1</v>
      </c>
    </row>
    <row r="17" spans="1:27" x14ac:dyDescent="0.25">
      <c r="A17" s="92">
        <v>0</v>
      </c>
      <c r="B17" s="79" t="s">
        <v>198</v>
      </c>
      <c r="C17" s="84" t="s">
        <v>207</v>
      </c>
      <c r="D17" s="81" t="s">
        <v>226</v>
      </c>
      <c r="E17" s="82">
        <v>6</v>
      </c>
      <c r="F17" s="83" t="s">
        <v>399</v>
      </c>
      <c r="G17" s="83" t="s">
        <v>400</v>
      </c>
      <c r="H17" s="84" t="s">
        <v>342</v>
      </c>
      <c r="I17" s="85">
        <v>1.25</v>
      </c>
      <c r="J17" s="93" t="s">
        <v>207</v>
      </c>
      <c r="K17" s="84">
        <v>0</v>
      </c>
      <c r="L17" s="84">
        <v>0</v>
      </c>
      <c r="M17" s="82">
        <v>1</v>
      </c>
      <c r="N17" s="82">
        <v>0</v>
      </c>
      <c r="O17" s="82">
        <v>0</v>
      </c>
      <c r="P17" s="82">
        <v>0</v>
      </c>
      <c r="Q17" s="94">
        <v>0</v>
      </c>
      <c r="R17" s="94">
        <v>0</v>
      </c>
      <c r="S17" s="82">
        <v>0</v>
      </c>
      <c r="T17" s="82">
        <v>0</v>
      </c>
      <c r="U17" s="82">
        <v>1</v>
      </c>
      <c r="V17" s="89">
        <v>0</v>
      </c>
      <c r="W17" s="83"/>
      <c r="X17" s="84"/>
      <c r="Y17" s="90"/>
      <c r="Z17" s="97"/>
      <c r="AA17" s="62">
        <v>0</v>
      </c>
    </row>
    <row r="18" spans="1:27" x14ac:dyDescent="0.25">
      <c r="A18" s="92">
        <v>0</v>
      </c>
      <c r="B18" s="79" t="s">
        <v>198</v>
      </c>
      <c r="C18" s="84" t="s">
        <v>207</v>
      </c>
      <c r="D18" s="81" t="s">
        <v>368</v>
      </c>
      <c r="E18" s="96">
        <v>0.4</v>
      </c>
      <c r="F18" s="83" t="s">
        <v>401</v>
      </c>
      <c r="G18" s="83" t="s">
        <v>402</v>
      </c>
      <c r="H18" s="84" t="s">
        <v>338</v>
      </c>
      <c r="I18" s="85">
        <v>1</v>
      </c>
      <c r="J18" s="84" t="s">
        <v>207</v>
      </c>
      <c r="K18" s="84">
        <v>0</v>
      </c>
      <c r="L18" s="84">
        <v>0</v>
      </c>
      <c r="M18" s="82">
        <v>18</v>
      </c>
      <c r="N18" s="82">
        <v>0</v>
      </c>
      <c r="O18" s="82">
        <v>0</v>
      </c>
      <c r="P18" s="82">
        <v>18</v>
      </c>
      <c r="Q18" s="94">
        <v>0</v>
      </c>
      <c r="R18" s="94">
        <v>0</v>
      </c>
      <c r="S18" s="82">
        <v>0</v>
      </c>
      <c r="T18" s="82">
        <v>18</v>
      </c>
      <c r="U18" s="82">
        <v>0</v>
      </c>
      <c r="V18" s="89">
        <v>1.5E-3</v>
      </c>
      <c r="W18" s="83"/>
      <c r="X18" s="84"/>
      <c r="Y18" s="90"/>
      <c r="Z18" s="91"/>
      <c r="AA18" s="62">
        <v>1</v>
      </c>
    </row>
    <row r="19" spans="1:27" x14ac:dyDescent="0.25">
      <c r="A19" s="78">
        <v>1</v>
      </c>
      <c r="B19" s="79" t="s">
        <v>198</v>
      </c>
      <c r="C19" s="84" t="s">
        <v>206</v>
      </c>
      <c r="D19" s="81" t="s">
        <v>262</v>
      </c>
      <c r="E19" s="96">
        <v>0.4</v>
      </c>
      <c r="F19" s="83" t="s">
        <v>403</v>
      </c>
      <c r="G19" s="83" t="s">
        <v>404</v>
      </c>
      <c r="H19" s="84" t="s">
        <v>345</v>
      </c>
      <c r="I19" s="85">
        <v>0.41599999999999998</v>
      </c>
      <c r="J19" s="84" t="s">
        <v>206</v>
      </c>
      <c r="K19" s="84">
        <v>0</v>
      </c>
      <c r="L19" s="84">
        <v>0</v>
      </c>
      <c r="M19" s="82">
        <v>21</v>
      </c>
      <c r="N19" s="82">
        <v>0</v>
      </c>
      <c r="O19" s="82">
        <v>0</v>
      </c>
      <c r="P19" s="82">
        <v>21</v>
      </c>
      <c r="Q19" s="94">
        <v>0</v>
      </c>
      <c r="R19" s="94">
        <v>0</v>
      </c>
      <c r="S19" s="82">
        <v>0</v>
      </c>
      <c r="T19" s="82">
        <v>21</v>
      </c>
      <c r="U19" s="82">
        <v>0</v>
      </c>
      <c r="V19" s="89">
        <v>1E-3</v>
      </c>
      <c r="W19" s="83"/>
      <c r="X19" s="84"/>
      <c r="Y19" s="90"/>
      <c r="Z19" s="91"/>
      <c r="AA19" s="62">
        <v>0</v>
      </c>
    </row>
    <row r="20" spans="1:27" x14ac:dyDescent="0.25">
      <c r="A20" s="92">
        <v>0</v>
      </c>
      <c r="B20" s="79" t="s">
        <v>198</v>
      </c>
      <c r="C20" s="84" t="s">
        <v>208</v>
      </c>
      <c r="D20" s="81" t="s">
        <v>275</v>
      </c>
      <c r="E20" s="96">
        <v>0.4</v>
      </c>
      <c r="F20" s="83" t="s">
        <v>405</v>
      </c>
      <c r="G20" s="83" t="s">
        <v>406</v>
      </c>
      <c r="H20" s="84" t="s">
        <v>338</v>
      </c>
      <c r="I20" s="85">
        <v>2.8330000000000002</v>
      </c>
      <c r="J20" s="84" t="s">
        <v>208</v>
      </c>
      <c r="K20" s="84">
        <v>0</v>
      </c>
      <c r="L20" s="84">
        <v>0</v>
      </c>
      <c r="M20" s="82">
        <v>1</v>
      </c>
      <c r="N20" s="82">
        <v>0</v>
      </c>
      <c r="O20" s="82">
        <v>0</v>
      </c>
      <c r="P20" s="82">
        <v>1</v>
      </c>
      <c r="Q20" s="94">
        <v>0</v>
      </c>
      <c r="R20" s="94">
        <v>0</v>
      </c>
      <c r="S20" s="82">
        <v>0</v>
      </c>
      <c r="T20" s="82">
        <v>1</v>
      </c>
      <c r="U20" s="82">
        <v>0</v>
      </c>
      <c r="V20" s="89">
        <v>5.0000000000000001E-3</v>
      </c>
      <c r="W20" s="83"/>
      <c r="X20" s="84"/>
      <c r="Y20" s="90"/>
      <c r="Z20" s="91"/>
      <c r="AA20" s="62">
        <v>1</v>
      </c>
    </row>
    <row r="21" spans="1:27" x14ac:dyDescent="0.25">
      <c r="A21" s="92">
        <v>0</v>
      </c>
      <c r="B21" s="79" t="s">
        <v>198</v>
      </c>
      <c r="C21" s="84" t="s">
        <v>208</v>
      </c>
      <c r="D21" s="81" t="s">
        <v>407</v>
      </c>
      <c r="E21" s="96">
        <v>0.4</v>
      </c>
      <c r="F21" s="83" t="s">
        <v>408</v>
      </c>
      <c r="G21" s="83" t="s">
        <v>409</v>
      </c>
      <c r="H21" s="84" t="s">
        <v>338</v>
      </c>
      <c r="I21" s="85">
        <v>0.5</v>
      </c>
      <c r="J21" s="84" t="s">
        <v>208</v>
      </c>
      <c r="K21" s="84">
        <v>0</v>
      </c>
      <c r="L21" s="84">
        <v>0</v>
      </c>
      <c r="M21" s="82">
        <v>1</v>
      </c>
      <c r="N21" s="82">
        <v>0</v>
      </c>
      <c r="O21" s="82">
        <v>0</v>
      </c>
      <c r="P21" s="82">
        <v>1</v>
      </c>
      <c r="Q21" s="94">
        <v>0</v>
      </c>
      <c r="R21" s="94">
        <v>0</v>
      </c>
      <c r="S21" s="82">
        <v>0</v>
      </c>
      <c r="T21" s="82">
        <v>1</v>
      </c>
      <c r="U21" s="82">
        <v>0</v>
      </c>
      <c r="V21" s="89">
        <v>2.5000000000000001E-3</v>
      </c>
      <c r="W21" s="83"/>
      <c r="X21" s="84"/>
      <c r="Y21" s="90"/>
      <c r="Z21" s="91"/>
      <c r="AA21" s="62">
        <v>1</v>
      </c>
    </row>
    <row r="22" spans="1:27" x14ac:dyDescent="0.25">
      <c r="A22" s="92">
        <v>0</v>
      </c>
      <c r="B22" s="79" t="s">
        <v>198</v>
      </c>
      <c r="C22" s="84" t="s">
        <v>207</v>
      </c>
      <c r="D22" s="81" t="s">
        <v>410</v>
      </c>
      <c r="E22" s="96">
        <v>0.4</v>
      </c>
      <c r="F22" s="83" t="s">
        <v>411</v>
      </c>
      <c r="G22" s="83" t="s">
        <v>412</v>
      </c>
      <c r="H22" s="84" t="s">
        <v>338</v>
      </c>
      <c r="I22" s="85">
        <v>0.66600000000000004</v>
      </c>
      <c r="J22" s="84" t="s">
        <v>207</v>
      </c>
      <c r="K22" s="84">
        <v>0</v>
      </c>
      <c r="L22" s="84">
        <v>0</v>
      </c>
      <c r="M22" s="82">
        <v>1</v>
      </c>
      <c r="N22" s="82">
        <v>0</v>
      </c>
      <c r="O22" s="82">
        <v>0</v>
      </c>
      <c r="P22" s="82">
        <v>1</v>
      </c>
      <c r="Q22" s="94">
        <v>0</v>
      </c>
      <c r="R22" s="94">
        <v>0</v>
      </c>
      <c r="S22" s="82">
        <v>0</v>
      </c>
      <c r="T22" s="82">
        <v>1</v>
      </c>
      <c r="U22" s="82">
        <v>0</v>
      </c>
      <c r="V22" s="89">
        <v>2.5000000000000001E-3</v>
      </c>
      <c r="W22" s="83"/>
      <c r="X22" s="84"/>
      <c r="Y22" s="98"/>
      <c r="Z22" s="95"/>
      <c r="AA22" s="62">
        <v>1</v>
      </c>
    </row>
    <row r="23" spans="1:27" ht="30" x14ac:dyDescent="0.25">
      <c r="A23" s="92">
        <v>0</v>
      </c>
      <c r="B23" s="79" t="s">
        <v>198</v>
      </c>
      <c r="C23" s="84" t="s">
        <v>206</v>
      </c>
      <c r="D23" s="81" t="s">
        <v>413</v>
      </c>
      <c r="E23" s="82">
        <v>6</v>
      </c>
      <c r="F23" s="83" t="s">
        <v>414</v>
      </c>
      <c r="G23" s="83" t="s">
        <v>415</v>
      </c>
      <c r="H23" s="84" t="s">
        <v>342</v>
      </c>
      <c r="I23" s="85">
        <v>1.6659999999999999</v>
      </c>
      <c r="J23" s="93" t="s">
        <v>206</v>
      </c>
      <c r="K23" s="84">
        <v>0</v>
      </c>
      <c r="L23" s="84">
        <v>0</v>
      </c>
      <c r="M23" s="82">
        <v>1</v>
      </c>
      <c r="N23" s="82">
        <v>0</v>
      </c>
      <c r="O23" s="82">
        <v>0</v>
      </c>
      <c r="P23" s="82">
        <v>0</v>
      </c>
      <c r="Q23" s="94">
        <v>0</v>
      </c>
      <c r="R23" s="94">
        <v>0</v>
      </c>
      <c r="S23" s="82">
        <v>0</v>
      </c>
      <c r="T23" s="82">
        <v>0</v>
      </c>
      <c r="U23" s="82">
        <v>1</v>
      </c>
      <c r="V23" s="89">
        <v>0</v>
      </c>
      <c r="W23" s="83"/>
      <c r="X23" s="84" t="s">
        <v>416</v>
      </c>
      <c r="Y23" s="90" t="s">
        <v>336</v>
      </c>
      <c r="Z23" s="91" t="s">
        <v>337</v>
      </c>
      <c r="AA23" s="62">
        <v>0</v>
      </c>
    </row>
    <row r="24" spans="1:27" x14ac:dyDescent="0.25">
      <c r="A24" s="92">
        <v>0</v>
      </c>
      <c r="B24" s="79" t="s">
        <v>198</v>
      </c>
      <c r="C24" s="84" t="s">
        <v>208</v>
      </c>
      <c r="D24" s="81" t="s">
        <v>292</v>
      </c>
      <c r="E24" s="96">
        <v>0.4</v>
      </c>
      <c r="F24" s="83" t="s">
        <v>417</v>
      </c>
      <c r="G24" s="83" t="s">
        <v>418</v>
      </c>
      <c r="H24" s="84" t="s">
        <v>338</v>
      </c>
      <c r="I24" s="85">
        <v>0.58299999999999996</v>
      </c>
      <c r="J24" s="84" t="s">
        <v>208</v>
      </c>
      <c r="K24" s="84">
        <v>0</v>
      </c>
      <c r="L24" s="84">
        <v>0</v>
      </c>
      <c r="M24" s="82">
        <v>29</v>
      </c>
      <c r="N24" s="82">
        <v>0</v>
      </c>
      <c r="O24" s="82">
        <v>0</v>
      </c>
      <c r="P24" s="82">
        <v>29</v>
      </c>
      <c r="Q24" s="94">
        <v>0</v>
      </c>
      <c r="R24" s="94">
        <v>0</v>
      </c>
      <c r="S24" s="82">
        <v>0</v>
      </c>
      <c r="T24" s="82">
        <v>29</v>
      </c>
      <c r="U24" s="82">
        <v>0</v>
      </c>
      <c r="V24" s="89">
        <v>1.5E-3</v>
      </c>
      <c r="W24" s="83"/>
      <c r="X24" s="84"/>
      <c r="Y24" s="90"/>
      <c r="Z24" s="91"/>
      <c r="AA24" s="62">
        <v>1</v>
      </c>
    </row>
    <row r="25" spans="1:27" x14ac:dyDescent="0.25">
      <c r="A25" s="92">
        <v>0</v>
      </c>
      <c r="B25" s="79" t="s">
        <v>198</v>
      </c>
      <c r="C25" s="84" t="s">
        <v>208</v>
      </c>
      <c r="D25" s="81" t="s">
        <v>258</v>
      </c>
      <c r="E25" s="96">
        <v>0.4</v>
      </c>
      <c r="F25" s="83" t="s">
        <v>419</v>
      </c>
      <c r="G25" s="83" t="s">
        <v>420</v>
      </c>
      <c r="H25" s="84" t="s">
        <v>338</v>
      </c>
      <c r="I25" s="85">
        <v>0.66600000000000004</v>
      </c>
      <c r="J25" s="84" t="s">
        <v>208</v>
      </c>
      <c r="K25" s="84">
        <v>0</v>
      </c>
      <c r="L25" s="84">
        <v>0</v>
      </c>
      <c r="M25" s="82">
        <v>17</v>
      </c>
      <c r="N25" s="82">
        <v>0</v>
      </c>
      <c r="O25" s="82">
        <v>0</v>
      </c>
      <c r="P25" s="82">
        <v>17</v>
      </c>
      <c r="Q25" s="94">
        <v>0</v>
      </c>
      <c r="R25" s="94">
        <v>0</v>
      </c>
      <c r="S25" s="82">
        <v>0</v>
      </c>
      <c r="T25" s="82">
        <v>17</v>
      </c>
      <c r="U25" s="82">
        <v>0</v>
      </c>
      <c r="V25" s="89">
        <v>1.5E-3</v>
      </c>
      <c r="W25" s="83"/>
      <c r="X25" s="84"/>
      <c r="Y25" s="90"/>
      <c r="Z25" s="91"/>
      <c r="AA25" s="62">
        <v>1</v>
      </c>
    </row>
    <row r="26" spans="1:27" ht="30" x14ac:dyDescent="0.25">
      <c r="A26" s="92">
        <v>0</v>
      </c>
      <c r="B26" s="79" t="s">
        <v>198</v>
      </c>
      <c r="C26" s="84" t="s">
        <v>206</v>
      </c>
      <c r="D26" s="81" t="s">
        <v>421</v>
      </c>
      <c r="E26" s="82">
        <v>10</v>
      </c>
      <c r="F26" s="83" t="s">
        <v>422</v>
      </c>
      <c r="G26" s="83" t="s">
        <v>423</v>
      </c>
      <c r="H26" s="84" t="s">
        <v>342</v>
      </c>
      <c r="I26" s="85">
        <v>3.3330000000000002</v>
      </c>
      <c r="J26" s="93" t="s">
        <v>206</v>
      </c>
      <c r="K26" s="84">
        <v>0</v>
      </c>
      <c r="L26" s="84">
        <v>0</v>
      </c>
      <c r="M26" s="82">
        <v>1</v>
      </c>
      <c r="N26" s="82">
        <v>0</v>
      </c>
      <c r="O26" s="82">
        <v>0</v>
      </c>
      <c r="P26" s="82">
        <v>0</v>
      </c>
      <c r="Q26" s="94">
        <v>0</v>
      </c>
      <c r="R26" s="94">
        <v>0</v>
      </c>
      <c r="S26" s="82">
        <v>0</v>
      </c>
      <c r="T26" s="82">
        <v>0</v>
      </c>
      <c r="U26" s="82">
        <v>1</v>
      </c>
      <c r="V26" s="89">
        <v>0</v>
      </c>
      <c r="W26" s="83"/>
      <c r="X26" s="84" t="s">
        <v>424</v>
      </c>
      <c r="Y26" s="90" t="s">
        <v>336</v>
      </c>
      <c r="Z26" s="91" t="s">
        <v>337</v>
      </c>
      <c r="AA26" s="62">
        <v>0</v>
      </c>
    </row>
    <row r="27" spans="1:27" x14ac:dyDescent="0.25">
      <c r="A27" s="92">
        <v>0</v>
      </c>
      <c r="B27" s="79" t="s">
        <v>198</v>
      </c>
      <c r="C27" s="84" t="s">
        <v>208</v>
      </c>
      <c r="D27" s="81" t="s">
        <v>298</v>
      </c>
      <c r="E27" s="96">
        <v>0.4</v>
      </c>
      <c r="F27" s="83" t="s">
        <v>425</v>
      </c>
      <c r="G27" s="83" t="s">
        <v>426</v>
      </c>
      <c r="H27" s="84" t="s">
        <v>338</v>
      </c>
      <c r="I27" s="85">
        <v>0.41599999999999998</v>
      </c>
      <c r="J27" s="84" t="s">
        <v>208</v>
      </c>
      <c r="K27" s="84">
        <v>0</v>
      </c>
      <c r="L27" s="84">
        <v>0</v>
      </c>
      <c r="M27" s="82">
        <v>1</v>
      </c>
      <c r="N27" s="82">
        <v>0</v>
      </c>
      <c r="O27" s="82">
        <v>0</v>
      </c>
      <c r="P27" s="82">
        <v>1</v>
      </c>
      <c r="Q27" s="94">
        <v>0</v>
      </c>
      <c r="R27" s="94">
        <v>0</v>
      </c>
      <c r="S27" s="82">
        <v>0</v>
      </c>
      <c r="T27" s="82">
        <v>1</v>
      </c>
      <c r="U27" s="82">
        <v>0</v>
      </c>
      <c r="V27" s="89">
        <v>1.5E-3</v>
      </c>
      <c r="W27" s="83"/>
      <c r="X27" s="84"/>
      <c r="Y27" s="90"/>
      <c r="Z27" s="91"/>
      <c r="AA27" s="62">
        <v>1</v>
      </c>
    </row>
    <row r="28" spans="1:27" ht="23.45" customHeight="1" x14ac:dyDescent="0.25">
      <c r="A28" s="92">
        <v>0</v>
      </c>
      <c r="B28" s="79" t="s">
        <v>198</v>
      </c>
      <c r="C28" s="84" t="s">
        <v>206</v>
      </c>
      <c r="D28" s="81" t="s">
        <v>297</v>
      </c>
      <c r="E28" s="82">
        <v>6</v>
      </c>
      <c r="F28" s="83" t="s">
        <v>427</v>
      </c>
      <c r="G28" s="83" t="s">
        <v>428</v>
      </c>
      <c r="H28" s="84" t="s">
        <v>342</v>
      </c>
      <c r="I28" s="85">
        <v>0.41599999999999998</v>
      </c>
      <c r="J28" s="93" t="s">
        <v>206</v>
      </c>
      <c r="K28" s="84">
        <v>0</v>
      </c>
      <c r="L28" s="84">
        <v>0</v>
      </c>
      <c r="M28" s="82">
        <v>1</v>
      </c>
      <c r="N28" s="82">
        <v>0</v>
      </c>
      <c r="O28" s="82">
        <v>0</v>
      </c>
      <c r="P28" s="82">
        <v>0</v>
      </c>
      <c r="Q28" s="94">
        <v>0</v>
      </c>
      <c r="R28" s="94">
        <v>0</v>
      </c>
      <c r="S28" s="82">
        <v>0</v>
      </c>
      <c r="T28" s="82">
        <v>0</v>
      </c>
      <c r="U28" s="82">
        <v>1</v>
      </c>
      <c r="V28" s="89">
        <v>0</v>
      </c>
      <c r="W28" s="83"/>
      <c r="X28" s="84" t="s">
        <v>429</v>
      </c>
      <c r="Y28" s="90" t="s">
        <v>336</v>
      </c>
      <c r="Z28" s="91" t="s">
        <v>337</v>
      </c>
      <c r="AA28" s="62">
        <v>0</v>
      </c>
    </row>
    <row r="29" spans="1:27" ht="25.9" customHeight="1" x14ac:dyDescent="0.25">
      <c r="A29" s="92">
        <v>0</v>
      </c>
      <c r="B29" s="79" t="s">
        <v>198</v>
      </c>
      <c r="C29" s="84" t="s">
        <v>208</v>
      </c>
      <c r="D29" s="81" t="s">
        <v>226</v>
      </c>
      <c r="E29" s="82">
        <v>6</v>
      </c>
      <c r="F29" s="83" t="s">
        <v>430</v>
      </c>
      <c r="G29" s="83" t="s">
        <v>431</v>
      </c>
      <c r="H29" s="84" t="s">
        <v>342</v>
      </c>
      <c r="I29" s="85">
        <v>0.71599999999999997</v>
      </c>
      <c r="J29" s="84" t="s">
        <v>208</v>
      </c>
      <c r="K29" s="84">
        <v>0</v>
      </c>
      <c r="L29" s="84">
        <v>0</v>
      </c>
      <c r="M29" s="82">
        <v>1</v>
      </c>
      <c r="N29" s="82">
        <v>0</v>
      </c>
      <c r="O29" s="82">
        <v>0</v>
      </c>
      <c r="P29" s="82">
        <v>0</v>
      </c>
      <c r="Q29" s="94">
        <v>0</v>
      </c>
      <c r="R29" s="94">
        <v>0</v>
      </c>
      <c r="S29" s="82">
        <v>0</v>
      </c>
      <c r="T29" s="82">
        <v>0</v>
      </c>
      <c r="U29" s="82">
        <v>1</v>
      </c>
      <c r="V29" s="89">
        <v>0</v>
      </c>
      <c r="W29" s="83"/>
      <c r="X29" s="84" t="s">
        <v>432</v>
      </c>
      <c r="Y29" s="90" t="s">
        <v>336</v>
      </c>
      <c r="Z29" s="91" t="s">
        <v>337</v>
      </c>
      <c r="AA29" s="62">
        <v>0</v>
      </c>
    </row>
    <row r="30" spans="1:27" ht="24.6" customHeight="1" x14ac:dyDescent="0.25">
      <c r="A30" s="92">
        <v>0</v>
      </c>
      <c r="B30" s="79" t="s">
        <v>198</v>
      </c>
      <c r="C30" s="84" t="s">
        <v>339</v>
      </c>
      <c r="D30" s="81" t="s">
        <v>365</v>
      </c>
      <c r="E30" s="82">
        <v>6</v>
      </c>
      <c r="F30" s="83" t="s">
        <v>433</v>
      </c>
      <c r="G30" s="83" t="s">
        <v>434</v>
      </c>
      <c r="H30" s="84" t="s">
        <v>338</v>
      </c>
      <c r="I30" s="85">
        <v>0.25</v>
      </c>
      <c r="J30" s="93" t="s">
        <v>339</v>
      </c>
      <c r="K30" s="84">
        <v>0</v>
      </c>
      <c r="L30" s="84">
        <v>0</v>
      </c>
      <c r="M30" s="82">
        <v>1</v>
      </c>
      <c r="N30" s="82">
        <v>0</v>
      </c>
      <c r="O30" s="82">
        <v>0</v>
      </c>
      <c r="P30" s="82">
        <v>1</v>
      </c>
      <c r="Q30" s="94">
        <v>0</v>
      </c>
      <c r="R30" s="94">
        <v>0</v>
      </c>
      <c r="S30" s="82">
        <v>1</v>
      </c>
      <c r="T30" s="82">
        <v>0</v>
      </c>
      <c r="U30" s="82">
        <v>0</v>
      </c>
      <c r="V30" s="89">
        <v>6.3E-2</v>
      </c>
      <c r="W30" s="83"/>
      <c r="X30" s="84"/>
      <c r="Y30" s="90"/>
      <c r="Z30" s="91"/>
      <c r="AA30" s="62">
        <v>1</v>
      </c>
    </row>
    <row r="31" spans="1:27" ht="25.9" customHeight="1" x14ac:dyDescent="0.25">
      <c r="A31" s="92">
        <v>0</v>
      </c>
      <c r="B31" s="79" t="s">
        <v>198</v>
      </c>
      <c r="C31" s="84" t="s">
        <v>208</v>
      </c>
      <c r="D31" s="81" t="s">
        <v>226</v>
      </c>
      <c r="E31" s="82">
        <v>6</v>
      </c>
      <c r="F31" s="83" t="s">
        <v>435</v>
      </c>
      <c r="G31" s="83" t="s">
        <v>436</v>
      </c>
      <c r="H31" s="84" t="s">
        <v>342</v>
      </c>
      <c r="I31" s="85">
        <v>0.56599999999999995</v>
      </c>
      <c r="J31" s="84" t="s">
        <v>208</v>
      </c>
      <c r="K31" s="84">
        <v>0</v>
      </c>
      <c r="L31" s="84">
        <v>0</v>
      </c>
      <c r="M31" s="82">
        <v>1</v>
      </c>
      <c r="N31" s="82">
        <v>0</v>
      </c>
      <c r="O31" s="82">
        <v>0</v>
      </c>
      <c r="P31" s="82">
        <v>0</v>
      </c>
      <c r="Q31" s="94">
        <v>0</v>
      </c>
      <c r="R31" s="94">
        <v>0</v>
      </c>
      <c r="S31" s="82">
        <v>0</v>
      </c>
      <c r="T31" s="82">
        <v>0</v>
      </c>
      <c r="U31" s="82">
        <v>1</v>
      </c>
      <c r="V31" s="89">
        <v>0</v>
      </c>
      <c r="W31" s="83"/>
      <c r="X31" s="84" t="s">
        <v>432</v>
      </c>
      <c r="Y31" s="90" t="s">
        <v>336</v>
      </c>
      <c r="Z31" s="91" t="s">
        <v>337</v>
      </c>
      <c r="AA31" s="62">
        <v>0</v>
      </c>
    </row>
    <row r="32" spans="1:27" ht="23.45" customHeight="1" x14ac:dyDescent="0.25">
      <c r="A32" s="92">
        <v>0</v>
      </c>
      <c r="B32" s="79" t="s">
        <v>198</v>
      </c>
      <c r="C32" s="84" t="s">
        <v>206</v>
      </c>
      <c r="D32" s="81" t="s">
        <v>297</v>
      </c>
      <c r="E32" s="82">
        <v>6</v>
      </c>
      <c r="F32" s="83" t="s">
        <v>437</v>
      </c>
      <c r="G32" s="83" t="s">
        <v>438</v>
      </c>
      <c r="H32" s="84" t="s">
        <v>342</v>
      </c>
      <c r="I32" s="85">
        <v>0.91600000000000004</v>
      </c>
      <c r="J32" s="93" t="s">
        <v>206</v>
      </c>
      <c r="K32" s="84">
        <v>0</v>
      </c>
      <c r="L32" s="84">
        <v>0</v>
      </c>
      <c r="M32" s="82">
        <v>1</v>
      </c>
      <c r="N32" s="82">
        <v>0</v>
      </c>
      <c r="O32" s="82">
        <v>0</v>
      </c>
      <c r="P32" s="82">
        <v>0</v>
      </c>
      <c r="Q32" s="94">
        <v>0</v>
      </c>
      <c r="R32" s="94">
        <v>0</v>
      </c>
      <c r="S32" s="82">
        <v>0</v>
      </c>
      <c r="T32" s="82">
        <v>0</v>
      </c>
      <c r="U32" s="82">
        <v>1</v>
      </c>
      <c r="V32" s="89">
        <v>0</v>
      </c>
      <c r="W32" s="83"/>
      <c r="X32" s="84" t="s">
        <v>429</v>
      </c>
      <c r="Y32" s="90" t="s">
        <v>336</v>
      </c>
      <c r="Z32" s="91" t="s">
        <v>337</v>
      </c>
      <c r="AA32" s="62">
        <v>0</v>
      </c>
    </row>
    <row r="33" spans="1:27" x14ac:dyDescent="0.25">
      <c r="A33" s="92">
        <v>0</v>
      </c>
      <c r="B33" s="79" t="s">
        <v>198</v>
      </c>
      <c r="C33" s="84" t="s">
        <v>208</v>
      </c>
      <c r="D33" s="81" t="s">
        <v>226</v>
      </c>
      <c r="E33" s="99">
        <v>6</v>
      </c>
      <c r="F33" s="83" t="s">
        <v>439</v>
      </c>
      <c r="G33" s="83" t="s">
        <v>440</v>
      </c>
      <c r="H33" s="84" t="s">
        <v>338</v>
      </c>
      <c r="I33" s="85">
        <v>0.16600000000000001</v>
      </c>
      <c r="J33" s="93" t="s">
        <v>208</v>
      </c>
      <c r="K33" s="84">
        <v>0</v>
      </c>
      <c r="L33" s="84">
        <v>0</v>
      </c>
      <c r="M33" s="82">
        <v>1</v>
      </c>
      <c r="N33" s="82">
        <v>0</v>
      </c>
      <c r="O33" s="82">
        <v>0</v>
      </c>
      <c r="P33" s="82">
        <v>0</v>
      </c>
      <c r="Q33" s="94">
        <v>0</v>
      </c>
      <c r="R33" s="94">
        <v>0</v>
      </c>
      <c r="S33" s="82">
        <v>0</v>
      </c>
      <c r="T33" s="82">
        <v>0</v>
      </c>
      <c r="U33" s="82">
        <v>1</v>
      </c>
      <c r="V33" s="89">
        <v>0</v>
      </c>
      <c r="W33" s="83"/>
      <c r="X33" s="84"/>
      <c r="Y33" s="90"/>
      <c r="Z33" s="91"/>
      <c r="AA33" s="62">
        <v>1</v>
      </c>
    </row>
    <row r="34" spans="1:27" x14ac:dyDescent="0.25">
      <c r="A34" s="92">
        <v>0</v>
      </c>
      <c r="B34" s="79" t="s">
        <v>198</v>
      </c>
      <c r="C34" s="84" t="s">
        <v>208</v>
      </c>
      <c r="D34" s="81" t="s">
        <v>226</v>
      </c>
      <c r="E34" s="99">
        <v>6</v>
      </c>
      <c r="F34" s="83" t="s">
        <v>441</v>
      </c>
      <c r="G34" s="83" t="s">
        <v>442</v>
      </c>
      <c r="H34" s="84" t="s">
        <v>338</v>
      </c>
      <c r="I34" s="85">
        <v>8.3000000000000004E-2</v>
      </c>
      <c r="J34" s="93" t="s">
        <v>208</v>
      </c>
      <c r="K34" s="84">
        <v>0</v>
      </c>
      <c r="L34" s="84">
        <v>0</v>
      </c>
      <c r="M34" s="82">
        <v>1</v>
      </c>
      <c r="N34" s="82">
        <v>0</v>
      </c>
      <c r="O34" s="82">
        <v>0</v>
      </c>
      <c r="P34" s="82">
        <v>0</v>
      </c>
      <c r="Q34" s="94">
        <v>0</v>
      </c>
      <c r="R34" s="94">
        <v>0</v>
      </c>
      <c r="S34" s="82">
        <v>0</v>
      </c>
      <c r="T34" s="82">
        <v>0</v>
      </c>
      <c r="U34" s="82">
        <v>1</v>
      </c>
      <c r="V34" s="89">
        <v>0</v>
      </c>
      <c r="W34" s="83"/>
      <c r="X34" s="84"/>
      <c r="Y34" s="90"/>
      <c r="Z34" s="91"/>
      <c r="AA34" s="62">
        <v>1</v>
      </c>
    </row>
    <row r="35" spans="1:27" ht="27" customHeight="1" x14ac:dyDescent="0.25">
      <c r="A35" s="78">
        <v>1</v>
      </c>
      <c r="B35" s="79" t="s">
        <v>198</v>
      </c>
      <c r="C35" s="80" t="s">
        <v>208</v>
      </c>
      <c r="D35" s="81" t="s">
        <v>348</v>
      </c>
      <c r="E35" s="96">
        <v>0.4</v>
      </c>
      <c r="F35" s="83" t="s">
        <v>443</v>
      </c>
      <c r="G35" s="83" t="s">
        <v>444</v>
      </c>
      <c r="H35" s="84" t="s">
        <v>345</v>
      </c>
      <c r="I35" s="100">
        <v>3.2160000000000002</v>
      </c>
      <c r="J35" s="80" t="s">
        <v>208</v>
      </c>
      <c r="K35" s="84">
        <v>0</v>
      </c>
      <c r="L35" s="84">
        <v>0</v>
      </c>
      <c r="M35" s="87">
        <v>9</v>
      </c>
      <c r="N35" s="87">
        <v>0</v>
      </c>
      <c r="O35" s="83" t="s">
        <v>362</v>
      </c>
      <c r="P35" s="87">
        <v>9</v>
      </c>
      <c r="Q35" s="88" t="s">
        <v>362</v>
      </c>
      <c r="R35" s="88" t="s">
        <v>362</v>
      </c>
      <c r="S35" s="87">
        <v>0</v>
      </c>
      <c r="T35" s="83" t="s">
        <v>445</v>
      </c>
      <c r="U35" s="83" t="s">
        <v>362</v>
      </c>
      <c r="V35" s="89">
        <v>4.0000000000000001E-3</v>
      </c>
      <c r="W35" s="83"/>
      <c r="X35" s="84"/>
      <c r="Y35" s="90"/>
      <c r="Z35" s="91"/>
      <c r="AA35" s="62">
        <v>0</v>
      </c>
    </row>
    <row r="36" spans="1:27" ht="30" x14ac:dyDescent="0.25">
      <c r="A36" s="92">
        <v>0</v>
      </c>
      <c r="B36" s="79" t="s">
        <v>198</v>
      </c>
      <c r="C36" s="84" t="s">
        <v>208</v>
      </c>
      <c r="D36" s="81" t="s">
        <v>297</v>
      </c>
      <c r="E36" s="82">
        <v>6</v>
      </c>
      <c r="F36" s="83" t="s">
        <v>446</v>
      </c>
      <c r="G36" s="83" t="s">
        <v>447</v>
      </c>
      <c r="H36" s="84" t="s">
        <v>338</v>
      </c>
      <c r="I36" s="100">
        <v>0.75</v>
      </c>
      <c r="J36" s="93" t="s">
        <v>208</v>
      </c>
      <c r="K36" s="84">
        <v>0</v>
      </c>
      <c r="L36" s="84">
        <v>0</v>
      </c>
      <c r="M36" s="82">
        <v>1</v>
      </c>
      <c r="N36" s="82">
        <v>0</v>
      </c>
      <c r="O36" s="82">
        <v>0</v>
      </c>
      <c r="P36" s="82">
        <v>0</v>
      </c>
      <c r="Q36" s="94">
        <v>0</v>
      </c>
      <c r="R36" s="94">
        <v>0</v>
      </c>
      <c r="S36" s="82">
        <v>0</v>
      </c>
      <c r="T36" s="82">
        <v>0</v>
      </c>
      <c r="U36" s="82">
        <v>1</v>
      </c>
      <c r="V36" s="89">
        <v>0</v>
      </c>
      <c r="W36" s="83"/>
      <c r="X36" s="84"/>
      <c r="Y36" s="90"/>
      <c r="Z36" s="91"/>
      <c r="AA36" s="62">
        <v>1</v>
      </c>
    </row>
    <row r="37" spans="1:27" x14ac:dyDescent="0.25">
      <c r="A37" s="92">
        <v>0</v>
      </c>
      <c r="B37" s="79" t="s">
        <v>198</v>
      </c>
      <c r="C37" s="84" t="s">
        <v>208</v>
      </c>
      <c r="D37" s="81" t="s">
        <v>358</v>
      </c>
      <c r="E37" s="82">
        <v>6</v>
      </c>
      <c r="F37" s="83" t="s">
        <v>448</v>
      </c>
      <c r="G37" s="83" t="s">
        <v>449</v>
      </c>
      <c r="H37" s="84" t="s">
        <v>338</v>
      </c>
      <c r="I37" s="100">
        <v>0.41599999999999998</v>
      </c>
      <c r="J37" s="93" t="s">
        <v>208</v>
      </c>
      <c r="K37" s="84">
        <v>0</v>
      </c>
      <c r="L37" s="84">
        <v>0</v>
      </c>
      <c r="M37" s="82">
        <v>1</v>
      </c>
      <c r="N37" s="82">
        <v>0</v>
      </c>
      <c r="O37" s="82">
        <v>0</v>
      </c>
      <c r="P37" s="82">
        <v>1</v>
      </c>
      <c r="Q37" s="94">
        <v>0</v>
      </c>
      <c r="R37" s="94">
        <v>0</v>
      </c>
      <c r="S37" s="82">
        <v>1</v>
      </c>
      <c r="T37" s="82">
        <v>0</v>
      </c>
      <c r="U37" s="82">
        <v>0</v>
      </c>
      <c r="V37" s="89">
        <v>4.0000000000000001E-3</v>
      </c>
      <c r="W37" s="83"/>
      <c r="X37" s="84"/>
      <c r="Y37" s="90"/>
      <c r="Z37" s="95"/>
      <c r="AA37" s="62">
        <v>1</v>
      </c>
    </row>
    <row r="38" spans="1:27" x14ac:dyDescent="0.25">
      <c r="A38" s="92">
        <v>0</v>
      </c>
      <c r="B38" s="79" t="s">
        <v>198</v>
      </c>
      <c r="C38" s="84" t="s">
        <v>208</v>
      </c>
      <c r="D38" s="81" t="s">
        <v>241</v>
      </c>
      <c r="E38" s="82">
        <v>6</v>
      </c>
      <c r="F38" s="83" t="s">
        <v>450</v>
      </c>
      <c r="G38" s="83" t="s">
        <v>451</v>
      </c>
      <c r="H38" s="84" t="s">
        <v>338</v>
      </c>
      <c r="I38" s="100">
        <v>0.3</v>
      </c>
      <c r="J38" s="93" t="s">
        <v>208</v>
      </c>
      <c r="K38" s="84">
        <v>0</v>
      </c>
      <c r="L38" s="84">
        <v>0</v>
      </c>
      <c r="M38" s="82">
        <v>1</v>
      </c>
      <c r="N38" s="82">
        <v>0</v>
      </c>
      <c r="O38" s="82">
        <v>0</v>
      </c>
      <c r="P38" s="82">
        <v>1</v>
      </c>
      <c r="Q38" s="94">
        <v>0</v>
      </c>
      <c r="R38" s="94">
        <v>0</v>
      </c>
      <c r="S38" s="82">
        <v>1</v>
      </c>
      <c r="T38" s="82">
        <v>0</v>
      </c>
      <c r="U38" s="82">
        <v>0</v>
      </c>
      <c r="V38" s="89">
        <v>7.0000000000000001E-3</v>
      </c>
      <c r="W38" s="83"/>
      <c r="X38" s="84"/>
      <c r="Y38" s="90"/>
      <c r="Z38" s="91"/>
      <c r="AA38" s="62">
        <v>1</v>
      </c>
    </row>
    <row r="39" spans="1:27" x14ac:dyDescent="0.25">
      <c r="A39" s="92">
        <v>0</v>
      </c>
      <c r="B39" s="79" t="s">
        <v>198</v>
      </c>
      <c r="C39" s="84" t="s">
        <v>207</v>
      </c>
      <c r="D39" s="81" t="s">
        <v>237</v>
      </c>
      <c r="E39" s="82">
        <v>6</v>
      </c>
      <c r="F39" s="83" t="s">
        <v>452</v>
      </c>
      <c r="G39" s="83" t="s">
        <v>453</v>
      </c>
      <c r="H39" s="84" t="s">
        <v>338</v>
      </c>
      <c r="I39" s="100">
        <v>0.316</v>
      </c>
      <c r="J39" s="93" t="s">
        <v>207</v>
      </c>
      <c r="K39" s="84">
        <v>0</v>
      </c>
      <c r="L39" s="84">
        <v>0</v>
      </c>
      <c r="M39" s="82">
        <v>1</v>
      </c>
      <c r="N39" s="82">
        <v>0</v>
      </c>
      <c r="O39" s="82">
        <v>0</v>
      </c>
      <c r="P39" s="82">
        <v>0</v>
      </c>
      <c r="Q39" s="94">
        <v>0</v>
      </c>
      <c r="R39" s="94">
        <v>0</v>
      </c>
      <c r="S39" s="82">
        <v>0</v>
      </c>
      <c r="T39" s="82">
        <v>0</v>
      </c>
      <c r="U39" s="82">
        <v>1</v>
      </c>
      <c r="V39" s="89">
        <v>0</v>
      </c>
      <c r="W39" s="83"/>
      <c r="X39" s="84"/>
      <c r="Y39" s="90"/>
      <c r="Z39" s="95"/>
      <c r="AA39" s="62">
        <v>1</v>
      </c>
    </row>
    <row r="40" spans="1:27" x14ac:dyDescent="0.25">
      <c r="A40" s="92">
        <v>0</v>
      </c>
      <c r="B40" s="79" t="s">
        <v>198</v>
      </c>
      <c r="C40" s="84" t="s">
        <v>208</v>
      </c>
      <c r="D40" s="81" t="s">
        <v>239</v>
      </c>
      <c r="E40" s="82">
        <v>6</v>
      </c>
      <c r="F40" s="83" t="s">
        <v>454</v>
      </c>
      <c r="G40" s="83" t="s">
        <v>455</v>
      </c>
      <c r="H40" s="84" t="s">
        <v>338</v>
      </c>
      <c r="I40" s="100" t="s">
        <v>456</v>
      </c>
      <c r="J40" s="84" t="s">
        <v>208</v>
      </c>
      <c r="K40" s="84">
        <v>0</v>
      </c>
      <c r="L40" s="84">
        <v>0</v>
      </c>
      <c r="M40" s="82">
        <v>1</v>
      </c>
      <c r="N40" s="82">
        <v>0</v>
      </c>
      <c r="O40" s="82">
        <v>0</v>
      </c>
      <c r="P40" s="82">
        <v>1</v>
      </c>
      <c r="Q40" s="94">
        <v>0</v>
      </c>
      <c r="R40" s="94">
        <v>0</v>
      </c>
      <c r="S40" s="82">
        <v>0</v>
      </c>
      <c r="T40" s="82">
        <v>1</v>
      </c>
      <c r="U40" s="82">
        <v>0</v>
      </c>
      <c r="V40" s="89">
        <v>1.2E-2</v>
      </c>
      <c r="W40" s="83"/>
      <c r="X40" s="84"/>
      <c r="Y40" s="90"/>
      <c r="Z40" s="95"/>
      <c r="AA40" s="62">
        <v>1</v>
      </c>
    </row>
    <row r="41" spans="1:27" x14ac:dyDescent="0.25">
      <c r="A41" s="92">
        <v>0</v>
      </c>
      <c r="B41" s="79" t="s">
        <v>198</v>
      </c>
      <c r="C41" s="84" t="s">
        <v>208</v>
      </c>
      <c r="D41" s="81" t="s">
        <v>457</v>
      </c>
      <c r="E41" s="96">
        <v>0.4</v>
      </c>
      <c r="F41" s="83" t="s">
        <v>458</v>
      </c>
      <c r="G41" s="83" t="s">
        <v>459</v>
      </c>
      <c r="H41" s="84" t="s">
        <v>338</v>
      </c>
      <c r="I41" s="100">
        <v>0.25</v>
      </c>
      <c r="J41" s="84" t="s">
        <v>208</v>
      </c>
      <c r="K41" s="84">
        <v>0</v>
      </c>
      <c r="L41" s="84">
        <v>0</v>
      </c>
      <c r="M41" s="82">
        <v>1</v>
      </c>
      <c r="N41" s="82">
        <v>0</v>
      </c>
      <c r="O41" s="82">
        <v>0</v>
      </c>
      <c r="P41" s="82">
        <v>1</v>
      </c>
      <c r="Q41" s="94">
        <v>0</v>
      </c>
      <c r="R41" s="94">
        <v>0</v>
      </c>
      <c r="S41" s="82">
        <v>0</v>
      </c>
      <c r="T41" s="82">
        <v>1</v>
      </c>
      <c r="U41" s="82">
        <v>0</v>
      </c>
      <c r="V41" s="89">
        <v>1E-3</v>
      </c>
      <c r="W41" s="83"/>
      <c r="X41" s="84"/>
      <c r="Y41" s="90"/>
      <c r="Z41" s="97"/>
      <c r="AA41" s="62">
        <v>1</v>
      </c>
    </row>
    <row r="42" spans="1:27" x14ac:dyDescent="0.25">
      <c r="A42" s="92">
        <v>0</v>
      </c>
      <c r="B42" s="79" t="s">
        <v>198</v>
      </c>
      <c r="C42" s="84" t="s">
        <v>339</v>
      </c>
      <c r="D42" s="81" t="s">
        <v>273</v>
      </c>
      <c r="E42" s="96">
        <v>0.4</v>
      </c>
      <c r="F42" s="83" t="s">
        <v>460</v>
      </c>
      <c r="G42" s="83" t="s">
        <v>461</v>
      </c>
      <c r="H42" s="84" t="s">
        <v>338</v>
      </c>
      <c r="I42" s="100">
        <v>0.16600000000000001</v>
      </c>
      <c r="J42" s="84" t="s">
        <v>208</v>
      </c>
      <c r="K42" s="84">
        <v>0</v>
      </c>
      <c r="L42" s="84">
        <v>0</v>
      </c>
      <c r="M42" s="82">
        <v>1</v>
      </c>
      <c r="N42" s="82">
        <v>0</v>
      </c>
      <c r="O42" s="82">
        <v>0</v>
      </c>
      <c r="P42" s="82">
        <v>1</v>
      </c>
      <c r="Q42" s="94">
        <v>0</v>
      </c>
      <c r="R42" s="94">
        <v>0</v>
      </c>
      <c r="S42" s="82">
        <v>0</v>
      </c>
      <c r="T42" s="82">
        <v>1</v>
      </c>
      <c r="U42" s="82">
        <v>0</v>
      </c>
      <c r="V42" s="89">
        <v>1E-3</v>
      </c>
      <c r="W42" s="83"/>
      <c r="X42" s="84"/>
      <c r="Y42" s="90"/>
      <c r="Z42" s="91"/>
      <c r="AA42" s="62">
        <v>1</v>
      </c>
    </row>
    <row r="43" spans="1:27" ht="30" x14ac:dyDescent="0.25">
      <c r="A43" s="92">
        <v>0</v>
      </c>
      <c r="B43" s="79" t="s">
        <v>198</v>
      </c>
      <c r="C43" s="84" t="s">
        <v>339</v>
      </c>
      <c r="D43" s="81" t="s">
        <v>343</v>
      </c>
      <c r="E43" s="82">
        <v>10</v>
      </c>
      <c r="F43" s="83" t="s">
        <v>462</v>
      </c>
      <c r="G43" s="83" t="s">
        <v>463</v>
      </c>
      <c r="H43" s="84" t="s">
        <v>342</v>
      </c>
      <c r="I43" s="100">
        <v>1.25</v>
      </c>
      <c r="J43" s="93" t="s">
        <v>339</v>
      </c>
      <c r="K43" s="84">
        <v>0</v>
      </c>
      <c r="L43" s="84">
        <v>0</v>
      </c>
      <c r="M43" s="82">
        <v>1</v>
      </c>
      <c r="N43" s="82">
        <v>0</v>
      </c>
      <c r="O43" s="82">
        <v>0</v>
      </c>
      <c r="P43" s="82">
        <v>0</v>
      </c>
      <c r="Q43" s="94">
        <v>0</v>
      </c>
      <c r="R43" s="94">
        <v>0</v>
      </c>
      <c r="S43" s="82">
        <v>0</v>
      </c>
      <c r="T43" s="82">
        <v>0</v>
      </c>
      <c r="U43" s="82">
        <v>1</v>
      </c>
      <c r="V43" s="89">
        <v>0</v>
      </c>
      <c r="W43" s="83"/>
      <c r="X43" s="84" t="s">
        <v>464</v>
      </c>
      <c r="Y43" s="90" t="s">
        <v>336</v>
      </c>
      <c r="Z43" s="91" t="s">
        <v>337</v>
      </c>
      <c r="AA43" s="62">
        <v>0</v>
      </c>
    </row>
    <row r="44" spans="1:27" x14ac:dyDescent="0.25">
      <c r="A44" s="92">
        <v>0</v>
      </c>
      <c r="B44" s="79" t="s">
        <v>198</v>
      </c>
      <c r="C44" s="84" t="s">
        <v>207</v>
      </c>
      <c r="D44" s="81" t="s">
        <v>368</v>
      </c>
      <c r="E44" s="96">
        <v>0.4</v>
      </c>
      <c r="F44" s="83" t="s">
        <v>465</v>
      </c>
      <c r="G44" s="83" t="s">
        <v>466</v>
      </c>
      <c r="H44" s="84" t="s">
        <v>338</v>
      </c>
      <c r="I44" s="100">
        <v>0.71599999999999997</v>
      </c>
      <c r="J44" s="84" t="s">
        <v>207</v>
      </c>
      <c r="K44" s="84">
        <v>0</v>
      </c>
      <c r="L44" s="84">
        <v>0</v>
      </c>
      <c r="M44" s="82">
        <v>1</v>
      </c>
      <c r="N44" s="82">
        <v>0</v>
      </c>
      <c r="O44" s="82">
        <v>0</v>
      </c>
      <c r="P44" s="82">
        <v>1</v>
      </c>
      <c r="Q44" s="94">
        <v>0</v>
      </c>
      <c r="R44" s="94">
        <v>0</v>
      </c>
      <c r="S44" s="82">
        <v>0</v>
      </c>
      <c r="T44" s="82">
        <v>1</v>
      </c>
      <c r="U44" s="82">
        <v>0</v>
      </c>
      <c r="V44" s="89">
        <v>4.0000000000000001E-3</v>
      </c>
      <c r="W44" s="83"/>
      <c r="X44" s="84"/>
      <c r="Y44" s="90"/>
      <c r="Z44" s="91"/>
      <c r="AA44" s="62">
        <v>1</v>
      </c>
    </row>
    <row r="45" spans="1:27" ht="30" x14ac:dyDescent="0.25">
      <c r="A45" s="92">
        <v>0</v>
      </c>
      <c r="B45" s="79" t="s">
        <v>198</v>
      </c>
      <c r="C45" s="84" t="s">
        <v>207</v>
      </c>
      <c r="D45" s="81" t="s">
        <v>262</v>
      </c>
      <c r="E45" s="96">
        <v>0.4</v>
      </c>
      <c r="F45" s="83" t="s">
        <v>467</v>
      </c>
      <c r="G45" s="83" t="s">
        <v>468</v>
      </c>
      <c r="H45" s="84" t="s">
        <v>342</v>
      </c>
      <c r="I45" s="100">
        <v>0.83299999999999996</v>
      </c>
      <c r="J45" s="84" t="s">
        <v>207</v>
      </c>
      <c r="K45" s="84">
        <v>0</v>
      </c>
      <c r="L45" s="84">
        <v>0</v>
      </c>
      <c r="M45" s="82">
        <v>1</v>
      </c>
      <c r="N45" s="82">
        <v>0</v>
      </c>
      <c r="O45" s="82">
        <v>0</v>
      </c>
      <c r="P45" s="82">
        <v>0</v>
      </c>
      <c r="Q45" s="94">
        <v>0</v>
      </c>
      <c r="R45" s="94">
        <v>0</v>
      </c>
      <c r="S45" s="82">
        <v>0</v>
      </c>
      <c r="T45" s="82">
        <v>0</v>
      </c>
      <c r="U45" s="82">
        <v>1</v>
      </c>
      <c r="V45" s="89">
        <v>0</v>
      </c>
      <c r="W45" s="83"/>
      <c r="X45" s="84" t="s">
        <v>469</v>
      </c>
      <c r="Y45" s="90" t="s">
        <v>336</v>
      </c>
      <c r="Z45" s="91" t="s">
        <v>337</v>
      </c>
      <c r="AA45" s="62">
        <v>0</v>
      </c>
    </row>
    <row r="46" spans="1:27" x14ac:dyDescent="0.25">
      <c r="A46" s="92">
        <v>0</v>
      </c>
      <c r="B46" s="79" t="s">
        <v>198</v>
      </c>
      <c r="C46" s="84" t="s">
        <v>208</v>
      </c>
      <c r="D46" s="81" t="s">
        <v>357</v>
      </c>
      <c r="E46" s="96">
        <v>0.4</v>
      </c>
      <c r="F46" s="83" t="s">
        <v>470</v>
      </c>
      <c r="G46" s="83" t="s">
        <v>471</v>
      </c>
      <c r="H46" s="84" t="s">
        <v>338</v>
      </c>
      <c r="I46" s="100">
        <v>0.83299999999999996</v>
      </c>
      <c r="J46" s="84" t="s">
        <v>208</v>
      </c>
      <c r="K46" s="84">
        <v>0</v>
      </c>
      <c r="L46" s="84">
        <v>0</v>
      </c>
      <c r="M46" s="82">
        <v>1</v>
      </c>
      <c r="N46" s="82">
        <v>0</v>
      </c>
      <c r="O46" s="82">
        <v>0</v>
      </c>
      <c r="P46" s="82">
        <v>1</v>
      </c>
      <c r="Q46" s="94">
        <v>0</v>
      </c>
      <c r="R46" s="94">
        <v>0</v>
      </c>
      <c r="S46" s="82">
        <v>0</v>
      </c>
      <c r="T46" s="82">
        <v>1</v>
      </c>
      <c r="U46" s="82">
        <v>0</v>
      </c>
      <c r="V46" s="89">
        <v>1E-3</v>
      </c>
      <c r="W46" s="83"/>
      <c r="X46" s="84"/>
      <c r="Y46" s="90"/>
      <c r="Z46" s="91"/>
      <c r="AA46" s="62">
        <v>1</v>
      </c>
    </row>
    <row r="47" spans="1:27" x14ac:dyDescent="0.25">
      <c r="A47" s="92">
        <v>0</v>
      </c>
      <c r="B47" s="79" t="s">
        <v>198</v>
      </c>
      <c r="C47" s="84" t="s">
        <v>207</v>
      </c>
      <c r="D47" s="81" t="s">
        <v>296</v>
      </c>
      <c r="E47" s="96">
        <v>0.4</v>
      </c>
      <c r="F47" s="83" t="s">
        <v>472</v>
      </c>
      <c r="G47" s="83" t="s">
        <v>473</v>
      </c>
      <c r="H47" s="84" t="s">
        <v>338</v>
      </c>
      <c r="I47" s="100">
        <v>0.4</v>
      </c>
      <c r="J47" s="84" t="s">
        <v>207</v>
      </c>
      <c r="K47" s="84">
        <v>0</v>
      </c>
      <c r="L47" s="84">
        <v>0</v>
      </c>
      <c r="M47" s="82">
        <v>1</v>
      </c>
      <c r="N47" s="82">
        <v>0</v>
      </c>
      <c r="O47" s="82">
        <v>0</v>
      </c>
      <c r="P47" s="82">
        <v>1</v>
      </c>
      <c r="Q47" s="94">
        <v>0</v>
      </c>
      <c r="R47" s="94">
        <v>0</v>
      </c>
      <c r="S47" s="82">
        <v>0</v>
      </c>
      <c r="T47" s="82">
        <v>1</v>
      </c>
      <c r="U47" s="82">
        <v>0</v>
      </c>
      <c r="V47" s="89">
        <v>2.5000000000000001E-3</v>
      </c>
      <c r="W47" s="83"/>
      <c r="X47" s="84"/>
      <c r="Y47" s="98"/>
      <c r="Z47" s="95"/>
      <c r="AA47" s="62">
        <v>1</v>
      </c>
    </row>
    <row r="48" spans="1:27" ht="30" x14ac:dyDescent="0.25">
      <c r="A48" s="92">
        <v>0</v>
      </c>
      <c r="B48" s="79" t="s">
        <v>198</v>
      </c>
      <c r="C48" s="84" t="s">
        <v>207</v>
      </c>
      <c r="D48" s="81" t="s">
        <v>299</v>
      </c>
      <c r="E48" s="96">
        <v>0.4</v>
      </c>
      <c r="F48" s="83" t="s">
        <v>473</v>
      </c>
      <c r="G48" s="83" t="s">
        <v>474</v>
      </c>
      <c r="H48" s="84" t="s">
        <v>342</v>
      </c>
      <c r="I48" s="100">
        <v>1</v>
      </c>
      <c r="J48" s="93" t="s">
        <v>207</v>
      </c>
      <c r="K48" s="84">
        <v>0</v>
      </c>
      <c r="L48" s="84">
        <v>0</v>
      </c>
      <c r="M48" s="82">
        <v>1</v>
      </c>
      <c r="N48" s="82">
        <v>0</v>
      </c>
      <c r="O48" s="82">
        <v>0</v>
      </c>
      <c r="P48" s="82">
        <v>0</v>
      </c>
      <c r="Q48" s="94">
        <v>0</v>
      </c>
      <c r="R48" s="94">
        <v>0</v>
      </c>
      <c r="S48" s="82">
        <v>0</v>
      </c>
      <c r="T48" s="82">
        <v>0</v>
      </c>
      <c r="U48" s="82">
        <v>1</v>
      </c>
      <c r="V48" s="89">
        <v>0</v>
      </c>
      <c r="W48" s="83"/>
      <c r="X48" s="84" t="s">
        <v>475</v>
      </c>
      <c r="Y48" s="90" t="s">
        <v>336</v>
      </c>
      <c r="Z48" s="91" t="s">
        <v>337</v>
      </c>
      <c r="AA48" s="62">
        <v>0</v>
      </c>
    </row>
    <row r="49" spans="1:27" ht="30" x14ac:dyDescent="0.25">
      <c r="A49" s="92">
        <v>0</v>
      </c>
      <c r="B49" s="79" t="s">
        <v>198</v>
      </c>
      <c r="C49" s="84" t="s">
        <v>207</v>
      </c>
      <c r="D49" s="81" t="s">
        <v>248</v>
      </c>
      <c r="E49" s="82">
        <v>10</v>
      </c>
      <c r="F49" s="83" t="s">
        <v>476</v>
      </c>
      <c r="G49" s="83" t="s">
        <v>477</v>
      </c>
      <c r="H49" s="84" t="s">
        <v>342</v>
      </c>
      <c r="I49" s="100">
        <v>2</v>
      </c>
      <c r="J49" s="93" t="s">
        <v>207</v>
      </c>
      <c r="K49" s="84">
        <v>0</v>
      </c>
      <c r="L49" s="84">
        <v>0</v>
      </c>
      <c r="M49" s="82">
        <v>1</v>
      </c>
      <c r="N49" s="82">
        <v>0</v>
      </c>
      <c r="O49" s="82">
        <v>0</v>
      </c>
      <c r="P49" s="82">
        <v>0</v>
      </c>
      <c r="Q49" s="94">
        <v>0</v>
      </c>
      <c r="R49" s="94">
        <v>0</v>
      </c>
      <c r="S49" s="82">
        <v>0</v>
      </c>
      <c r="T49" s="82">
        <v>0</v>
      </c>
      <c r="U49" s="82">
        <v>1</v>
      </c>
      <c r="V49" s="89">
        <v>0</v>
      </c>
      <c r="W49" s="83"/>
      <c r="X49" s="84" t="s">
        <v>478</v>
      </c>
      <c r="Y49" s="90" t="s">
        <v>336</v>
      </c>
      <c r="Z49" s="91" t="s">
        <v>337</v>
      </c>
      <c r="AA49" s="62">
        <v>0</v>
      </c>
    </row>
    <row r="50" spans="1:27" ht="30" x14ac:dyDescent="0.25">
      <c r="A50" s="92">
        <v>0</v>
      </c>
      <c r="B50" s="79" t="s">
        <v>198</v>
      </c>
      <c r="C50" s="84" t="s">
        <v>207</v>
      </c>
      <c r="D50" s="81" t="s">
        <v>479</v>
      </c>
      <c r="E50" s="96">
        <v>0.4</v>
      </c>
      <c r="F50" s="83" t="s">
        <v>480</v>
      </c>
      <c r="G50" s="83" t="s">
        <v>481</v>
      </c>
      <c r="H50" s="84" t="s">
        <v>342</v>
      </c>
      <c r="I50" s="100">
        <v>2.3330000000000002</v>
      </c>
      <c r="J50" s="84" t="s">
        <v>207</v>
      </c>
      <c r="K50" s="84">
        <v>0</v>
      </c>
      <c r="L50" s="84">
        <v>0</v>
      </c>
      <c r="M50" s="82">
        <v>1</v>
      </c>
      <c r="N50" s="82">
        <v>0</v>
      </c>
      <c r="O50" s="82">
        <v>0</v>
      </c>
      <c r="P50" s="82">
        <v>0</v>
      </c>
      <c r="Q50" s="94">
        <v>0</v>
      </c>
      <c r="R50" s="94">
        <v>0</v>
      </c>
      <c r="S50" s="82">
        <v>0</v>
      </c>
      <c r="T50" s="82">
        <v>0</v>
      </c>
      <c r="U50" s="82">
        <v>1</v>
      </c>
      <c r="V50" s="89">
        <v>0</v>
      </c>
      <c r="W50" s="83"/>
      <c r="X50" s="84" t="s">
        <v>482</v>
      </c>
      <c r="Y50" s="90" t="s">
        <v>336</v>
      </c>
      <c r="Z50" s="91" t="s">
        <v>337</v>
      </c>
      <c r="AA50" s="62">
        <v>0</v>
      </c>
    </row>
    <row r="51" spans="1:27" x14ac:dyDescent="0.25">
      <c r="A51" s="92">
        <v>0</v>
      </c>
      <c r="B51" s="79" t="s">
        <v>198</v>
      </c>
      <c r="C51" s="84" t="s">
        <v>208</v>
      </c>
      <c r="D51" s="81" t="s">
        <v>296</v>
      </c>
      <c r="E51" s="96">
        <v>0.4</v>
      </c>
      <c r="F51" s="83" t="s">
        <v>483</v>
      </c>
      <c r="G51" s="83" t="s">
        <v>484</v>
      </c>
      <c r="H51" s="84" t="s">
        <v>338</v>
      </c>
      <c r="I51" s="100">
        <v>1.083</v>
      </c>
      <c r="J51" s="84" t="s">
        <v>208</v>
      </c>
      <c r="K51" s="84">
        <v>0</v>
      </c>
      <c r="L51" s="84">
        <v>0</v>
      </c>
      <c r="M51" s="82">
        <v>1</v>
      </c>
      <c r="N51" s="82">
        <v>0</v>
      </c>
      <c r="O51" s="82">
        <v>0</v>
      </c>
      <c r="P51" s="82">
        <v>1</v>
      </c>
      <c r="Q51" s="94">
        <v>0</v>
      </c>
      <c r="R51" s="94">
        <v>0</v>
      </c>
      <c r="S51" s="82">
        <v>0</v>
      </c>
      <c r="T51" s="82">
        <v>1</v>
      </c>
      <c r="U51" s="82">
        <v>0</v>
      </c>
      <c r="V51" s="89">
        <v>2E-3</v>
      </c>
      <c r="W51" s="83"/>
      <c r="X51" s="84"/>
      <c r="Y51" s="90"/>
      <c r="Z51" s="91"/>
      <c r="AA51" s="62">
        <v>1</v>
      </c>
    </row>
    <row r="52" spans="1:27" x14ac:dyDescent="0.25">
      <c r="A52" s="92">
        <v>0</v>
      </c>
      <c r="B52" s="79" t="s">
        <v>198</v>
      </c>
      <c r="C52" s="84" t="s">
        <v>208</v>
      </c>
      <c r="D52" s="81" t="s">
        <v>485</v>
      </c>
      <c r="E52" s="96">
        <v>0.4</v>
      </c>
      <c r="F52" s="83" t="s">
        <v>486</v>
      </c>
      <c r="G52" s="83" t="s">
        <v>487</v>
      </c>
      <c r="H52" s="84" t="s">
        <v>338</v>
      </c>
      <c r="I52" s="100">
        <v>1</v>
      </c>
      <c r="J52" s="84" t="s">
        <v>208</v>
      </c>
      <c r="K52" s="84">
        <v>0</v>
      </c>
      <c r="L52" s="84">
        <v>0</v>
      </c>
      <c r="M52" s="82">
        <v>1</v>
      </c>
      <c r="N52" s="82">
        <v>0</v>
      </c>
      <c r="O52" s="82">
        <v>0</v>
      </c>
      <c r="P52" s="82">
        <v>1</v>
      </c>
      <c r="Q52" s="94">
        <v>0</v>
      </c>
      <c r="R52" s="94">
        <v>0</v>
      </c>
      <c r="S52" s="82">
        <v>0</v>
      </c>
      <c r="T52" s="82">
        <v>1</v>
      </c>
      <c r="U52" s="82">
        <v>0</v>
      </c>
      <c r="V52" s="89">
        <v>1E-3</v>
      </c>
      <c r="W52" s="83"/>
      <c r="X52" s="84"/>
      <c r="Y52" s="90"/>
      <c r="Z52" s="91"/>
      <c r="AA52" s="62">
        <v>1</v>
      </c>
    </row>
    <row r="53" spans="1:27" ht="23.45" customHeight="1" x14ac:dyDescent="0.25">
      <c r="A53" s="92">
        <v>0</v>
      </c>
      <c r="B53" s="79" t="s">
        <v>198</v>
      </c>
      <c r="C53" s="84" t="s">
        <v>208</v>
      </c>
      <c r="D53" s="81" t="s">
        <v>289</v>
      </c>
      <c r="E53" s="96">
        <v>0.4</v>
      </c>
      <c r="F53" s="83" t="s">
        <v>488</v>
      </c>
      <c r="G53" s="83" t="s">
        <v>489</v>
      </c>
      <c r="H53" s="84" t="s">
        <v>338</v>
      </c>
      <c r="I53" s="100">
        <v>0.16600000000000001</v>
      </c>
      <c r="J53" s="84" t="s">
        <v>208</v>
      </c>
      <c r="K53" s="84">
        <v>0</v>
      </c>
      <c r="L53" s="84">
        <v>0</v>
      </c>
      <c r="M53" s="82">
        <v>4</v>
      </c>
      <c r="N53" s="82">
        <v>0</v>
      </c>
      <c r="O53" s="82">
        <v>0</v>
      </c>
      <c r="P53" s="82">
        <v>4</v>
      </c>
      <c r="Q53" s="94">
        <v>0</v>
      </c>
      <c r="R53" s="94">
        <v>0</v>
      </c>
      <c r="S53" s="82">
        <v>0</v>
      </c>
      <c r="T53" s="82">
        <v>4</v>
      </c>
      <c r="U53" s="82">
        <v>0</v>
      </c>
      <c r="V53" s="89">
        <v>1E-3</v>
      </c>
      <c r="W53" s="83"/>
      <c r="X53" s="84"/>
      <c r="Y53" s="90"/>
      <c r="Z53" s="91"/>
      <c r="AA53" s="62">
        <v>1</v>
      </c>
    </row>
    <row r="54" spans="1:27" ht="25.9" customHeight="1" x14ac:dyDescent="0.25">
      <c r="A54" s="92">
        <v>0</v>
      </c>
      <c r="B54" s="79" t="s">
        <v>198</v>
      </c>
      <c r="C54" s="84" t="s">
        <v>208</v>
      </c>
      <c r="D54" s="81" t="s">
        <v>490</v>
      </c>
      <c r="E54" s="96">
        <v>0.4</v>
      </c>
      <c r="F54" s="83" t="s">
        <v>491</v>
      </c>
      <c r="G54" s="83" t="s">
        <v>492</v>
      </c>
      <c r="H54" s="84" t="s">
        <v>338</v>
      </c>
      <c r="I54" s="100" t="s">
        <v>493</v>
      </c>
      <c r="J54" s="84" t="s">
        <v>208</v>
      </c>
      <c r="K54" s="84">
        <v>0</v>
      </c>
      <c r="L54" s="84">
        <v>0</v>
      </c>
      <c r="M54" s="82">
        <v>8</v>
      </c>
      <c r="N54" s="82">
        <v>0</v>
      </c>
      <c r="O54" s="82">
        <v>0</v>
      </c>
      <c r="P54" s="82">
        <v>8</v>
      </c>
      <c r="Q54" s="94">
        <v>0</v>
      </c>
      <c r="R54" s="94">
        <v>0</v>
      </c>
      <c r="S54" s="82">
        <v>0</v>
      </c>
      <c r="T54" s="82">
        <v>8</v>
      </c>
      <c r="U54" s="82">
        <v>0</v>
      </c>
      <c r="V54" s="89">
        <v>2E-3</v>
      </c>
      <c r="W54" s="83"/>
      <c r="X54" s="84"/>
      <c r="Y54" s="90"/>
      <c r="Z54" s="91"/>
      <c r="AA54" s="62">
        <v>1</v>
      </c>
    </row>
    <row r="55" spans="1:27" ht="24.6" customHeight="1" x14ac:dyDescent="0.25">
      <c r="A55" s="92">
        <v>0</v>
      </c>
      <c r="B55" s="79" t="s">
        <v>198</v>
      </c>
      <c r="C55" s="84" t="s">
        <v>207</v>
      </c>
      <c r="D55" s="81" t="s">
        <v>494</v>
      </c>
      <c r="E55" s="82">
        <v>10</v>
      </c>
      <c r="F55" s="83" t="s">
        <v>495</v>
      </c>
      <c r="G55" s="83" t="s">
        <v>496</v>
      </c>
      <c r="H55" s="84" t="s">
        <v>338</v>
      </c>
      <c r="I55" s="100">
        <v>1.583</v>
      </c>
      <c r="J55" s="93" t="s">
        <v>207</v>
      </c>
      <c r="K55" s="84">
        <v>0</v>
      </c>
      <c r="L55" s="84">
        <v>0</v>
      </c>
      <c r="M55" s="82">
        <v>1</v>
      </c>
      <c r="N55" s="82">
        <v>0</v>
      </c>
      <c r="O55" s="82">
        <v>0</v>
      </c>
      <c r="P55" s="82">
        <v>0</v>
      </c>
      <c r="Q55" s="94">
        <v>0</v>
      </c>
      <c r="R55" s="94">
        <v>0</v>
      </c>
      <c r="S55" s="82">
        <v>0</v>
      </c>
      <c r="T55" s="82">
        <v>0</v>
      </c>
      <c r="U55" s="82">
        <v>1</v>
      </c>
      <c r="V55" s="89">
        <v>0</v>
      </c>
      <c r="W55" s="83"/>
      <c r="X55" s="84"/>
      <c r="Y55" s="90"/>
      <c r="Z55" s="91"/>
      <c r="AA55" s="62">
        <v>1</v>
      </c>
    </row>
    <row r="56" spans="1:27" ht="25.9" customHeight="1" x14ac:dyDescent="0.25">
      <c r="A56" s="92">
        <v>0</v>
      </c>
      <c r="B56" s="79" t="s">
        <v>198</v>
      </c>
      <c r="C56" s="84" t="s">
        <v>208</v>
      </c>
      <c r="D56" s="81" t="s">
        <v>281</v>
      </c>
      <c r="E56" s="96">
        <v>0.4</v>
      </c>
      <c r="F56" s="83" t="s">
        <v>497</v>
      </c>
      <c r="G56" s="83" t="s">
        <v>498</v>
      </c>
      <c r="H56" s="84" t="s">
        <v>338</v>
      </c>
      <c r="I56" s="100">
        <v>0.5</v>
      </c>
      <c r="J56" s="84" t="s">
        <v>208</v>
      </c>
      <c r="K56" s="84">
        <v>0</v>
      </c>
      <c r="L56" s="84">
        <v>0</v>
      </c>
      <c r="M56" s="82">
        <v>1</v>
      </c>
      <c r="N56" s="82">
        <v>0</v>
      </c>
      <c r="O56" s="82">
        <v>0</v>
      </c>
      <c r="P56" s="82">
        <v>1</v>
      </c>
      <c r="Q56" s="94">
        <v>0</v>
      </c>
      <c r="R56" s="94">
        <v>0</v>
      </c>
      <c r="S56" s="82">
        <v>0</v>
      </c>
      <c r="T56" s="82">
        <v>1</v>
      </c>
      <c r="U56" s="82">
        <v>0</v>
      </c>
      <c r="V56" s="89">
        <v>2E-3</v>
      </c>
      <c r="W56" s="83"/>
      <c r="X56" s="84"/>
      <c r="Y56" s="90"/>
      <c r="Z56" s="91"/>
      <c r="AA56" s="62">
        <v>1</v>
      </c>
    </row>
    <row r="57" spans="1:27" ht="23.45" customHeight="1" x14ac:dyDescent="0.25">
      <c r="A57" s="92">
        <v>0</v>
      </c>
      <c r="B57" s="79" t="s">
        <v>198</v>
      </c>
      <c r="C57" s="84" t="s">
        <v>207</v>
      </c>
      <c r="D57" s="81" t="s">
        <v>377</v>
      </c>
      <c r="E57" s="96">
        <v>0.4</v>
      </c>
      <c r="F57" s="83" t="s">
        <v>499</v>
      </c>
      <c r="G57" s="83" t="s">
        <v>500</v>
      </c>
      <c r="H57" s="84" t="s">
        <v>338</v>
      </c>
      <c r="I57" s="100">
        <v>0.41599999999999998</v>
      </c>
      <c r="J57" s="84" t="s">
        <v>207</v>
      </c>
      <c r="K57" s="84">
        <v>0</v>
      </c>
      <c r="L57" s="84">
        <v>0</v>
      </c>
      <c r="M57" s="82">
        <v>2</v>
      </c>
      <c r="N57" s="82">
        <v>0</v>
      </c>
      <c r="O57" s="82">
        <v>0</v>
      </c>
      <c r="P57" s="82">
        <v>2</v>
      </c>
      <c r="Q57" s="94">
        <v>0</v>
      </c>
      <c r="R57" s="94">
        <v>0</v>
      </c>
      <c r="S57" s="82">
        <v>0</v>
      </c>
      <c r="T57" s="82">
        <v>2</v>
      </c>
      <c r="U57" s="82">
        <v>0</v>
      </c>
      <c r="V57" s="89">
        <v>1E-3</v>
      </c>
      <c r="W57" s="83"/>
      <c r="X57" s="84"/>
      <c r="Y57" s="90"/>
      <c r="Z57" s="91"/>
      <c r="AA57" s="62">
        <v>1</v>
      </c>
    </row>
    <row r="58" spans="1:27" x14ac:dyDescent="0.25">
      <c r="A58" s="92">
        <v>0</v>
      </c>
      <c r="B58" s="79" t="s">
        <v>198</v>
      </c>
      <c r="C58" s="84" t="s">
        <v>208</v>
      </c>
      <c r="D58" s="81" t="s">
        <v>219</v>
      </c>
      <c r="E58" s="101">
        <v>0.4</v>
      </c>
      <c r="F58" s="83" t="s">
        <v>501</v>
      </c>
      <c r="G58" s="83" t="s">
        <v>502</v>
      </c>
      <c r="H58" s="84" t="s">
        <v>338</v>
      </c>
      <c r="I58" s="100">
        <v>0.33300000000000002</v>
      </c>
      <c r="J58" s="84" t="s">
        <v>208</v>
      </c>
      <c r="K58" s="84">
        <v>0</v>
      </c>
      <c r="L58" s="84">
        <v>0</v>
      </c>
      <c r="M58" s="82">
        <v>1</v>
      </c>
      <c r="N58" s="82">
        <v>0</v>
      </c>
      <c r="O58" s="82">
        <v>0</v>
      </c>
      <c r="P58" s="82">
        <v>1</v>
      </c>
      <c r="Q58" s="94">
        <v>0</v>
      </c>
      <c r="R58" s="94">
        <v>0</v>
      </c>
      <c r="S58" s="82">
        <v>0</v>
      </c>
      <c r="T58" s="82">
        <v>1</v>
      </c>
      <c r="U58" s="82">
        <v>0</v>
      </c>
      <c r="V58" s="89">
        <v>3.0000000000000001E-3</v>
      </c>
      <c r="W58" s="83"/>
      <c r="X58" s="84"/>
      <c r="Y58" s="90"/>
      <c r="Z58" s="91"/>
      <c r="AA58" s="62">
        <v>1</v>
      </c>
    </row>
    <row r="59" spans="1:27" x14ac:dyDescent="0.25">
      <c r="A59" s="92">
        <v>0</v>
      </c>
      <c r="B59" s="79" t="s">
        <v>198</v>
      </c>
      <c r="C59" s="84" t="s">
        <v>207</v>
      </c>
      <c r="D59" s="81" t="s">
        <v>503</v>
      </c>
      <c r="E59" s="101">
        <v>0.4</v>
      </c>
      <c r="F59" s="83" t="s">
        <v>504</v>
      </c>
      <c r="G59" s="83" t="s">
        <v>505</v>
      </c>
      <c r="H59" s="84" t="s">
        <v>338</v>
      </c>
      <c r="I59" s="100">
        <v>0.61599999999999999</v>
      </c>
      <c r="J59" s="84" t="s">
        <v>207</v>
      </c>
      <c r="K59" s="84">
        <v>0</v>
      </c>
      <c r="L59" s="84">
        <v>0</v>
      </c>
      <c r="M59" s="82">
        <v>2</v>
      </c>
      <c r="N59" s="82">
        <v>0</v>
      </c>
      <c r="O59" s="82">
        <v>0</v>
      </c>
      <c r="P59" s="82">
        <v>2</v>
      </c>
      <c r="Q59" s="94">
        <v>0</v>
      </c>
      <c r="R59" s="94">
        <v>0</v>
      </c>
      <c r="S59" s="82">
        <v>0</v>
      </c>
      <c r="T59" s="82">
        <v>2</v>
      </c>
      <c r="U59" s="82">
        <v>0</v>
      </c>
      <c r="V59" s="89">
        <v>1E-3</v>
      </c>
      <c r="W59" s="83"/>
      <c r="X59" s="84"/>
      <c r="Y59" s="90"/>
      <c r="Z59" s="91"/>
      <c r="AA59" s="62">
        <v>1</v>
      </c>
    </row>
    <row r="60" spans="1:27" x14ac:dyDescent="0.25">
      <c r="A60" s="92">
        <v>0</v>
      </c>
      <c r="B60" s="79" t="s">
        <v>198</v>
      </c>
      <c r="C60" s="84" t="s">
        <v>208</v>
      </c>
      <c r="D60" s="81" t="s">
        <v>226</v>
      </c>
      <c r="E60" s="99">
        <v>6</v>
      </c>
      <c r="F60" s="83" t="s">
        <v>506</v>
      </c>
      <c r="G60" s="83" t="s">
        <v>507</v>
      </c>
      <c r="H60" s="84" t="s">
        <v>338</v>
      </c>
      <c r="I60" s="100">
        <v>8.3000000000000004E-2</v>
      </c>
      <c r="J60" s="93" t="s">
        <v>208</v>
      </c>
      <c r="K60" s="84">
        <v>0</v>
      </c>
      <c r="L60" s="84">
        <v>0</v>
      </c>
      <c r="M60" s="82">
        <v>1</v>
      </c>
      <c r="N60" s="82">
        <v>0</v>
      </c>
      <c r="O60" s="82">
        <v>0</v>
      </c>
      <c r="P60" s="82">
        <v>1</v>
      </c>
      <c r="Q60" s="94">
        <v>0</v>
      </c>
      <c r="R60" s="94">
        <v>0</v>
      </c>
      <c r="S60" s="82">
        <v>1</v>
      </c>
      <c r="T60" s="82">
        <v>0</v>
      </c>
      <c r="U60" s="82">
        <v>0</v>
      </c>
      <c r="V60" s="89">
        <v>4.0000000000000001E-3</v>
      </c>
      <c r="W60" s="83"/>
      <c r="X60" s="84"/>
      <c r="Y60" s="90"/>
      <c r="Z60" s="91"/>
      <c r="AA60" s="62">
        <v>1</v>
      </c>
    </row>
    <row r="61" spans="1:27" x14ac:dyDescent="0.25">
      <c r="A61" s="92">
        <v>0</v>
      </c>
      <c r="B61" s="79" t="s">
        <v>198</v>
      </c>
      <c r="C61" s="84" t="s">
        <v>207</v>
      </c>
      <c r="D61" s="81" t="s">
        <v>240</v>
      </c>
      <c r="E61" s="99">
        <v>10</v>
      </c>
      <c r="F61" s="83" t="s">
        <v>508</v>
      </c>
      <c r="G61" s="83" t="s">
        <v>509</v>
      </c>
      <c r="H61" s="84" t="s">
        <v>338</v>
      </c>
      <c r="I61" s="100">
        <v>0.7</v>
      </c>
      <c r="J61" s="93" t="s">
        <v>207</v>
      </c>
      <c r="K61" s="84">
        <v>0</v>
      </c>
      <c r="L61" s="84">
        <v>0</v>
      </c>
      <c r="M61" s="82">
        <v>1</v>
      </c>
      <c r="N61" s="82">
        <v>0</v>
      </c>
      <c r="O61" s="82">
        <v>0</v>
      </c>
      <c r="P61" s="82">
        <v>1</v>
      </c>
      <c r="Q61" s="94">
        <v>0</v>
      </c>
      <c r="R61" s="94">
        <v>0</v>
      </c>
      <c r="S61" s="82">
        <v>1</v>
      </c>
      <c r="T61" s="82">
        <v>0</v>
      </c>
      <c r="U61" s="82">
        <v>0</v>
      </c>
      <c r="V61" s="89">
        <v>6.0000000000000001E-3</v>
      </c>
      <c r="W61" s="83"/>
      <c r="X61" s="84"/>
      <c r="Y61" s="90"/>
      <c r="Z61" s="91"/>
      <c r="AA61" s="62">
        <v>1</v>
      </c>
    </row>
    <row r="62" spans="1:27" x14ac:dyDescent="0.25">
      <c r="A62" s="92">
        <v>0</v>
      </c>
      <c r="B62" s="79" t="s">
        <v>198</v>
      </c>
      <c r="C62" s="84" t="s">
        <v>208</v>
      </c>
      <c r="D62" s="81" t="s">
        <v>510</v>
      </c>
      <c r="E62" s="99">
        <v>6</v>
      </c>
      <c r="F62" s="83" t="s">
        <v>511</v>
      </c>
      <c r="G62" s="83" t="s">
        <v>512</v>
      </c>
      <c r="H62" s="84" t="s">
        <v>338</v>
      </c>
      <c r="I62" s="100">
        <v>0.83299999999999996</v>
      </c>
      <c r="J62" s="93" t="s">
        <v>208</v>
      </c>
      <c r="K62" s="84">
        <v>0</v>
      </c>
      <c r="L62" s="84">
        <v>0</v>
      </c>
      <c r="M62" s="82">
        <v>1</v>
      </c>
      <c r="N62" s="82">
        <v>0</v>
      </c>
      <c r="O62" s="82">
        <v>0</v>
      </c>
      <c r="P62" s="82">
        <v>1</v>
      </c>
      <c r="Q62" s="94">
        <v>0</v>
      </c>
      <c r="R62" s="94">
        <v>0</v>
      </c>
      <c r="S62" s="82">
        <v>1</v>
      </c>
      <c r="T62" s="82">
        <v>0</v>
      </c>
      <c r="U62" s="82">
        <v>0</v>
      </c>
      <c r="V62" s="89">
        <v>2.5000000000000001E-3</v>
      </c>
      <c r="W62" s="83"/>
      <c r="X62" s="84"/>
      <c r="Y62" s="90"/>
      <c r="Z62" s="91"/>
      <c r="AA62" s="62">
        <v>1</v>
      </c>
    </row>
    <row r="63" spans="1:27" ht="30" x14ac:dyDescent="0.25">
      <c r="A63" s="92">
        <v>0</v>
      </c>
      <c r="B63" s="79" t="s">
        <v>198</v>
      </c>
      <c r="C63" s="84" t="s">
        <v>206</v>
      </c>
      <c r="D63" s="81" t="s">
        <v>297</v>
      </c>
      <c r="E63" s="99">
        <v>6</v>
      </c>
      <c r="F63" s="83" t="s">
        <v>513</v>
      </c>
      <c r="G63" s="83" t="s">
        <v>514</v>
      </c>
      <c r="H63" s="84" t="s">
        <v>338</v>
      </c>
      <c r="I63" s="100">
        <v>0.13300000000000001</v>
      </c>
      <c r="J63" s="93" t="s">
        <v>206</v>
      </c>
      <c r="K63" s="84">
        <v>0</v>
      </c>
      <c r="L63" s="84">
        <v>0</v>
      </c>
      <c r="M63" s="82">
        <v>1</v>
      </c>
      <c r="N63" s="82">
        <v>0</v>
      </c>
      <c r="O63" s="82">
        <v>0</v>
      </c>
      <c r="P63" s="82">
        <v>0</v>
      </c>
      <c r="Q63" s="94">
        <v>0</v>
      </c>
      <c r="R63" s="94">
        <v>0</v>
      </c>
      <c r="S63" s="82">
        <v>0</v>
      </c>
      <c r="T63" s="82">
        <v>0</v>
      </c>
      <c r="U63" s="82">
        <v>1</v>
      </c>
      <c r="V63" s="89">
        <v>0</v>
      </c>
      <c r="W63" s="83"/>
      <c r="X63" s="84"/>
      <c r="Y63" s="90"/>
      <c r="Z63" s="91"/>
      <c r="AA63" s="62">
        <v>1</v>
      </c>
    </row>
    <row r="64" spans="1:27" ht="30" x14ac:dyDescent="0.25">
      <c r="A64" s="92">
        <v>0</v>
      </c>
      <c r="B64" s="79" t="s">
        <v>198</v>
      </c>
      <c r="C64" s="84" t="s">
        <v>206</v>
      </c>
      <c r="D64" s="81" t="s">
        <v>297</v>
      </c>
      <c r="E64" s="99">
        <v>6</v>
      </c>
      <c r="F64" s="83" t="s">
        <v>515</v>
      </c>
      <c r="G64" s="83" t="s">
        <v>516</v>
      </c>
      <c r="H64" s="84" t="s">
        <v>342</v>
      </c>
      <c r="I64" s="100">
        <v>1.466</v>
      </c>
      <c r="J64" s="93" t="s">
        <v>206</v>
      </c>
      <c r="K64" s="84">
        <v>0</v>
      </c>
      <c r="L64" s="84">
        <v>0</v>
      </c>
      <c r="M64" s="82">
        <v>1</v>
      </c>
      <c r="N64" s="82">
        <v>0</v>
      </c>
      <c r="O64" s="82">
        <v>0</v>
      </c>
      <c r="P64" s="82">
        <v>0</v>
      </c>
      <c r="Q64" s="94">
        <v>0</v>
      </c>
      <c r="R64" s="94">
        <v>0</v>
      </c>
      <c r="S64" s="82">
        <v>0</v>
      </c>
      <c r="T64" s="82">
        <v>0</v>
      </c>
      <c r="U64" s="82">
        <v>1</v>
      </c>
      <c r="V64" s="89">
        <v>0</v>
      </c>
      <c r="W64" s="83"/>
      <c r="X64" s="84" t="s">
        <v>517</v>
      </c>
      <c r="Y64" s="90" t="s">
        <v>336</v>
      </c>
      <c r="Z64" s="91" t="s">
        <v>337</v>
      </c>
      <c r="AA64" s="62">
        <v>1</v>
      </c>
    </row>
    <row r="65" spans="1:27" x14ac:dyDescent="0.25">
      <c r="A65" s="92">
        <v>0</v>
      </c>
      <c r="B65" s="79" t="s">
        <v>198</v>
      </c>
      <c r="C65" s="84" t="s">
        <v>206</v>
      </c>
      <c r="D65" s="81" t="s">
        <v>354</v>
      </c>
      <c r="E65" s="101">
        <v>0.4</v>
      </c>
      <c r="F65" s="83" t="s">
        <v>518</v>
      </c>
      <c r="G65" s="83" t="s">
        <v>519</v>
      </c>
      <c r="H65" s="84" t="s">
        <v>338</v>
      </c>
      <c r="I65" s="100">
        <v>2.1659999999999999</v>
      </c>
      <c r="J65" s="84" t="s">
        <v>206</v>
      </c>
      <c r="K65" s="84">
        <v>0</v>
      </c>
      <c r="L65" s="84">
        <v>0</v>
      </c>
      <c r="M65" s="82">
        <v>1</v>
      </c>
      <c r="N65" s="82">
        <v>0</v>
      </c>
      <c r="O65" s="82">
        <v>0</v>
      </c>
      <c r="P65" s="82">
        <v>1</v>
      </c>
      <c r="Q65" s="94">
        <v>0</v>
      </c>
      <c r="R65" s="94">
        <v>0</v>
      </c>
      <c r="S65" s="82">
        <v>0</v>
      </c>
      <c r="T65" s="82">
        <v>1</v>
      </c>
      <c r="U65" s="82">
        <v>0</v>
      </c>
      <c r="V65" s="89">
        <v>1E-3</v>
      </c>
      <c r="W65" s="83"/>
      <c r="X65" s="84"/>
      <c r="Y65" s="90"/>
      <c r="Z65" s="91"/>
      <c r="AA65" s="62">
        <v>1</v>
      </c>
    </row>
    <row r="66" spans="1:27" ht="30" x14ac:dyDescent="0.25">
      <c r="A66" s="92">
        <v>0</v>
      </c>
      <c r="B66" s="79" t="s">
        <v>198</v>
      </c>
      <c r="C66" s="84" t="s">
        <v>206</v>
      </c>
      <c r="D66" s="81" t="s">
        <v>297</v>
      </c>
      <c r="E66" s="99">
        <v>6</v>
      </c>
      <c r="F66" s="83" t="s">
        <v>520</v>
      </c>
      <c r="G66" s="83" t="s">
        <v>521</v>
      </c>
      <c r="H66" s="84" t="s">
        <v>338</v>
      </c>
      <c r="I66" s="100">
        <v>0.05</v>
      </c>
      <c r="J66" s="93" t="s">
        <v>206</v>
      </c>
      <c r="K66" s="84">
        <v>0</v>
      </c>
      <c r="L66" s="84">
        <v>0</v>
      </c>
      <c r="M66" s="82">
        <v>1</v>
      </c>
      <c r="N66" s="82">
        <v>0</v>
      </c>
      <c r="O66" s="82">
        <v>0</v>
      </c>
      <c r="P66" s="82">
        <v>0</v>
      </c>
      <c r="Q66" s="94">
        <v>0</v>
      </c>
      <c r="R66" s="94">
        <v>0</v>
      </c>
      <c r="S66" s="82">
        <v>0</v>
      </c>
      <c r="T66" s="82">
        <v>0</v>
      </c>
      <c r="U66" s="82">
        <v>1</v>
      </c>
      <c r="V66" s="89">
        <v>0</v>
      </c>
      <c r="W66" s="83"/>
      <c r="X66" s="84"/>
      <c r="Y66" s="90"/>
      <c r="Z66" s="91"/>
      <c r="AA66" s="62">
        <v>1</v>
      </c>
    </row>
    <row r="67" spans="1:27" x14ac:dyDescent="0.25">
      <c r="A67" s="92">
        <v>0</v>
      </c>
      <c r="B67" s="79" t="s">
        <v>198</v>
      </c>
      <c r="C67" s="84" t="s">
        <v>207</v>
      </c>
      <c r="D67" s="81" t="s">
        <v>357</v>
      </c>
      <c r="E67" s="101">
        <v>0.4</v>
      </c>
      <c r="F67" s="83" t="s">
        <v>522</v>
      </c>
      <c r="G67" s="83" t="s">
        <v>523</v>
      </c>
      <c r="H67" s="84" t="s">
        <v>338</v>
      </c>
      <c r="I67" s="100">
        <v>1.583</v>
      </c>
      <c r="J67" s="84" t="s">
        <v>207</v>
      </c>
      <c r="K67" s="84">
        <v>0</v>
      </c>
      <c r="L67" s="84">
        <v>0</v>
      </c>
      <c r="M67" s="82">
        <v>1</v>
      </c>
      <c r="N67" s="82">
        <v>0</v>
      </c>
      <c r="O67" s="82">
        <v>0</v>
      </c>
      <c r="P67" s="82">
        <v>1</v>
      </c>
      <c r="Q67" s="94">
        <v>0</v>
      </c>
      <c r="R67" s="94">
        <v>0</v>
      </c>
      <c r="S67" s="82">
        <v>0</v>
      </c>
      <c r="T67" s="82">
        <v>1</v>
      </c>
      <c r="U67" s="82">
        <v>0</v>
      </c>
      <c r="V67" s="89">
        <v>1E-3</v>
      </c>
      <c r="W67" s="83"/>
      <c r="X67" s="84"/>
      <c r="Y67" s="90"/>
      <c r="Z67" s="91"/>
      <c r="AA67" s="62">
        <v>1</v>
      </c>
    </row>
    <row r="68" spans="1:27" ht="30" x14ac:dyDescent="0.25">
      <c r="A68" s="92">
        <v>0</v>
      </c>
      <c r="B68" s="79" t="s">
        <v>198</v>
      </c>
      <c r="C68" s="84" t="s">
        <v>206</v>
      </c>
      <c r="D68" s="81" t="s">
        <v>524</v>
      </c>
      <c r="E68" s="99">
        <v>6</v>
      </c>
      <c r="F68" s="83" t="s">
        <v>525</v>
      </c>
      <c r="G68" s="83" t="s">
        <v>526</v>
      </c>
      <c r="H68" s="84" t="s">
        <v>342</v>
      </c>
      <c r="I68" s="100">
        <v>0.11600000000000001</v>
      </c>
      <c r="J68" s="93" t="s">
        <v>206</v>
      </c>
      <c r="K68" s="84">
        <v>0</v>
      </c>
      <c r="L68" s="84">
        <v>0</v>
      </c>
      <c r="M68" s="82">
        <v>1</v>
      </c>
      <c r="N68" s="82">
        <v>0</v>
      </c>
      <c r="O68" s="82">
        <v>0</v>
      </c>
      <c r="P68" s="82">
        <v>0</v>
      </c>
      <c r="Q68" s="94">
        <v>0</v>
      </c>
      <c r="R68" s="94">
        <v>0</v>
      </c>
      <c r="S68" s="82">
        <v>0</v>
      </c>
      <c r="T68" s="82">
        <v>0</v>
      </c>
      <c r="U68" s="82">
        <v>1</v>
      </c>
      <c r="V68" s="89">
        <v>0</v>
      </c>
      <c r="W68" s="83"/>
      <c r="X68" s="84" t="s">
        <v>527</v>
      </c>
      <c r="Y68" s="90" t="s">
        <v>336</v>
      </c>
      <c r="Z68" s="91" t="s">
        <v>337</v>
      </c>
      <c r="AA68" s="62">
        <v>1</v>
      </c>
    </row>
    <row r="69" spans="1:27" x14ac:dyDescent="0.25">
      <c r="A69" s="92">
        <v>0</v>
      </c>
      <c r="B69" s="79" t="s">
        <v>198</v>
      </c>
      <c r="C69" s="84" t="s">
        <v>207</v>
      </c>
      <c r="D69" s="81" t="s">
        <v>528</v>
      </c>
      <c r="E69" s="99">
        <v>10</v>
      </c>
      <c r="F69" s="83" t="s">
        <v>529</v>
      </c>
      <c r="G69" s="83" t="s">
        <v>530</v>
      </c>
      <c r="H69" s="84" t="s">
        <v>338</v>
      </c>
      <c r="I69" s="100">
        <v>0.66600000000000004</v>
      </c>
      <c r="J69" s="93" t="s">
        <v>207</v>
      </c>
      <c r="K69" s="84">
        <v>0</v>
      </c>
      <c r="L69" s="84">
        <v>0</v>
      </c>
      <c r="M69" s="82">
        <v>1</v>
      </c>
      <c r="N69" s="82">
        <v>0</v>
      </c>
      <c r="O69" s="82">
        <v>0</v>
      </c>
      <c r="P69" s="82">
        <v>0</v>
      </c>
      <c r="Q69" s="94">
        <v>0</v>
      </c>
      <c r="R69" s="94">
        <v>0</v>
      </c>
      <c r="S69" s="82">
        <v>0</v>
      </c>
      <c r="T69" s="82">
        <v>0</v>
      </c>
      <c r="U69" s="82">
        <v>1</v>
      </c>
      <c r="V69" s="89">
        <v>0</v>
      </c>
      <c r="W69" s="83"/>
      <c r="X69" s="84"/>
      <c r="Y69" s="90"/>
      <c r="Z69" s="91"/>
      <c r="AA69" s="62">
        <v>1</v>
      </c>
    </row>
    <row r="70" spans="1:27" x14ac:dyDescent="0.25">
      <c r="A70" s="92">
        <v>0</v>
      </c>
      <c r="B70" s="79" t="s">
        <v>198</v>
      </c>
      <c r="C70" s="84" t="s">
        <v>208</v>
      </c>
      <c r="D70" s="81" t="s">
        <v>377</v>
      </c>
      <c r="E70" s="101">
        <v>0.4</v>
      </c>
      <c r="F70" s="83" t="s">
        <v>531</v>
      </c>
      <c r="G70" s="83" t="s">
        <v>532</v>
      </c>
      <c r="H70" s="84" t="s">
        <v>338</v>
      </c>
      <c r="I70" s="100">
        <v>0.5</v>
      </c>
      <c r="J70" s="84" t="s">
        <v>208</v>
      </c>
      <c r="K70" s="84">
        <v>0</v>
      </c>
      <c r="L70" s="84">
        <v>0</v>
      </c>
      <c r="M70" s="82">
        <v>2</v>
      </c>
      <c r="N70" s="82">
        <v>0</v>
      </c>
      <c r="O70" s="82">
        <v>0</v>
      </c>
      <c r="P70" s="82">
        <v>2</v>
      </c>
      <c r="Q70" s="94">
        <v>0</v>
      </c>
      <c r="R70" s="94">
        <v>0</v>
      </c>
      <c r="S70" s="82">
        <v>0</v>
      </c>
      <c r="T70" s="82">
        <v>2</v>
      </c>
      <c r="U70" s="82">
        <v>0</v>
      </c>
      <c r="V70" s="89">
        <v>2E-3</v>
      </c>
      <c r="W70" s="83"/>
      <c r="X70" s="84"/>
      <c r="Y70" s="90"/>
      <c r="Z70" s="91"/>
      <c r="AA70" s="62">
        <v>1</v>
      </c>
    </row>
    <row r="71" spans="1:27" x14ac:dyDescent="0.25">
      <c r="A71" s="92">
        <v>0</v>
      </c>
      <c r="B71" s="79" t="s">
        <v>198</v>
      </c>
      <c r="C71" s="84" t="s">
        <v>208</v>
      </c>
      <c r="D71" s="81" t="s">
        <v>344</v>
      </c>
      <c r="E71" s="101">
        <v>0.4</v>
      </c>
      <c r="F71" s="83" t="s">
        <v>533</v>
      </c>
      <c r="G71" s="83" t="s">
        <v>534</v>
      </c>
      <c r="H71" s="84" t="s">
        <v>338</v>
      </c>
      <c r="I71" s="100">
        <v>0.66600000000000004</v>
      </c>
      <c r="J71" s="84" t="s">
        <v>208</v>
      </c>
      <c r="K71" s="84">
        <v>0</v>
      </c>
      <c r="L71" s="84">
        <v>0</v>
      </c>
      <c r="M71" s="82">
        <v>1</v>
      </c>
      <c r="N71" s="82">
        <v>0</v>
      </c>
      <c r="O71" s="82">
        <v>0</v>
      </c>
      <c r="P71" s="82">
        <v>1</v>
      </c>
      <c r="Q71" s="94">
        <v>0</v>
      </c>
      <c r="R71" s="94">
        <v>0</v>
      </c>
      <c r="S71" s="82">
        <v>0</v>
      </c>
      <c r="T71" s="82">
        <v>1</v>
      </c>
      <c r="U71" s="82">
        <v>0</v>
      </c>
      <c r="V71" s="89">
        <v>1E-3</v>
      </c>
      <c r="W71" s="83"/>
      <c r="X71" s="84"/>
      <c r="Y71" s="90"/>
      <c r="Z71" s="91"/>
      <c r="AA71" s="62">
        <v>1</v>
      </c>
    </row>
    <row r="72" spans="1:27" x14ac:dyDescent="0.25">
      <c r="A72" s="92">
        <v>0</v>
      </c>
      <c r="B72" s="79" t="s">
        <v>198</v>
      </c>
      <c r="C72" s="84" t="s">
        <v>208</v>
      </c>
      <c r="D72" s="81" t="s">
        <v>535</v>
      </c>
      <c r="E72" s="101">
        <v>0.4</v>
      </c>
      <c r="F72" s="83" t="s">
        <v>536</v>
      </c>
      <c r="G72" s="83" t="s">
        <v>537</v>
      </c>
      <c r="H72" s="84" t="s">
        <v>338</v>
      </c>
      <c r="I72" s="100">
        <v>0.88300000000000001</v>
      </c>
      <c r="J72" s="84" t="s">
        <v>208</v>
      </c>
      <c r="K72" s="84">
        <v>0</v>
      </c>
      <c r="L72" s="84">
        <v>0</v>
      </c>
      <c r="M72" s="82">
        <v>2</v>
      </c>
      <c r="N72" s="82">
        <v>0</v>
      </c>
      <c r="O72" s="82">
        <v>0</v>
      </c>
      <c r="P72" s="82">
        <v>2</v>
      </c>
      <c r="Q72" s="94">
        <v>0</v>
      </c>
      <c r="R72" s="94">
        <v>0</v>
      </c>
      <c r="S72" s="82">
        <v>0</v>
      </c>
      <c r="T72" s="82">
        <v>2</v>
      </c>
      <c r="U72" s="82">
        <v>0</v>
      </c>
      <c r="V72" s="89">
        <v>3.0000000000000001E-3</v>
      </c>
      <c r="W72" s="83"/>
      <c r="X72" s="84"/>
      <c r="Y72" s="90"/>
      <c r="Z72" s="91"/>
      <c r="AA72" s="62">
        <v>1</v>
      </c>
    </row>
    <row r="73" spans="1:27" x14ac:dyDescent="0.25">
      <c r="A73" s="92">
        <v>0</v>
      </c>
      <c r="B73" s="79" t="s">
        <v>198</v>
      </c>
      <c r="C73" s="84" t="s">
        <v>208</v>
      </c>
      <c r="D73" s="81" t="s">
        <v>538</v>
      </c>
      <c r="E73" s="101">
        <v>0.4</v>
      </c>
      <c r="F73" s="83" t="s">
        <v>539</v>
      </c>
      <c r="G73" s="83" t="s">
        <v>540</v>
      </c>
      <c r="H73" s="84" t="s">
        <v>338</v>
      </c>
      <c r="I73" s="100">
        <v>0.5</v>
      </c>
      <c r="J73" s="84" t="s">
        <v>208</v>
      </c>
      <c r="K73" s="84">
        <v>0</v>
      </c>
      <c r="L73" s="84">
        <v>0</v>
      </c>
      <c r="M73" s="82">
        <v>1</v>
      </c>
      <c r="N73" s="82">
        <v>0</v>
      </c>
      <c r="O73" s="82">
        <v>0</v>
      </c>
      <c r="P73" s="82">
        <v>1</v>
      </c>
      <c r="Q73" s="94">
        <v>0</v>
      </c>
      <c r="R73" s="94">
        <v>0</v>
      </c>
      <c r="S73" s="82">
        <v>0</v>
      </c>
      <c r="T73" s="82">
        <v>1</v>
      </c>
      <c r="U73" s="82">
        <v>0</v>
      </c>
      <c r="V73" s="89">
        <v>1E-3</v>
      </c>
      <c r="W73" s="83"/>
      <c r="X73" s="84"/>
      <c r="Y73" s="90"/>
      <c r="Z73" s="91"/>
      <c r="AA73" s="62">
        <v>1</v>
      </c>
    </row>
    <row r="74" spans="1:27" x14ac:dyDescent="0.25">
      <c r="A74" s="92">
        <v>0</v>
      </c>
      <c r="B74" s="79" t="s">
        <v>198</v>
      </c>
      <c r="C74" s="84" t="s">
        <v>207</v>
      </c>
      <c r="D74" s="81" t="s">
        <v>381</v>
      </c>
      <c r="E74" s="99">
        <v>10</v>
      </c>
      <c r="F74" s="83" t="s">
        <v>541</v>
      </c>
      <c r="G74" s="83" t="s">
        <v>542</v>
      </c>
      <c r="H74" s="84" t="s">
        <v>338</v>
      </c>
      <c r="I74" s="100">
        <v>1</v>
      </c>
      <c r="J74" s="93" t="s">
        <v>207</v>
      </c>
      <c r="K74" s="84">
        <v>0</v>
      </c>
      <c r="L74" s="84">
        <v>0</v>
      </c>
      <c r="M74" s="82">
        <v>1</v>
      </c>
      <c r="N74" s="82">
        <v>0</v>
      </c>
      <c r="O74" s="82">
        <v>0</v>
      </c>
      <c r="P74" s="82">
        <v>0</v>
      </c>
      <c r="Q74" s="94">
        <v>0</v>
      </c>
      <c r="R74" s="94">
        <v>0</v>
      </c>
      <c r="S74" s="82">
        <v>0</v>
      </c>
      <c r="T74" s="82">
        <v>0</v>
      </c>
      <c r="U74" s="82">
        <v>1</v>
      </c>
      <c r="V74" s="89">
        <v>0</v>
      </c>
      <c r="W74" s="83"/>
      <c r="X74" s="84"/>
      <c r="Y74" s="90"/>
      <c r="Z74" s="91"/>
      <c r="AA74" s="62">
        <v>1</v>
      </c>
    </row>
    <row r="75" spans="1:27" x14ac:dyDescent="0.25">
      <c r="A75" s="92">
        <v>0</v>
      </c>
      <c r="B75" s="79" t="s">
        <v>198</v>
      </c>
      <c r="C75" s="84" t="s">
        <v>208</v>
      </c>
      <c r="D75" s="81" t="s">
        <v>543</v>
      </c>
      <c r="E75" s="101">
        <v>0.4</v>
      </c>
      <c r="F75" s="83" t="s">
        <v>541</v>
      </c>
      <c r="G75" s="83" t="s">
        <v>544</v>
      </c>
      <c r="H75" s="84" t="s">
        <v>338</v>
      </c>
      <c r="I75" s="100">
        <v>0.66600000000000004</v>
      </c>
      <c r="J75" s="84" t="s">
        <v>208</v>
      </c>
      <c r="K75" s="84">
        <v>0</v>
      </c>
      <c r="L75" s="84">
        <v>0</v>
      </c>
      <c r="M75" s="82">
        <v>1</v>
      </c>
      <c r="N75" s="82">
        <v>0</v>
      </c>
      <c r="O75" s="82">
        <v>0</v>
      </c>
      <c r="P75" s="82">
        <v>1</v>
      </c>
      <c r="Q75" s="94">
        <v>0</v>
      </c>
      <c r="R75" s="94">
        <v>0</v>
      </c>
      <c r="S75" s="82">
        <v>0</v>
      </c>
      <c r="T75" s="82">
        <v>1</v>
      </c>
      <c r="U75" s="82">
        <v>0</v>
      </c>
      <c r="V75" s="89">
        <v>1E-3</v>
      </c>
      <c r="W75" s="83"/>
      <c r="X75" s="84"/>
      <c r="Y75" s="90"/>
      <c r="Z75" s="91"/>
      <c r="AA75" s="62">
        <v>1</v>
      </c>
    </row>
    <row r="76" spans="1:27" x14ac:dyDescent="0.25">
      <c r="A76" s="92">
        <v>0</v>
      </c>
      <c r="B76" s="79" t="s">
        <v>198</v>
      </c>
      <c r="C76" s="84" t="s">
        <v>206</v>
      </c>
      <c r="D76" s="81" t="s">
        <v>545</v>
      </c>
      <c r="E76" s="99">
        <v>6</v>
      </c>
      <c r="F76" s="83" t="s">
        <v>546</v>
      </c>
      <c r="G76" s="83" t="s">
        <v>547</v>
      </c>
      <c r="H76" s="84" t="s">
        <v>338</v>
      </c>
      <c r="I76" s="100">
        <v>0.91600000000000004</v>
      </c>
      <c r="J76" s="93" t="s">
        <v>206</v>
      </c>
      <c r="K76" s="84">
        <v>0</v>
      </c>
      <c r="L76" s="84">
        <v>0</v>
      </c>
      <c r="M76" s="82">
        <v>1</v>
      </c>
      <c r="N76" s="82">
        <v>0</v>
      </c>
      <c r="O76" s="82">
        <v>0</v>
      </c>
      <c r="P76" s="82">
        <v>1</v>
      </c>
      <c r="Q76" s="94">
        <v>0</v>
      </c>
      <c r="R76" s="94">
        <v>0</v>
      </c>
      <c r="S76" s="82">
        <v>1</v>
      </c>
      <c r="T76" s="82">
        <v>0</v>
      </c>
      <c r="U76" s="82">
        <v>0</v>
      </c>
      <c r="V76" s="89">
        <v>0</v>
      </c>
      <c r="W76" s="83"/>
      <c r="X76" s="84"/>
      <c r="Y76" s="90"/>
      <c r="Z76" s="91"/>
      <c r="AA76" s="62">
        <v>1</v>
      </c>
    </row>
    <row r="77" spans="1:27" x14ac:dyDescent="0.25">
      <c r="A77" s="92">
        <v>0</v>
      </c>
      <c r="B77" s="79" t="s">
        <v>198</v>
      </c>
      <c r="C77" s="84" t="s">
        <v>208</v>
      </c>
      <c r="D77" s="81" t="s">
        <v>258</v>
      </c>
      <c r="E77" s="101">
        <v>0.4</v>
      </c>
      <c r="F77" s="83" t="s">
        <v>548</v>
      </c>
      <c r="G77" s="83" t="s">
        <v>549</v>
      </c>
      <c r="H77" s="84" t="s">
        <v>338</v>
      </c>
      <c r="I77" s="100">
        <v>0.6</v>
      </c>
      <c r="J77" s="84" t="s">
        <v>208</v>
      </c>
      <c r="K77" s="84">
        <v>0</v>
      </c>
      <c r="L77" s="84">
        <v>0</v>
      </c>
      <c r="M77" s="82">
        <v>1</v>
      </c>
      <c r="N77" s="82">
        <v>0</v>
      </c>
      <c r="O77" s="82">
        <v>0</v>
      </c>
      <c r="P77" s="82">
        <v>1</v>
      </c>
      <c r="Q77" s="94">
        <v>0</v>
      </c>
      <c r="R77" s="94">
        <v>0</v>
      </c>
      <c r="S77" s="82">
        <v>0</v>
      </c>
      <c r="T77" s="82">
        <v>1</v>
      </c>
      <c r="U77" s="82">
        <v>0</v>
      </c>
      <c r="V77" s="89">
        <v>1E-3</v>
      </c>
      <c r="W77" s="83"/>
      <c r="X77" s="84"/>
      <c r="Y77" s="90"/>
      <c r="Z77" s="91"/>
      <c r="AA77" s="62">
        <v>1</v>
      </c>
    </row>
    <row r="78" spans="1:27" ht="27" customHeight="1" x14ac:dyDescent="0.25">
      <c r="A78" s="78">
        <v>0</v>
      </c>
      <c r="B78" s="79" t="s">
        <v>198</v>
      </c>
      <c r="C78" s="80" t="s">
        <v>208</v>
      </c>
      <c r="D78" s="81" t="s">
        <v>550</v>
      </c>
      <c r="E78" s="96">
        <v>0.4</v>
      </c>
      <c r="F78" s="83" t="s">
        <v>551</v>
      </c>
      <c r="G78" s="83" t="s">
        <v>552</v>
      </c>
      <c r="H78" s="84" t="s">
        <v>338</v>
      </c>
      <c r="I78" s="102">
        <v>0.58299999999999996</v>
      </c>
      <c r="J78" s="80" t="s">
        <v>208</v>
      </c>
      <c r="K78" s="84">
        <v>0</v>
      </c>
      <c r="L78" s="84">
        <v>0</v>
      </c>
      <c r="M78" s="87">
        <v>1</v>
      </c>
      <c r="N78" s="87">
        <v>0</v>
      </c>
      <c r="O78" s="83" t="s">
        <v>362</v>
      </c>
      <c r="P78" s="87">
        <v>1</v>
      </c>
      <c r="Q78" s="88" t="s">
        <v>362</v>
      </c>
      <c r="R78" s="88" t="s">
        <v>362</v>
      </c>
      <c r="S78" s="87">
        <v>0</v>
      </c>
      <c r="T78" s="83" t="s">
        <v>363</v>
      </c>
      <c r="U78" s="83" t="s">
        <v>362</v>
      </c>
      <c r="V78" s="89">
        <v>1E-3</v>
      </c>
      <c r="W78" s="83"/>
      <c r="X78" s="84"/>
      <c r="Y78" s="90"/>
      <c r="Z78" s="91"/>
      <c r="AA78" s="62">
        <v>1</v>
      </c>
    </row>
    <row r="79" spans="1:27" x14ac:dyDescent="0.25">
      <c r="A79" s="92">
        <v>0</v>
      </c>
      <c r="B79" s="79" t="s">
        <v>198</v>
      </c>
      <c r="C79" s="84" t="s">
        <v>208</v>
      </c>
      <c r="D79" s="81" t="s">
        <v>221</v>
      </c>
      <c r="E79" s="96">
        <v>0.4</v>
      </c>
      <c r="F79" s="83" t="s">
        <v>553</v>
      </c>
      <c r="G79" s="83" t="s">
        <v>554</v>
      </c>
      <c r="H79" s="84" t="s">
        <v>338</v>
      </c>
      <c r="I79" s="102">
        <v>0.25</v>
      </c>
      <c r="J79" s="84" t="s">
        <v>208</v>
      </c>
      <c r="K79" s="84">
        <v>0</v>
      </c>
      <c r="L79" s="84">
        <v>0</v>
      </c>
      <c r="M79" s="82">
        <v>1</v>
      </c>
      <c r="N79" s="82">
        <v>0</v>
      </c>
      <c r="O79" s="82">
        <v>0</v>
      </c>
      <c r="P79" s="82">
        <v>1</v>
      </c>
      <c r="Q79" s="94">
        <v>0</v>
      </c>
      <c r="R79" s="94">
        <v>0</v>
      </c>
      <c r="S79" s="82">
        <v>0</v>
      </c>
      <c r="T79" s="82">
        <v>1</v>
      </c>
      <c r="U79" s="82">
        <v>0</v>
      </c>
      <c r="V79" s="89">
        <v>1E-3</v>
      </c>
      <c r="W79" s="83"/>
      <c r="X79" s="84"/>
      <c r="Y79" s="90"/>
      <c r="Z79" s="91"/>
      <c r="AA79" s="62">
        <v>1</v>
      </c>
    </row>
    <row r="80" spans="1:27" ht="30" x14ac:dyDescent="0.25">
      <c r="A80" s="92">
        <v>0</v>
      </c>
      <c r="B80" s="79" t="s">
        <v>198</v>
      </c>
      <c r="C80" s="84" t="s">
        <v>207</v>
      </c>
      <c r="D80" s="81" t="s">
        <v>221</v>
      </c>
      <c r="E80" s="82">
        <v>6</v>
      </c>
      <c r="F80" s="83" t="s">
        <v>555</v>
      </c>
      <c r="G80" s="83" t="s">
        <v>556</v>
      </c>
      <c r="H80" s="84" t="s">
        <v>342</v>
      </c>
      <c r="I80" s="102">
        <v>0.76600000000000001</v>
      </c>
      <c r="J80" s="93" t="s">
        <v>207</v>
      </c>
      <c r="K80" s="84">
        <v>0</v>
      </c>
      <c r="L80" s="84">
        <v>0</v>
      </c>
      <c r="M80" s="82">
        <v>1</v>
      </c>
      <c r="N80" s="82">
        <v>0</v>
      </c>
      <c r="O80" s="82">
        <v>0</v>
      </c>
      <c r="P80" s="82">
        <v>0</v>
      </c>
      <c r="Q80" s="94">
        <v>0</v>
      </c>
      <c r="R80" s="94">
        <v>0</v>
      </c>
      <c r="S80" s="82">
        <v>0</v>
      </c>
      <c r="T80" s="82">
        <v>0</v>
      </c>
      <c r="U80" s="82">
        <v>1</v>
      </c>
      <c r="V80" s="89">
        <v>0</v>
      </c>
      <c r="W80" s="83"/>
      <c r="X80" s="84" t="s">
        <v>557</v>
      </c>
      <c r="Y80" s="90" t="s">
        <v>336</v>
      </c>
      <c r="Z80" s="91" t="s">
        <v>337</v>
      </c>
      <c r="AA80" s="62">
        <v>0</v>
      </c>
    </row>
    <row r="81" spans="1:27" x14ac:dyDescent="0.25">
      <c r="A81" s="92">
        <v>0</v>
      </c>
      <c r="B81" s="79" t="s">
        <v>198</v>
      </c>
      <c r="C81" s="84" t="s">
        <v>208</v>
      </c>
      <c r="D81" s="81" t="s">
        <v>209</v>
      </c>
      <c r="E81" s="96">
        <v>0.4</v>
      </c>
      <c r="F81" s="83" t="s">
        <v>558</v>
      </c>
      <c r="G81" s="83" t="s">
        <v>559</v>
      </c>
      <c r="H81" s="84" t="s">
        <v>338</v>
      </c>
      <c r="I81" s="102">
        <v>8.3000000000000004E-2</v>
      </c>
      <c r="J81" s="84" t="s">
        <v>208</v>
      </c>
      <c r="K81" s="84">
        <v>0</v>
      </c>
      <c r="L81" s="84">
        <v>0</v>
      </c>
      <c r="M81" s="82">
        <v>1</v>
      </c>
      <c r="N81" s="82">
        <v>0</v>
      </c>
      <c r="O81" s="82">
        <v>0</v>
      </c>
      <c r="P81" s="82">
        <v>1</v>
      </c>
      <c r="Q81" s="94">
        <v>0</v>
      </c>
      <c r="R81" s="94">
        <v>0</v>
      </c>
      <c r="S81" s="82">
        <v>0</v>
      </c>
      <c r="T81" s="82">
        <v>1</v>
      </c>
      <c r="U81" s="82">
        <v>0</v>
      </c>
      <c r="V81" s="89">
        <v>1E-3</v>
      </c>
      <c r="W81" s="83"/>
      <c r="X81" s="84"/>
      <c r="Y81" s="90"/>
      <c r="Z81" s="91"/>
      <c r="AA81" s="62">
        <v>1</v>
      </c>
    </row>
    <row r="82" spans="1:27" x14ac:dyDescent="0.25">
      <c r="A82" s="92">
        <v>0</v>
      </c>
      <c r="B82" s="79" t="s">
        <v>198</v>
      </c>
      <c r="C82" s="84" t="s">
        <v>206</v>
      </c>
      <c r="D82" s="81" t="s">
        <v>241</v>
      </c>
      <c r="E82" s="96">
        <v>0.4</v>
      </c>
      <c r="F82" s="83" t="s">
        <v>560</v>
      </c>
      <c r="G82" s="83" t="s">
        <v>561</v>
      </c>
      <c r="H82" s="84" t="s">
        <v>338</v>
      </c>
      <c r="I82" s="102">
        <v>0.33300000000000002</v>
      </c>
      <c r="J82" s="84" t="s">
        <v>206</v>
      </c>
      <c r="K82" s="84">
        <v>0</v>
      </c>
      <c r="L82" s="84">
        <v>0</v>
      </c>
      <c r="M82" s="82">
        <v>1</v>
      </c>
      <c r="N82" s="82">
        <v>0</v>
      </c>
      <c r="O82" s="82">
        <v>0</v>
      </c>
      <c r="P82" s="82">
        <v>1</v>
      </c>
      <c r="Q82" s="94">
        <v>0</v>
      </c>
      <c r="R82" s="94">
        <v>0</v>
      </c>
      <c r="S82" s="82">
        <v>0</v>
      </c>
      <c r="T82" s="82">
        <v>1</v>
      </c>
      <c r="U82" s="82">
        <v>0</v>
      </c>
      <c r="V82" s="89">
        <v>1E-3</v>
      </c>
      <c r="W82" s="83"/>
      <c r="X82" s="84"/>
      <c r="Y82" s="90"/>
      <c r="Z82" s="95"/>
      <c r="AA82" s="62">
        <v>1</v>
      </c>
    </row>
    <row r="83" spans="1:27" x14ac:dyDescent="0.25">
      <c r="A83" s="92">
        <v>0</v>
      </c>
      <c r="B83" s="79" t="s">
        <v>198</v>
      </c>
      <c r="C83" s="84" t="s">
        <v>208</v>
      </c>
      <c r="D83" s="81" t="s">
        <v>562</v>
      </c>
      <c r="E83" s="82">
        <v>10</v>
      </c>
      <c r="F83" s="83" t="s">
        <v>563</v>
      </c>
      <c r="G83" s="83" t="s">
        <v>564</v>
      </c>
      <c r="H83" s="84" t="s">
        <v>338</v>
      </c>
      <c r="I83" s="102">
        <v>0.5</v>
      </c>
      <c r="J83" s="93" t="s">
        <v>208</v>
      </c>
      <c r="K83" s="84">
        <v>0</v>
      </c>
      <c r="L83" s="84">
        <v>0</v>
      </c>
      <c r="M83" s="82">
        <v>1</v>
      </c>
      <c r="N83" s="82">
        <v>0</v>
      </c>
      <c r="O83" s="82">
        <v>0</v>
      </c>
      <c r="P83" s="82">
        <v>1</v>
      </c>
      <c r="Q83" s="94">
        <v>0</v>
      </c>
      <c r="R83" s="94">
        <v>0</v>
      </c>
      <c r="S83" s="82">
        <v>1</v>
      </c>
      <c r="T83" s="82">
        <v>0</v>
      </c>
      <c r="U83" s="82">
        <v>0</v>
      </c>
      <c r="V83" s="89">
        <v>1.6E-2</v>
      </c>
      <c r="W83" s="83"/>
      <c r="X83" s="84"/>
      <c r="Y83" s="90"/>
      <c r="Z83" s="95"/>
      <c r="AA83" s="62">
        <v>1</v>
      </c>
    </row>
    <row r="84" spans="1:27" x14ac:dyDescent="0.25">
      <c r="A84" s="78">
        <v>1</v>
      </c>
      <c r="B84" s="79" t="s">
        <v>198</v>
      </c>
      <c r="C84" s="84" t="s">
        <v>206</v>
      </c>
      <c r="D84" s="81" t="s">
        <v>250</v>
      </c>
      <c r="E84" s="82">
        <v>6</v>
      </c>
      <c r="F84" s="83" t="s">
        <v>565</v>
      </c>
      <c r="G84" s="83" t="s">
        <v>566</v>
      </c>
      <c r="H84" s="84" t="s">
        <v>345</v>
      </c>
      <c r="I84" s="102">
        <v>0.16600000000000001</v>
      </c>
      <c r="J84" s="93" t="s">
        <v>206</v>
      </c>
      <c r="K84" s="84">
        <v>0</v>
      </c>
      <c r="L84" s="84">
        <v>0</v>
      </c>
      <c r="M84" s="82">
        <v>1</v>
      </c>
      <c r="N84" s="82">
        <v>0</v>
      </c>
      <c r="O84" s="82">
        <v>0</v>
      </c>
      <c r="P84" s="82">
        <v>1</v>
      </c>
      <c r="Q84" s="94">
        <v>0</v>
      </c>
      <c r="R84" s="94">
        <v>0</v>
      </c>
      <c r="S84" s="82">
        <v>1</v>
      </c>
      <c r="T84" s="82">
        <v>0</v>
      </c>
      <c r="U84" s="82">
        <v>0</v>
      </c>
      <c r="V84" s="89">
        <v>2E-3</v>
      </c>
      <c r="W84" s="83"/>
      <c r="X84" s="84"/>
      <c r="Y84" s="90"/>
      <c r="Z84" s="97"/>
      <c r="AA84" s="62">
        <v>0</v>
      </c>
    </row>
    <row r="85" spans="1:27" ht="30" x14ac:dyDescent="0.25">
      <c r="A85" s="92">
        <v>0</v>
      </c>
      <c r="B85" s="79" t="s">
        <v>198</v>
      </c>
      <c r="C85" s="84" t="s">
        <v>206</v>
      </c>
      <c r="D85" s="81" t="s">
        <v>567</v>
      </c>
      <c r="E85" s="82">
        <v>6</v>
      </c>
      <c r="F85" s="83" t="s">
        <v>568</v>
      </c>
      <c r="G85" s="83" t="s">
        <v>569</v>
      </c>
      <c r="H85" s="84" t="s">
        <v>342</v>
      </c>
      <c r="I85" s="102" t="s">
        <v>456</v>
      </c>
      <c r="J85" s="93" t="s">
        <v>206</v>
      </c>
      <c r="K85" s="84">
        <v>0</v>
      </c>
      <c r="L85" s="84">
        <v>0</v>
      </c>
      <c r="M85" s="82">
        <v>1</v>
      </c>
      <c r="N85" s="82">
        <v>0</v>
      </c>
      <c r="O85" s="82">
        <v>0</v>
      </c>
      <c r="P85" s="82">
        <v>0</v>
      </c>
      <c r="Q85" s="94">
        <v>0</v>
      </c>
      <c r="R85" s="94">
        <v>0</v>
      </c>
      <c r="S85" s="82">
        <v>0</v>
      </c>
      <c r="T85" s="82">
        <v>0</v>
      </c>
      <c r="U85" s="82">
        <v>1</v>
      </c>
      <c r="V85" s="89">
        <v>0</v>
      </c>
      <c r="W85" s="83"/>
      <c r="X85" s="84" t="s">
        <v>570</v>
      </c>
      <c r="Y85" s="90" t="s">
        <v>336</v>
      </c>
      <c r="Z85" s="91" t="s">
        <v>337</v>
      </c>
      <c r="AA85" s="62">
        <v>0</v>
      </c>
    </row>
    <row r="86" spans="1:27" x14ac:dyDescent="0.25">
      <c r="A86" s="92">
        <v>0</v>
      </c>
      <c r="B86" s="79" t="s">
        <v>198</v>
      </c>
      <c r="C86" s="84" t="s">
        <v>207</v>
      </c>
      <c r="D86" s="81" t="s">
        <v>218</v>
      </c>
      <c r="E86" s="82">
        <v>10</v>
      </c>
      <c r="F86" s="83" t="s">
        <v>571</v>
      </c>
      <c r="G86" s="83" t="s">
        <v>572</v>
      </c>
      <c r="H86" s="84" t="s">
        <v>338</v>
      </c>
      <c r="I86" s="102">
        <v>0.56599999999999995</v>
      </c>
      <c r="J86" s="93" t="s">
        <v>207</v>
      </c>
      <c r="K86" s="84">
        <v>0</v>
      </c>
      <c r="L86" s="84">
        <v>0</v>
      </c>
      <c r="M86" s="82">
        <v>1</v>
      </c>
      <c r="N86" s="82">
        <v>0</v>
      </c>
      <c r="O86" s="82">
        <v>0</v>
      </c>
      <c r="P86" s="82">
        <v>0</v>
      </c>
      <c r="Q86" s="94">
        <v>0</v>
      </c>
      <c r="R86" s="94">
        <v>0</v>
      </c>
      <c r="S86" s="82">
        <v>0</v>
      </c>
      <c r="T86" s="82">
        <v>0</v>
      </c>
      <c r="U86" s="82">
        <v>1</v>
      </c>
      <c r="V86" s="89">
        <v>0</v>
      </c>
      <c r="W86" s="83"/>
      <c r="X86" s="84"/>
      <c r="Y86" s="90"/>
      <c r="Z86" s="91"/>
      <c r="AA86" s="62">
        <v>1</v>
      </c>
    </row>
    <row r="87" spans="1:27" ht="30" x14ac:dyDescent="0.25">
      <c r="A87" s="92">
        <v>0</v>
      </c>
      <c r="B87" s="79" t="s">
        <v>198</v>
      </c>
      <c r="C87" s="84" t="s">
        <v>206</v>
      </c>
      <c r="D87" s="81" t="s">
        <v>273</v>
      </c>
      <c r="E87" s="82">
        <v>10</v>
      </c>
      <c r="F87" s="83" t="s">
        <v>573</v>
      </c>
      <c r="G87" s="83" t="s">
        <v>574</v>
      </c>
      <c r="H87" s="84" t="s">
        <v>342</v>
      </c>
      <c r="I87" s="102">
        <v>1.5</v>
      </c>
      <c r="J87" s="93" t="s">
        <v>206</v>
      </c>
      <c r="K87" s="84">
        <v>0</v>
      </c>
      <c r="L87" s="84">
        <v>0</v>
      </c>
      <c r="M87" s="82">
        <v>1</v>
      </c>
      <c r="N87" s="82">
        <v>0</v>
      </c>
      <c r="O87" s="82">
        <v>0</v>
      </c>
      <c r="P87" s="82">
        <v>0</v>
      </c>
      <c r="Q87" s="94">
        <v>0</v>
      </c>
      <c r="R87" s="94">
        <v>0</v>
      </c>
      <c r="S87" s="82">
        <v>0</v>
      </c>
      <c r="T87" s="82">
        <v>0</v>
      </c>
      <c r="U87" s="82">
        <v>1</v>
      </c>
      <c r="V87" s="89">
        <v>0</v>
      </c>
      <c r="W87" s="83"/>
      <c r="X87" s="84" t="s">
        <v>575</v>
      </c>
      <c r="Y87" s="90" t="s">
        <v>336</v>
      </c>
      <c r="Z87" s="91" t="s">
        <v>337</v>
      </c>
      <c r="AA87" s="62">
        <v>0</v>
      </c>
    </row>
    <row r="88" spans="1:27" x14ac:dyDescent="0.25">
      <c r="A88" s="92">
        <v>0</v>
      </c>
      <c r="B88" s="79" t="s">
        <v>198</v>
      </c>
      <c r="C88" s="84" t="s">
        <v>207</v>
      </c>
      <c r="D88" s="81" t="s">
        <v>264</v>
      </c>
      <c r="E88" s="96">
        <v>0.4</v>
      </c>
      <c r="F88" s="83" t="s">
        <v>576</v>
      </c>
      <c r="G88" s="83" t="s">
        <v>577</v>
      </c>
      <c r="H88" s="84" t="s">
        <v>338</v>
      </c>
      <c r="I88" s="102">
        <v>0.83299999999999996</v>
      </c>
      <c r="J88" s="84" t="s">
        <v>207</v>
      </c>
      <c r="K88" s="84">
        <v>0</v>
      </c>
      <c r="L88" s="84">
        <v>0</v>
      </c>
      <c r="M88" s="82">
        <v>1</v>
      </c>
      <c r="N88" s="82">
        <v>0</v>
      </c>
      <c r="O88" s="82">
        <v>0</v>
      </c>
      <c r="P88" s="82">
        <v>1</v>
      </c>
      <c r="Q88" s="94">
        <v>0</v>
      </c>
      <c r="R88" s="94">
        <v>0</v>
      </c>
      <c r="S88" s="82">
        <v>0</v>
      </c>
      <c r="T88" s="82">
        <v>1</v>
      </c>
      <c r="U88" s="82">
        <v>0</v>
      </c>
      <c r="V88" s="89">
        <v>1E-3</v>
      </c>
      <c r="W88" s="83"/>
      <c r="X88" s="84"/>
      <c r="Y88" s="90"/>
      <c r="Z88" s="91"/>
      <c r="AA88" s="62">
        <v>1</v>
      </c>
    </row>
    <row r="89" spans="1:27" x14ac:dyDescent="0.25">
      <c r="A89" s="78">
        <v>1</v>
      </c>
      <c r="B89" s="79" t="s">
        <v>198</v>
      </c>
      <c r="C89" s="84" t="s">
        <v>206</v>
      </c>
      <c r="D89" s="81" t="s">
        <v>235</v>
      </c>
      <c r="E89" s="82">
        <v>10</v>
      </c>
      <c r="F89" s="83" t="s">
        <v>578</v>
      </c>
      <c r="G89" s="83" t="s">
        <v>579</v>
      </c>
      <c r="H89" s="84" t="s">
        <v>345</v>
      </c>
      <c r="I89" s="102">
        <v>8.3000000000000004E-2</v>
      </c>
      <c r="J89" s="93" t="s">
        <v>206</v>
      </c>
      <c r="K89" s="84">
        <v>0</v>
      </c>
      <c r="L89" s="84">
        <v>0</v>
      </c>
      <c r="M89" s="82">
        <v>2</v>
      </c>
      <c r="N89" s="82">
        <v>0</v>
      </c>
      <c r="O89" s="82">
        <v>0</v>
      </c>
      <c r="P89" s="82">
        <v>2</v>
      </c>
      <c r="Q89" s="94">
        <v>0</v>
      </c>
      <c r="R89" s="94">
        <v>0</v>
      </c>
      <c r="S89" s="82">
        <v>2</v>
      </c>
      <c r="T89" s="82">
        <v>0</v>
      </c>
      <c r="U89" s="82">
        <v>0</v>
      </c>
      <c r="V89" s="89">
        <v>2.3E-3</v>
      </c>
      <c r="W89" s="83"/>
      <c r="X89" s="84"/>
      <c r="Y89" s="98"/>
      <c r="Z89" s="95"/>
      <c r="AA89" s="62">
        <v>0</v>
      </c>
    </row>
    <row r="90" spans="1:27" x14ac:dyDescent="0.25">
      <c r="A90" s="78">
        <v>1</v>
      </c>
      <c r="B90" s="79" t="s">
        <v>198</v>
      </c>
      <c r="C90" s="84" t="s">
        <v>206</v>
      </c>
      <c r="D90" s="81" t="s">
        <v>580</v>
      </c>
      <c r="E90" s="82">
        <v>6</v>
      </c>
      <c r="F90" s="83" t="s">
        <v>581</v>
      </c>
      <c r="G90" s="83" t="s">
        <v>582</v>
      </c>
      <c r="H90" s="84" t="s">
        <v>345</v>
      </c>
      <c r="I90" s="102">
        <v>0.33300000000000002</v>
      </c>
      <c r="J90" s="93" t="s">
        <v>206</v>
      </c>
      <c r="K90" s="84">
        <v>0</v>
      </c>
      <c r="L90" s="84">
        <v>0</v>
      </c>
      <c r="M90" s="82">
        <v>1</v>
      </c>
      <c r="N90" s="82">
        <v>0</v>
      </c>
      <c r="O90" s="82">
        <v>0</v>
      </c>
      <c r="P90" s="82">
        <v>1</v>
      </c>
      <c r="Q90" s="94">
        <v>0</v>
      </c>
      <c r="R90" s="94">
        <v>0</v>
      </c>
      <c r="S90" s="82">
        <v>1</v>
      </c>
      <c r="T90" s="82">
        <v>0</v>
      </c>
      <c r="U90" s="82">
        <v>0</v>
      </c>
      <c r="V90" s="89">
        <v>3.0000000000000001E-3</v>
      </c>
      <c r="W90" s="83"/>
      <c r="X90" s="84"/>
      <c r="Y90" s="90"/>
      <c r="Z90" s="91"/>
      <c r="AA90" s="62">
        <v>0</v>
      </c>
    </row>
    <row r="91" spans="1:27" x14ac:dyDescent="0.25">
      <c r="A91" s="92">
        <v>0</v>
      </c>
      <c r="B91" s="79" t="s">
        <v>198</v>
      </c>
      <c r="C91" s="84" t="s">
        <v>207</v>
      </c>
      <c r="D91" s="81" t="s">
        <v>583</v>
      </c>
      <c r="E91" s="82">
        <v>10</v>
      </c>
      <c r="F91" s="83" t="s">
        <v>584</v>
      </c>
      <c r="G91" s="83" t="s">
        <v>585</v>
      </c>
      <c r="H91" s="84" t="s">
        <v>338</v>
      </c>
      <c r="I91" s="102">
        <v>0.33300000000000002</v>
      </c>
      <c r="J91" s="93" t="s">
        <v>207</v>
      </c>
      <c r="K91" s="84">
        <v>0</v>
      </c>
      <c r="L91" s="84">
        <v>0</v>
      </c>
      <c r="M91" s="82">
        <v>1</v>
      </c>
      <c r="N91" s="82">
        <v>0</v>
      </c>
      <c r="O91" s="82">
        <v>0</v>
      </c>
      <c r="P91" s="82">
        <v>0</v>
      </c>
      <c r="Q91" s="94">
        <v>0</v>
      </c>
      <c r="R91" s="94">
        <v>0</v>
      </c>
      <c r="S91" s="82">
        <v>0</v>
      </c>
      <c r="T91" s="82">
        <v>0</v>
      </c>
      <c r="U91" s="82">
        <v>1</v>
      </c>
      <c r="V91" s="89">
        <v>0</v>
      </c>
      <c r="W91" s="83"/>
      <c r="X91" s="84"/>
      <c r="Y91" s="90"/>
      <c r="Z91" s="91"/>
      <c r="AA91" s="62">
        <v>1</v>
      </c>
    </row>
    <row r="92" spans="1:27" ht="30" x14ac:dyDescent="0.25">
      <c r="A92" s="92">
        <v>0</v>
      </c>
      <c r="B92" s="79" t="s">
        <v>198</v>
      </c>
      <c r="C92" s="84" t="s">
        <v>207</v>
      </c>
      <c r="D92" s="81" t="s">
        <v>259</v>
      </c>
      <c r="E92" s="82">
        <v>10</v>
      </c>
      <c r="F92" s="83" t="s">
        <v>586</v>
      </c>
      <c r="G92" s="83" t="s">
        <v>587</v>
      </c>
      <c r="H92" s="84" t="s">
        <v>342</v>
      </c>
      <c r="I92" s="102">
        <v>1.583</v>
      </c>
      <c r="J92" s="93" t="s">
        <v>207</v>
      </c>
      <c r="K92" s="84">
        <v>0</v>
      </c>
      <c r="L92" s="84">
        <v>0</v>
      </c>
      <c r="M92" s="82">
        <v>1</v>
      </c>
      <c r="N92" s="82">
        <v>0</v>
      </c>
      <c r="O92" s="82">
        <v>0</v>
      </c>
      <c r="P92" s="82">
        <v>0</v>
      </c>
      <c r="Q92" s="94">
        <v>0</v>
      </c>
      <c r="R92" s="94">
        <v>0</v>
      </c>
      <c r="S92" s="82">
        <v>0</v>
      </c>
      <c r="T92" s="82">
        <v>0</v>
      </c>
      <c r="U92" s="82">
        <v>1</v>
      </c>
      <c r="V92" s="89">
        <v>0</v>
      </c>
      <c r="W92" s="83"/>
      <c r="X92" s="84" t="s">
        <v>588</v>
      </c>
      <c r="Y92" s="90" t="s">
        <v>336</v>
      </c>
      <c r="Z92" s="91" t="s">
        <v>337</v>
      </c>
      <c r="AA92" s="62">
        <v>0</v>
      </c>
    </row>
    <row r="93" spans="1:27" x14ac:dyDescent="0.25">
      <c r="A93" s="92">
        <v>0</v>
      </c>
      <c r="B93" s="79" t="s">
        <v>198</v>
      </c>
      <c r="C93" s="84" t="s">
        <v>207</v>
      </c>
      <c r="D93" s="81" t="s">
        <v>296</v>
      </c>
      <c r="E93" s="96">
        <v>0.4</v>
      </c>
      <c r="F93" s="83" t="s">
        <v>589</v>
      </c>
      <c r="G93" s="83" t="s">
        <v>590</v>
      </c>
      <c r="H93" s="84" t="s">
        <v>338</v>
      </c>
      <c r="I93" s="102">
        <v>0.25</v>
      </c>
      <c r="J93" s="84" t="s">
        <v>207</v>
      </c>
      <c r="K93" s="84">
        <v>0</v>
      </c>
      <c r="L93" s="84">
        <v>0</v>
      </c>
      <c r="M93" s="82">
        <v>1</v>
      </c>
      <c r="N93" s="82">
        <v>0</v>
      </c>
      <c r="O93" s="82">
        <v>0</v>
      </c>
      <c r="P93" s="82">
        <v>1</v>
      </c>
      <c r="Q93" s="94">
        <v>0</v>
      </c>
      <c r="R93" s="94">
        <v>0</v>
      </c>
      <c r="S93" s="82">
        <v>0</v>
      </c>
      <c r="T93" s="82">
        <v>1</v>
      </c>
      <c r="U93" s="82">
        <v>0</v>
      </c>
      <c r="V93" s="89">
        <v>1E-3</v>
      </c>
      <c r="W93" s="83"/>
      <c r="X93" s="84"/>
      <c r="Y93" s="90"/>
      <c r="Z93" s="91"/>
      <c r="AA93" s="62">
        <v>1</v>
      </c>
    </row>
    <row r="94" spans="1:27" x14ac:dyDescent="0.25">
      <c r="A94" s="92">
        <v>0</v>
      </c>
      <c r="B94" s="79" t="s">
        <v>198</v>
      </c>
      <c r="C94" s="84" t="s">
        <v>207</v>
      </c>
      <c r="D94" s="81" t="s">
        <v>591</v>
      </c>
      <c r="E94" s="82">
        <v>6</v>
      </c>
      <c r="F94" s="83" t="s">
        <v>592</v>
      </c>
      <c r="G94" s="83" t="s">
        <v>593</v>
      </c>
      <c r="H94" s="84" t="s">
        <v>338</v>
      </c>
      <c r="I94" s="102">
        <v>0.33300000000000002</v>
      </c>
      <c r="J94" s="93" t="s">
        <v>207</v>
      </c>
      <c r="K94" s="84">
        <v>0</v>
      </c>
      <c r="L94" s="84">
        <v>0</v>
      </c>
      <c r="M94" s="82">
        <v>1</v>
      </c>
      <c r="N94" s="82">
        <v>0</v>
      </c>
      <c r="O94" s="82">
        <v>0</v>
      </c>
      <c r="P94" s="82">
        <v>0</v>
      </c>
      <c r="Q94" s="94">
        <v>0</v>
      </c>
      <c r="R94" s="94">
        <v>0</v>
      </c>
      <c r="S94" s="82">
        <v>0</v>
      </c>
      <c r="T94" s="82">
        <v>0</v>
      </c>
      <c r="U94" s="82">
        <v>1</v>
      </c>
      <c r="V94" s="89">
        <v>0</v>
      </c>
      <c r="W94" s="83"/>
      <c r="X94" s="84"/>
      <c r="Y94" s="90"/>
      <c r="Z94" s="91"/>
      <c r="AA94" s="62">
        <v>1</v>
      </c>
    </row>
    <row r="95" spans="1:27" ht="23.45" customHeight="1" x14ac:dyDescent="0.25">
      <c r="A95" s="92">
        <v>0</v>
      </c>
      <c r="B95" s="79" t="s">
        <v>198</v>
      </c>
      <c r="C95" s="84" t="s">
        <v>207</v>
      </c>
      <c r="D95" s="81" t="s">
        <v>407</v>
      </c>
      <c r="E95" s="82">
        <v>6</v>
      </c>
      <c r="F95" s="83" t="s">
        <v>594</v>
      </c>
      <c r="G95" s="83" t="s">
        <v>595</v>
      </c>
      <c r="H95" s="84" t="s">
        <v>338</v>
      </c>
      <c r="I95" s="102">
        <v>0.46600000000000003</v>
      </c>
      <c r="J95" s="93" t="s">
        <v>207</v>
      </c>
      <c r="K95" s="84">
        <v>0</v>
      </c>
      <c r="L95" s="84">
        <v>0</v>
      </c>
      <c r="M95" s="82">
        <v>1</v>
      </c>
      <c r="N95" s="82">
        <v>0</v>
      </c>
      <c r="O95" s="82">
        <v>0</v>
      </c>
      <c r="P95" s="82">
        <v>1</v>
      </c>
      <c r="Q95" s="94">
        <v>0</v>
      </c>
      <c r="R95" s="94">
        <v>0</v>
      </c>
      <c r="S95" s="82">
        <v>1</v>
      </c>
      <c r="T95" s="82">
        <v>0</v>
      </c>
      <c r="U95" s="82">
        <v>0</v>
      </c>
      <c r="V95" s="89">
        <v>0</v>
      </c>
      <c r="W95" s="83"/>
      <c r="X95" s="84"/>
      <c r="Y95" s="90"/>
      <c r="Z95" s="91"/>
      <c r="AA95" s="62">
        <v>1</v>
      </c>
    </row>
    <row r="96" spans="1:27" ht="25.9" customHeight="1" x14ac:dyDescent="0.25">
      <c r="A96" s="92">
        <v>0</v>
      </c>
      <c r="B96" s="79" t="s">
        <v>198</v>
      </c>
      <c r="C96" s="84" t="s">
        <v>208</v>
      </c>
      <c r="D96" s="81" t="s">
        <v>354</v>
      </c>
      <c r="E96" s="96">
        <v>0.4</v>
      </c>
      <c r="F96" s="83" t="s">
        <v>596</v>
      </c>
      <c r="G96" s="83" t="s">
        <v>597</v>
      </c>
      <c r="H96" s="84" t="s">
        <v>338</v>
      </c>
      <c r="I96" s="102">
        <v>0.5</v>
      </c>
      <c r="J96" s="84" t="s">
        <v>208</v>
      </c>
      <c r="K96" s="84">
        <v>0</v>
      </c>
      <c r="L96" s="84">
        <v>0</v>
      </c>
      <c r="M96" s="82">
        <v>1</v>
      </c>
      <c r="N96" s="82">
        <v>0</v>
      </c>
      <c r="O96" s="82">
        <v>0</v>
      </c>
      <c r="P96" s="82">
        <v>1</v>
      </c>
      <c r="Q96" s="94">
        <v>0</v>
      </c>
      <c r="R96" s="94">
        <v>0</v>
      </c>
      <c r="S96" s="82">
        <v>0</v>
      </c>
      <c r="T96" s="82">
        <v>1</v>
      </c>
      <c r="U96" s="82">
        <v>0</v>
      </c>
      <c r="V96" s="89">
        <v>1E-3</v>
      </c>
      <c r="W96" s="83"/>
      <c r="X96" s="84"/>
      <c r="Y96" s="90"/>
      <c r="Z96" s="91"/>
      <c r="AA96" s="62">
        <v>1</v>
      </c>
    </row>
    <row r="97" spans="1:27" ht="24.6" customHeight="1" x14ac:dyDescent="0.25">
      <c r="A97" s="92">
        <v>0</v>
      </c>
      <c r="B97" s="79" t="s">
        <v>198</v>
      </c>
      <c r="C97" s="84" t="s">
        <v>207</v>
      </c>
      <c r="D97" s="81" t="s">
        <v>296</v>
      </c>
      <c r="E97" s="96">
        <v>0.4</v>
      </c>
      <c r="F97" s="83" t="s">
        <v>598</v>
      </c>
      <c r="G97" s="83" t="s">
        <v>599</v>
      </c>
      <c r="H97" s="84" t="s">
        <v>338</v>
      </c>
      <c r="I97" s="102">
        <v>0.33300000000000002</v>
      </c>
      <c r="J97" s="84" t="s">
        <v>207</v>
      </c>
      <c r="K97" s="84">
        <v>0</v>
      </c>
      <c r="L97" s="84">
        <v>0</v>
      </c>
      <c r="M97" s="82">
        <v>14</v>
      </c>
      <c r="N97" s="82">
        <v>0</v>
      </c>
      <c r="O97" s="82">
        <v>0</v>
      </c>
      <c r="P97" s="82">
        <v>14</v>
      </c>
      <c r="Q97" s="94">
        <v>0</v>
      </c>
      <c r="R97" s="94">
        <v>0</v>
      </c>
      <c r="S97" s="82">
        <v>0</v>
      </c>
      <c r="T97" s="82">
        <v>14</v>
      </c>
      <c r="U97" s="82">
        <v>0</v>
      </c>
      <c r="V97" s="89">
        <v>2E-3</v>
      </c>
      <c r="W97" s="83"/>
      <c r="X97" s="84"/>
      <c r="Y97" s="90"/>
      <c r="Z97" s="91"/>
      <c r="AA97" s="62">
        <v>1</v>
      </c>
    </row>
    <row r="98" spans="1:27" ht="25.9" customHeight="1" x14ac:dyDescent="0.25">
      <c r="A98" s="92">
        <v>0</v>
      </c>
      <c r="B98" s="79" t="s">
        <v>198</v>
      </c>
      <c r="C98" s="84" t="s">
        <v>206</v>
      </c>
      <c r="D98" s="81" t="s">
        <v>220</v>
      </c>
      <c r="E98" s="82">
        <v>6</v>
      </c>
      <c r="F98" s="83" t="s">
        <v>600</v>
      </c>
      <c r="G98" s="83" t="s">
        <v>601</v>
      </c>
      <c r="H98" s="84" t="s">
        <v>342</v>
      </c>
      <c r="I98" s="102">
        <v>1.266</v>
      </c>
      <c r="J98" s="93" t="s">
        <v>206</v>
      </c>
      <c r="K98" s="84">
        <v>0</v>
      </c>
      <c r="L98" s="84">
        <v>0</v>
      </c>
      <c r="M98" s="82">
        <v>1</v>
      </c>
      <c r="N98" s="82">
        <v>0</v>
      </c>
      <c r="O98" s="82">
        <v>0</v>
      </c>
      <c r="P98" s="82">
        <v>0</v>
      </c>
      <c r="Q98" s="94">
        <v>0</v>
      </c>
      <c r="R98" s="94">
        <v>0</v>
      </c>
      <c r="S98" s="82">
        <v>0</v>
      </c>
      <c r="T98" s="82">
        <v>0</v>
      </c>
      <c r="U98" s="82">
        <v>1</v>
      </c>
      <c r="V98" s="89">
        <v>0</v>
      </c>
      <c r="W98" s="83"/>
      <c r="X98" s="84" t="s">
        <v>602</v>
      </c>
      <c r="Y98" s="90" t="s">
        <v>336</v>
      </c>
      <c r="Z98" s="91" t="s">
        <v>337</v>
      </c>
      <c r="AA98" s="62">
        <v>0</v>
      </c>
    </row>
    <row r="99" spans="1:27" ht="23.45" customHeight="1" x14ac:dyDescent="0.25">
      <c r="A99" s="92">
        <v>0</v>
      </c>
      <c r="B99" s="79" t="s">
        <v>198</v>
      </c>
      <c r="C99" s="84" t="s">
        <v>207</v>
      </c>
      <c r="D99" s="81" t="s">
        <v>230</v>
      </c>
      <c r="E99" s="82">
        <v>10</v>
      </c>
      <c r="F99" s="83" t="s">
        <v>603</v>
      </c>
      <c r="G99" s="83" t="s">
        <v>604</v>
      </c>
      <c r="H99" s="84" t="s">
        <v>342</v>
      </c>
      <c r="I99" s="102">
        <v>0.41599999999999998</v>
      </c>
      <c r="J99" s="93" t="s">
        <v>207</v>
      </c>
      <c r="K99" s="84">
        <v>0</v>
      </c>
      <c r="L99" s="84">
        <v>0</v>
      </c>
      <c r="M99" s="82">
        <v>1</v>
      </c>
      <c r="N99" s="82">
        <v>0</v>
      </c>
      <c r="O99" s="82">
        <v>0</v>
      </c>
      <c r="P99" s="82">
        <v>0</v>
      </c>
      <c r="Q99" s="94">
        <v>0</v>
      </c>
      <c r="R99" s="94">
        <v>0</v>
      </c>
      <c r="S99" s="82">
        <v>0</v>
      </c>
      <c r="T99" s="82">
        <v>0</v>
      </c>
      <c r="U99" s="82">
        <v>1</v>
      </c>
      <c r="V99" s="89">
        <v>0</v>
      </c>
      <c r="W99" s="83"/>
      <c r="X99" s="84" t="s">
        <v>605</v>
      </c>
      <c r="Y99" s="90" t="s">
        <v>336</v>
      </c>
      <c r="Z99" s="91" t="s">
        <v>337</v>
      </c>
      <c r="AA99" s="62">
        <v>0</v>
      </c>
    </row>
    <row r="100" spans="1:27" x14ac:dyDescent="0.25">
      <c r="A100" s="78">
        <v>1</v>
      </c>
      <c r="B100" s="79" t="s">
        <v>198</v>
      </c>
      <c r="C100" s="84" t="s">
        <v>208</v>
      </c>
      <c r="D100" s="81" t="s">
        <v>606</v>
      </c>
      <c r="E100" s="101">
        <v>0.4</v>
      </c>
      <c r="F100" s="83" t="s">
        <v>607</v>
      </c>
      <c r="G100" s="83" t="s">
        <v>608</v>
      </c>
      <c r="H100" s="84" t="s">
        <v>345</v>
      </c>
      <c r="I100" s="102">
        <v>1.0329999999999999</v>
      </c>
      <c r="J100" s="93" t="s">
        <v>208</v>
      </c>
      <c r="K100" s="84">
        <v>0</v>
      </c>
      <c r="L100" s="84">
        <v>0</v>
      </c>
      <c r="M100" s="82">
        <v>82</v>
      </c>
      <c r="N100" s="82">
        <v>0</v>
      </c>
      <c r="O100" s="82">
        <v>0</v>
      </c>
      <c r="P100" s="82">
        <v>82</v>
      </c>
      <c r="Q100" s="94">
        <v>0</v>
      </c>
      <c r="R100" s="94">
        <v>0</v>
      </c>
      <c r="S100" s="82">
        <v>0</v>
      </c>
      <c r="T100" s="82">
        <v>82</v>
      </c>
      <c r="U100" s="82">
        <v>0</v>
      </c>
      <c r="V100" s="89">
        <v>2E-3</v>
      </c>
      <c r="W100" s="83"/>
      <c r="X100" s="84"/>
      <c r="Y100" s="90"/>
      <c r="Z100" s="91"/>
      <c r="AA100" s="62">
        <v>0</v>
      </c>
    </row>
    <row r="101" spans="1:27" x14ac:dyDescent="0.25">
      <c r="A101" s="92">
        <v>0</v>
      </c>
      <c r="B101" s="79" t="s">
        <v>198</v>
      </c>
      <c r="C101" s="84" t="s">
        <v>207</v>
      </c>
      <c r="D101" s="81" t="s">
        <v>214</v>
      </c>
      <c r="E101" s="101">
        <v>0.4</v>
      </c>
      <c r="F101" s="83" t="s">
        <v>609</v>
      </c>
      <c r="G101" s="83" t="s">
        <v>610</v>
      </c>
      <c r="H101" s="84" t="s">
        <v>338</v>
      </c>
      <c r="I101" s="102">
        <v>0.5</v>
      </c>
      <c r="J101" s="84" t="s">
        <v>207</v>
      </c>
      <c r="K101" s="84">
        <v>0</v>
      </c>
      <c r="L101" s="84">
        <v>0</v>
      </c>
      <c r="M101" s="82">
        <v>1</v>
      </c>
      <c r="N101" s="82">
        <v>0</v>
      </c>
      <c r="O101" s="82">
        <v>0</v>
      </c>
      <c r="P101" s="82">
        <v>1</v>
      </c>
      <c r="Q101" s="94">
        <v>0</v>
      </c>
      <c r="R101" s="94">
        <v>0</v>
      </c>
      <c r="S101" s="82">
        <v>0</v>
      </c>
      <c r="T101" s="82">
        <v>1</v>
      </c>
      <c r="U101" s="82">
        <v>0</v>
      </c>
      <c r="V101" s="89">
        <v>1E-3</v>
      </c>
      <c r="W101" s="83"/>
      <c r="X101" s="84"/>
      <c r="Y101" s="90"/>
      <c r="Z101" s="91"/>
      <c r="AA101" s="62">
        <v>1</v>
      </c>
    </row>
    <row r="102" spans="1:27" s="109" customFormat="1" x14ac:dyDescent="0.2">
      <c r="A102" s="94">
        <v>0</v>
      </c>
      <c r="B102" s="103" t="s">
        <v>198</v>
      </c>
      <c r="C102" s="63" t="s">
        <v>207</v>
      </c>
      <c r="D102" s="104" t="s">
        <v>237</v>
      </c>
      <c r="E102" s="63">
        <v>6</v>
      </c>
      <c r="F102" s="105" t="s">
        <v>611</v>
      </c>
      <c r="G102" s="105" t="s">
        <v>612</v>
      </c>
      <c r="H102" s="63" t="s">
        <v>338</v>
      </c>
      <c r="I102" s="106">
        <v>7.1660000000000004</v>
      </c>
      <c r="J102" s="107" t="s">
        <v>207</v>
      </c>
      <c r="K102" s="63">
        <v>0</v>
      </c>
      <c r="L102" s="63">
        <v>0</v>
      </c>
      <c r="M102" s="63">
        <v>1</v>
      </c>
      <c r="N102" s="63">
        <v>0</v>
      </c>
      <c r="O102" s="63">
        <v>0</v>
      </c>
      <c r="P102" s="63">
        <v>0</v>
      </c>
      <c r="Q102" s="63">
        <v>0</v>
      </c>
      <c r="R102" s="63">
        <v>0</v>
      </c>
      <c r="S102" s="63">
        <v>0</v>
      </c>
      <c r="T102" s="63">
        <v>0</v>
      </c>
      <c r="U102" s="63">
        <v>1</v>
      </c>
      <c r="V102" s="108">
        <v>0</v>
      </c>
      <c r="W102" s="63"/>
      <c r="X102" s="63"/>
      <c r="Y102" s="63"/>
      <c r="Z102" s="63"/>
      <c r="AA102" s="63">
        <v>1</v>
      </c>
    </row>
    <row r="103" spans="1:27" s="109" customFormat="1" x14ac:dyDescent="0.2">
      <c r="A103" s="94">
        <v>0</v>
      </c>
      <c r="B103" s="103" t="s">
        <v>198</v>
      </c>
      <c r="C103" s="63" t="s">
        <v>206</v>
      </c>
      <c r="D103" s="104" t="s">
        <v>354</v>
      </c>
      <c r="E103" s="63">
        <v>0.4</v>
      </c>
      <c r="F103" s="105" t="s">
        <v>613</v>
      </c>
      <c r="G103" s="105" t="s">
        <v>614</v>
      </c>
      <c r="H103" s="63" t="s">
        <v>338</v>
      </c>
      <c r="I103" s="110">
        <v>5</v>
      </c>
      <c r="J103" s="63" t="s">
        <v>206</v>
      </c>
      <c r="K103" s="63">
        <v>0</v>
      </c>
      <c r="L103" s="63">
        <v>0</v>
      </c>
      <c r="M103" s="63">
        <v>1</v>
      </c>
      <c r="N103" s="63">
        <v>0</v>
      </c>
      <c r="O103" s="63">
        <v>0</v>
      </c>
      <c r="P103" s="63">
        <v>1</v>
      </c>
      <c r="Q103" s="63">
        <v>0</v>
      </c>
      <c r="R103" s="63">
        <v>0</v>
      </c>
      <c r="S103" s="63">
        <v>0</v>
      </c>
      <c r="T103" s="63">
        <v>1</v>
      </c>
      <c r="U103" s="63">
        <v>0</v>
      </c>
      <c r="V103" s="63">
        <v>1E-3</v>
      </c>
      <c r="W103" s="63"/>
      <c r="X103" s="63"/>
      <c r="Y103" s="63"/>
      <c r="Z103" s="63"/>
      <c r="AA103" s="63">
        <v>1</v>
      </c>
    </row>
    <row r="104" spans="1:27" s="109" customFormat="1" x14ac:dyDescent="0.2">
      <c r="A104" s="94">
        <v>0</v>
      </c>
      <c r="B104" s="103" t="s">
        <v>198</v>
      </c>
      <c r="C104" s="63" t="s">
        <v>208</v>
      </c>
      <c r="D104" s="104" t="s">
        <v>234</v>
      </c>
      <c r="E104" s="63">
        <v>6</v>
      </c>
      <c r="F104" s="105" t="s">
        <v>615</v>
      </c>
      <c r="G104" s="105" t="s">
        <v>616</v>
      </c>
      <c r="H104" s="63" t="s">
        <v>338</v>
      </c>
      <c r="I104" s="106">
        <v>6.0659999999999998</v>
      </c>
      <c r="J104" s="107" t="s">
        <v>208</v>
      </c>
      <c r="K104" s="63">
        <v>0</v>
      </c>
      <c r="L104" s="63">
        <v>0</v>
      </c>
      <c r="M104" s="63">
        <v>1</v>
      </c>
      <c r="N104" s="63">
        <v>0</v>
      </c>
      <c r="O104" s="63">
        <v>0</v>
      </c>
      <c r="P104" s="63">
        <v>1</v>
      </c>
      <c r="Q104" s="63">
        <v>0</v>
      </c>
      <c r="R104" s="63">
        <v>0</v>
      </c>
      <c r="S104" s="63">
        <v>1</v>
      </c>
      <c r="T104" s="63">
        <v>0</v>
      </c>
      <c r="U104" s="63">
        <v>0</v>
      </c>
      <c r="V104" s="63">
        <v>6.0000000000000001E-3</v>
      </c>
      <c r="W104" s="63"/>
      <c r="X104" s="63"/>
      <c r="Y104" s="63"/>
      <c r="Z104" s="63"/>
      <c r="AA104" s="63">
        <v>1</v>
      </c>
    </row>
    <row r="105" spans="1:27" s="109" customFormat="1" ht="30" x14ac:dyDescent="0.2">
      <c r="A105" s="94">
        <v>0</v>
      </c>
      <c r="B105" s="103" t="s">
        <v>198</v>
      </c>
      <c r="C105" s="63" t="s">
        <v>207</v>
      </c>
      <c r="D105" s="104" t="s">
        <v>617</v>
      </c>
      <c r="E105" s="63">
        <v>10</v>
      </c>
      <c r="F105" s="105" t="s">
        <v>618</v>
      </c>
      <c r="G105" s="105" t="s">
        <v>619</v>
      </c>
      <c r="H105" s="63" t="s">
        <v>342</v>
      </c>
      <c r="I105" s="106">
        <v>0.38300000000000001</v>
      </c>
      <c r="J105" s="107" t="s">
        <v>207</v>
      </c>
      <c r="K105" s="63">
        <v>0</v>
      </c>
      <c r="L105" s="63">
        <v>0</v>
      </c>
      <c r="M105" s="63">
        <v>1</v>
      </c>
      <c r="N105" s="63">
        <v>0</v>
      </c>
      <c r="O105" s="63">
        <v>0</v>
      </c>
      <c r="P105" s="63">
        <v>0</v>
      </c>
      <c r="Q105" s="63">
        <v>0</v>
      </c>
      <c r="R105" s="63">
        <v>0</v>
      </c>
      <c r="S105" s="63">
        <v>0</v>
      </c>
      <c r="T105" s="63">
        <v>0</v>
      </c>
      <c r="U105" s="63">
        <v>1</v>
      </c>
      <c r="V105" s="108">
        <v>0</v>
      </c>
      <c r="W105" s="63"/>
      <c r="X105" s="105" t="s">
        <v>620</v>
      </c>
      <c r="Y105" s="63" t="s">
        <v>336</v>
      </c>
      <c r="Z105" s="91" t="s">
        <v>337</v>
      </c>
      <c r="AA105" s="63">
        <v>1</v>
      </c>
    </row>
    <row r="106" spans="1:27" s="109" customFormat="1" x14ac:dyDescent="0.2">
      <c r="A106" s="94">
        <v>0</v>
      </c>
      <c r="B106" s="103" t="s">
        <v>198</v>
      </c>
      <c r="C106" s="63" t="s">
        <v>207</v>
      </c>
      <c r="D106" s="104" t="s">
        <v>229</v>
      </c>
      <c r="E106" s="63">
        <v>0.4</v>
      </c>
      <c r="F106" s="105" t="s">
        <v>621</v>
      </c>
      <c r="G106" s="105" t="s">
        <v>622</v>
      </c>
      <c r="H106" s="63" t="s">
        <v>338</v>
      </c>
      <c r="I106" s="106" t="s">
        <v>623</v>
      </c>
      <c r="J106" s="63" t="s">
        <v>207</v>
      </c>
      <c r="K106" s="63">
        <v>0</v>
      </c>
      <c r="L106" s="63">
        <v>0</v>
      </c>
      <c r="M106" s="63">
        <v>8</v>
      </c>
      <c r="N106" s="63">
        <v>0</v>
      </c>
      <c r="O106" s="63">
        <v>0</v>
      </c>
      <c r="P106" s="63">
        <v>8</v>
      </c>
      <c r="Q106" s="63">
        <v>0</v>
      </c>
      <c r="R106" s="63">
        <v>0</v>
      </c>
      <c r="S106" s="63">
        <v>0</v>
      </c>
      <c r="T106" s="63">
        <v>8</v>
      </c>
      <c r="U106" s="63">
        <v>0</v>
      </c>
      <c r="V106" s="63">
        <v>1E-3</v>
      </c>
      <c r="W106" s="63"/>
      <c r="X106" s="63"/>
      <c r="Y106" s="63"/>
      <c r="Z106" s="63"/>
      <c r="AA106" s="63">
        <v>1</v>
      </c>
    </row>
    <row r="107" spans="1:27" s="109" customFormat="1" x14ac:dyDescent="0.2">
      <c r="A107" s="111">
        <v>1</v>
      </c>
      <c r="B107" s="103" t="s">
        <v>198</v>
      </c>
      <c r="C107" s="63" t="s">
        <v>208</v>
      </c>
      <c r="D107" s="104" t="s">
        <v>624</v>
      </c>
      <c r="E107" s="63">
        <v>0.4</v>
      </c>
      <c r="F107" s="105" t="s">
        <v>625</v>
      </c>
      <c r="G107" s="105" t="s">
        <v>626</v>
      </c>
      <c r="H107" s="63" t="s">
        <v>345</v>
      </c>
      <c r="I107" s="106">
        <v>0.16600000000000001</v>
      </c>
      <c r="J107" s="107" t="s">
        <v>208</v>
      </c>
      <c r="K107" s="63">
        <v>0</v>
      </c>
      <c r="L107" s="63">
        <v>0</v>
      </c>
      <c r="M107" s="63">
        <v>9</v>
      </c>
      <c r="N107" s="63">
        <v>0</v>
      </c>
      <c r="O107" s="63">
        <v>0</v>
      </c>
      <c r="P107" s="63">
        <v>9</v>
      </c>
      <c r="Q107" s="63">
        <v>0</v>
      </c>
      <c r="R107" s="63">
        <v>0</v>
      </c>
      <c r="S107" s="63">
        <v>0</v>
      </c>
      <c r="T107" s="63">
        <v>9</v>
      </c>
      <c r="U107" s="63">
        <v>0</v>
      </c>
      <c r="V107" s="108">
        <v>1.5E-3</v>
      </c>
      <c r="W107" s="63"/>
      <c r="X107" s="63"/>
      <c r="Y107" s="63"/>
      <c r="Z107" s="63"/>
      <c r="AA107" s="63">
        <v>0</v>
      </c>
    </row>
    <row r="108" spans="1:27" s="109" customFormat="1" ht="30" x14ac:dyDescent="0.2">
      <c r="A108" s="94">
        <v>0</v>
      </c>
      <c r="B108" s="103" t="s">
        <v>198</v>
      </c>
      <c r="C108" s="63" t="s">
        <v>206</v>
      </c>
      <c r="D108" s="104" t="s">
        <v>217</v>
      </c>
      <c r="E108" s="63">
        <v>6</v>
      </c>
      <c r="F108" s="105" t="s">
        <v>627</v>
      </c>
      <c r="G108" s="105" t="s">
        <v>628</v>
      </c>
      <c r="H108" s="63" t="s">
        <v>342</v>
      </c>
      <c r="I108" s="110">
        <v>3</v>
      </c>
      <c r="J108" s="107" t="s">
        <v>206</v>
      </c>
      <c r="K108" s="63">
        <v>0</v>
      </c>
      <c r="L108" s="63">
        <v>0</v>
      </c>
      <c r="M108" s="63">
        <v>1</v>
      </c>
      <c r="N108" s="63">
        <v>0</v>
      </c>
      <c r="O108" s="63">
        <v>0</v>
      </c>
      <c r="P108" s="63">
        <v>0</v>
      </c>
      <c r="Q108" s="63">
        <v>0</v>
      </c>
      <c r="R108" s="63">
        <v>0</v>
      </c>
      <c r="S108" s="63">
        <v>0</v>
      </c>
      <c r="T108" s="63">
        <v>0</v>
      </c>
      <c r="U108" s="63">
        <v>1</v>
      </c>
      <c r="V108" s="108">
        <v>0</v>
      </c>
      <c r="W108" s="63"/>
      <c r="X108" s="105" t="s">
        <v>629</v>
      </c>
      <c r="Y108" s="63" t="s">
        <v>336</v>
      </c>
      <c r="Z108" s="91" t="s">
        <v>337</v>
      </c>
      <c r="AA108" s="63">
        <v>0</v>
      </c>
    </row>
    <row r="109" spans="1:27" s="109" customFormat="1" x14ac:dyDescent="0.2">
      <c r="A109" s="111">
        <v>1</v>
      </c>
      <c r="B109" s="103" t="s">
        <v>198</v>
      </c>
      <c r="C109" s="63" t="s">
        <v>207</v>
      </c>
      <c r="D109" s="104" t="s">
        <v>359</v>
      </c>
      <c r="E109" s="63">
        <v>0.4</v>
      </c>
      <c r="F109" s="105" t="s">
        <v>630</v>
      </c>
      <c r="G109" s="105" t="s">
        <v>631</v>
      </c>
      <c r="H109" s="63" t="s">
        <v>345</v>
      </c>
      <c r="I109" s="110">
        <v>0.16600000000000001</v>
      </c>
      <c r="J109" s="63" t="s">
        <v>207</v>
      </c>
      <c r="K109" s="63">
        <v>0</v>
      </c>
      <c r="L109" s="63">
        <v>0</v>
      </c>
      <c r="M109" s="63">
        <v>1</v>
      </c>
      <c r="N109" s="63">
        <v>0</v>
      </c>
      <c r="O109" s="63">
        <v>0</v>
      </c>
      <c r="P109" s="63">
        <v>1</v>
      </c>
      <c r="Q109" s="63">
        <v>0</v>
      </c>
      <c r="R109" s="63">
        <v>0</v>
      </c>
      <c r="S109" s="63">
        <v>0</v>
      </c>
      <c r="T109" s="63">
        <v>1</v>
      </c>
      <c r="U109" s="63">
        <v>0</v>
      </c>
      <c r="V109" s="63">
        <v>1E-3</v>
      </c>
      <c r="W109" s="63"/>
      <c r="X109" s="63"/>
      <c r="Y109" s="63"/>
      <c r="Z109" s="63"/>
      <c r="AA109" s="63">
        <v>0</v>
      </c>
    </row>
    <row r="110" spans="1:27" s="109" customFormat="1" ht="30" x14ac:dyDescent="0.2">
      <c r="A110" s="94">
        <v>0</v>
      </c>
      <c r="B110" s="103" t="s">
        <v>198</v>
      </c>
      <c r="C110" s="63" t="s">
        <v>207</v>
      </c>
      <c r="D110" s="104" t="s">
        <v>223</v>
      </c>
      <c r="E110" s="63">
        <v>10</v>
      </c>
      <c r="F110" s="105" t="s">
        <v>632</v>
      </c>
      <c r="G110" s="105" t="s">
        <v>633</v>
      </c>
      <c r="H110" s="63" t="s">
        <v>342</v>
      </c>
      <c r="I110" s="110">
        <v>0.7</v>
      </c>
      <c r="J110" s="107" t="s">
        <v>207</v>
      </c>
      <c r="K110" s="63">
        <v>0</v>
      </c>
      <c r="L110" s="63">
        <v>0</v>
      </c>
      <c r="M110" s="63">
        <v>1</v>
      </c>
      <c r="N110" s="63">
        <v>0</v>
      </c>
      <c r="O110" s="63">
        <v>0</v>
      </c>
      <c r="P110" s="63">
        <v>0</v>
      </c>
      <c r="Q110" s="63">
        <v>0</v>
      </c>
      <c r="R110" s="63">
        <v>0</v>
      </c>
      <c r="S110" s="63">
        <v>0</v>
      </c>
      <c r="T110" s="63">
        <v>0</v>
      </c>
      <c r="U110" s="63">
        <v>1</v>
      </c>
      <c r="V110" s="108">
        <v>0</v>
      </c>
      <c r="W110" s="63"/>
      <c r="X110" s="105" t="s">
        <v>634</v>
      </c>
      <c r="Y110" s="63" t="s">
        <v>336</v>
      </c>
      <c r="Z110" s="91" t="s">
        <v>337</v>
      </c>
      <c r="AA110" s="63">
        <v>0</v>
      </c>
    </row>
    <row r="111" spans="1:27" s="109" customFormat="1" x14ac:dyDescent="0.2">
      <c r="A111" s="111">
        <v>1</v>
      </c>
      <c r="B111" s="103" t="s">
        <v>198</v>
      </c>
      <c r="C111" s="63" t="s">
        <v>207</v>
      </c>
      <c r="D111" s="104" t="s">
        <v>635</v>
      </c>
      <c r="E111" s="63">
        <v>0.4</v>
      </c>
      <c r="F111" s="105" t="s">
        <v>636</v>
      </c>
      <c r="G111" s="105" t="s">
        <v>637</v>
      </c>
      <c r="H111" s="63" t="s">
        <v>345</v>
      </c>
      <c r="I111" s="106">
        <v>0.66600000000000004</v>
      </c>
      <c r="J111" s="63" t="s">
        <v>207</v>
      </c>
      <c r="K111" s="63">
        <v>0</v>
      </c>
      <c r="L111" s="63">
        <v>0</v>
      </c>
      <c r="M111" s="63">
        <v>2</v>
      </c>
      <c r="N111" s="63">
        <v>0</v>
      </c>
      <c r="O111" s="63">
        <v>0</v>
      </c>
      <c r="P111" s="63">
        <v>2</v>
      </c>
      <c r="Q111" s="63">
        <v>0</v>
      </c>
      <c r="R111" s="63">
        <v>0</v>
      </c>
      <c r="S111" s="63">
        <v>0</v>
      </c>
      <c r="T111" s="63">
        <v>2</v>
      </c>
      <c r="U111" s="63">
        <v>0</v>
      </c>
      <c r="V111" s="63">
        <v>1E-3</v>
      </c>
      <c r="W111" s="63"/>
      <c r="X111" s="63"/>
      <c r="Y111" s="63"/>
      <c r="Z111" s="63"/>
      <c r="AA111" s="63">
        <v>0</v>
      </c>
    </row>
    <row r="112" spans="1:27" s="109" customFormat="1" x14ac:dyDescent="0.2">
      <c r="A112" s="94">
        <v>0</v>
      </c>
      <c r="B112" s="103" t="s">
        <v>198</v>
      </c>
      <c r="C112" s="63" t="s">
        <v>207</v>
      </c>
      <c r="D112" s="104" t="s">
        <v>229</v>
      </c>
      <c r="E112" s="63">
        <v>0.4</v>
      </c>
      <c r="F112" s="105" t="s">
        <v>638</v>
      </c>
      <c r="G112" s="105" t="s">
        <v>639</v>
      </c>
      <c r="H112" s="63" t="s">
        <v>338</v>
      </c>
      <c r="I112" s="106">
        <v>5.25</v>
      </c>
      <c r="J112" s="63" t="s">
        <v>207</v>
      </c>
      <c r="K112" s="63">
        <v>0</v>
      </c>
      <c r="L112" s="63">
        <v>0</v>
      </c>
      <c r="M112" s="63">
        <v>10</v>
      </c>
      <c r="N112" s="63">
        <v>0</v>
      </c>
      <c r="O112" s="63">
        <v>0</v>
      </c>
      <c r="P112" s="63">
        <v>10</v>
      </c>
      <c r="Q112" s="63">
        <v>0</v>
      </c>
      <c r="R112" s="63">
        <v>0</v>
      </c>
      <c r="S112" s="63">
        <v>0</v>
      </c>
      <c r="T112" s="63">
        <v>10</v>
      </c>
      <c r="U112" s="63">
        <v>0</v>
      </c>
      <c r="V112" s="63">
        <v>2E-3</v>
      </c>
      <c r="W112" s="63"/>
      <c r="X112" s="63"/>
      <c r="Y112" s="63"/>
      <c r="Z112" s="63"/>
      <c r="AA112" s="63">
        <v>1</v>
      </c>
    </row>
    <row r="113" spans="1:27" s="109" customFormat="1" x14ac:dyDescent="0.2">
      <c r="A113" s="94">
        <v>0</v>
      </c>
      <c r="B113" s="103" t="s">
        <v>198</v>
      </c>
      <c r="C113" s="63" t="s">
        <v>208</v>
      </c>
      <c r="D113" s="104" t="s">
        <v>253</v>
      </c>
      <c r="E113" s="63">
        <v>10</v>
      </c>
      <c r="F113" s="105" t="s">
        <v>640</v>
      </c>
      <c r="G113" s="105" t="s">
        <v>641</v>
      </c>
      <c r="H113" s="63" t="s">
        <v>338</v>
      </c>
      <c r="I113" s="106">
        <v>0.93300000000000005</v>
      </c>
      <c r="J113" s="107" t="s">
        <v>208</v>
      </c>
      <c r="K113" s="63">
        <v>0</v>
      </c>
      <c r="L113" s="63">
        <v>0</v>
      </c>
      <c r="M113" s="63">
        <v>1</v>
      </c>
      <c r="N113" s="63">
        <v>0</v>
      </c>
      <c r="O113" s="63">
        <v>0</v>
      </c>
      <c r="P113" s="63">
        <v>1</v>
      </c>
      <c r="Q113" s="63">
        <v>0</v>
      </c>
      <c r="R113" s="63">
        <v>0</v>
      </c>
      <c r="S113" s="63">
        <v>1</v>
      </c>
      <c r="T113" s="63">
        <v>0</v>
      </c>
      <c r="U113" s="63">
        <v>0</v>
      </c>
      <c r="V113" s="63">
        <v>0.04</v>
      </c>
      <c r="W113" s="63"/>
      <c r="X113" s="63"/>
      <c r="Y113" s="63"/>
      <c r="Z113" s="63"/>
      <c r="AA113" s="63">
        <v>1</v>
      </c>
    </row>
    <row r="114" spans="1:27" ht="27" customHeight="1" x14ac:dyDescent="0.25">
      <c r="A114" s="78">
        <v>1</v>
      </c>
      <c r="B114" s="79" t="s">
        <v>198</v>
      </c>
      <c r="C114" s="80" t="s">
        <v>208</v>
      </c>
      <c r="D114" s="81" t="s">
        <v>259</v>
      </c>
      <c r="E114" s="96">
        <v>0.4</v>
      </c>
      <c r="F114" s="83" t="s">
        <v>642</v>
      </c>
      <c r="G114" s="83" t="s">
        <v>643</v>
      </c>
      <c r="H114" s="84" t="s">
        <v>345</v>
      </c>
      <c r="I114" s="112">
        <v>8.3000000000000004E-2</v>
      </c>
      <c r="J114" s="80" t="s">
        <v>208</v>
      </c>
      <c r="K114" s="84">
        <v>0</v>
      </c>
      <c r="L114" s="84">
        <v>0</v>
      </c>
      <c r="M114" s="87">
        <v>8</v>
      </c>
      <c r="N114" s="87">
        <v>0</v>
      </c>
      <c r="O114" s="83" t="s">
        <v>362</v>
      </c>
      <c r="P114" s="87">
        <v>8</v>
      </c>
      <c r="Q114" s="88" t="s">
        <v>362</v>
      </c>
      <c r="R114" s="88" t="s">
        <v>362</v>
      </c>
      <c r="S114" s="87">
        <v>0</v>
      </c>
      <c r="T114" s="83" t="s">
        <v>644</v>
      </c>
      <c r="U114" s="83" t="s">
        <v>362</v>
      </c>
      <c r="V114" s="89">
        <v>1E-3</v>
      </c>
      <c r="W114" s="83"/>
      <c r="X114" s="84"/>
      <c r="Y114" s="90"/>
      <c r="Z114" s="91"/>
      <c r="AA114" s="62">
        <v>0</v>
      </c>
    </row>
    <row r="115" spans="1:27" x14ac:dyDescent="0.25">
      <c r="A115" s="92">
        <v>0</v>
      </c>
      <c r="B115" s="79" t="s">
        <v>198</v>
      </c>
      <c r="C115" s="84" t="s">
        <v>207</v>
      </c>
      <c r="D115" s="81" t="s">
        <v>229</v>
      </c>
      <c r="E115" s="96">
        <v>0.4</v>
      </c>
      <c r="F115" s="83" t="s">
        <v>645</v>
      </c>
      <c r="G115" s="83" t="s">
        <v>646</v>
      </c>
      <c r="H115" s="84" t="s">
        <v>338</v>
      </c>
      <c r="I115" s="112">
        <v>0.33300000000000002</v>
      </c>
      <c r="J115" s="93" t="s">
        <v>207</v>
      </c>
      <c r="K115" s="84">
        <v>0</v>
      </c>
      <c r="L115" s="84">
        <v>0</v>
      </c>
      <c r="M115" s="82">
        <v>1</v>
      </c>
      <c r="N115" s="82">
        <v>0</v>
      </c>
      <c r="O115" s="82">
        <v>0</v>
      </c>
      <c r="P115" s="82">
        <v>1</v>
      </c>
      <c r="Q115" s="94">
        <v>0</v>
      </c>
      <c r="R115" s="94">
        <v>0</v>
      </c>
      <c r="S115" s="82">
        <v>0</v>
      </c>
      <c r="T115" s="82">
        <v>1</v>
      </c>
      <c r="U115" s="82">
        <v>0</v>
      </c>
      <c r="V115" s="89">
        <v>0</v>
      </c>
      <c r="W115" s="83"/>
      <c r="X115" s="84"/>
      <c r="Y115" s="90"/>
      <c r="Z115" s="91"/>
      <c r="AA115" s="62">
        <v>1</v>
      </c>
    </row>
    <row r="116" spans="1:27" x14ac:dyDescent="0.25">
      <c r="A116" s="92">
        <v>0</v>
      </c>
      <c r="B116" s="79" t="s">
        <v>198</v>
      </c>
      <c r="C116" s="84" t="s">
        <v>207</v>
      </c>
      <c r="D116" s="81" t="s">
        <v>214</v>
      </c>
      <c r="E116" s="82">
        <v>10</v>
      </c>
      <c r="F116" s="83" t="s">
        <v>647</v>
      </c>
      <c r="G116" s="83" t="s">
        <v>648</v>
      </c>
      <c r="H116" s="84" t="s">
        <v>338</v>
      </c>
      <c r="I116" s="112">
        <v>0.91600000000000004</v>
      </c>
      <c r="J116" s="93" t="s">
        <v>207</v>
      </c>
      <c r="K116" s="84">
        <v>0</v>
      </c>
      <c r="L116" s="84">
        <v>0</v>
      </c>
      <c r="M116" s="82">
        <v>1</v>
      </c>
      <c r="N116" s="82">
        <v>0</v>
      </c>
      <c r="O116" s="82">
        <v>0</v>
      </c>
      <c r="P116" s="82">
        <v>1</v>
      </c>
      <c r="Q116" s="94">
        <v>0</v>
      </c>
      <c r="R116" s="94">
        <v>0</v>
      </c>
      <c r="S116" s="82">
        <v>1</v>
      </c>
      <c r="T116" s="82">
        <v>0</v>
      </c>
      <c r="U116" s="82">
        <v>0</v>
      </c>
      <c r="V116" s="89">
        <v>0</v>
      </c>
      <c r="W116" s="83"/>
      <c r="X116" s="84"/>
      <c r="Y116" s="90"/>
      <c r="Z116" s="91"/>
      <c r="AA116" s="62">
        <v>1</v>
      </c>
    </row>
    <row r="117" spans="1:27" ht="30" x14ac:dyDescent="0.25">
      <c r="A117" s="92">
        <v>0</v>
      </c>
      <c r="B117" s="79" t="s">
        <v>198</v>
      </c>
      <c r="C117" s="84" t="s">
        <v>206</v>
      </c>
      <c r="D117" s="81" t="s">
        <v>220</v>
      </c>
      <c r="E117" s="82">
        <v>6</v>
      </c>
      <c r="F117" s="83" t="s">
        <v>649</v>
      </c>
      <c r="G117" s="83" t="s">
        <v>650</v>
      </c>
      <c r="H117" s="84" t="s">
        <v>342</v>
      </c>
      <c r="I117" s="112">
        <v>8.3000000000000004E-2</v>
      </c>
      <c r="J117" s="93" t="s">
        <v>206</v>
      </c>
      <c r="K117" s="84">
        <v>0</v>
      </c>
      <c r="L117" s="84">
        <v>0</v>
      </c>
      <c r="M117" s="82">
        <v>1</v>
      </c>
      <c r="N117" s="82">
        <v>0</v>
      </c>
      <c r="O117" s="82">
        <v>0</v>
      </c>
      <c r="P117" s="82">
        <v>0</v>
      </c>
      <c r="Q117" s="94">
        <v>0</v>
      </c>
      <c r="R117" s="94">
        <v>0</v>
      </c>
      <c r="S117" s="82">
        <v>0</v>
      </c>
      <c r="T117" s="82">
        <v>0</v>
      </c>
      <c r="U117" s="82">
        <v>1</v>
      </c>
      <c r="V117" s="89">
        <v>0</v>
      </c>
      <c r="W117" s="83"/>
      <c r="X117" s="84" t="s">
        <v>651</v>
      </c>
      <c r="Y117" s="90" t="s">
        <v>336</v>
      </c>
      <c r="Z117" s="91" t="s">
        <v>337</v>
      </c>
      <c r="AA117" s="62">
        <v>0</v>
      </c>
    </row>
    <row r="118" spans="1:27" x14ac:dyDescent="0.25">
      <c r="A118" s="92">
        <v>0</v>
      </c>
      <c r="B118" s="79" t="s">
        <v>198</v>
      </c>
      <c r="C118" s="84" t="s">
        <v>206</v>
      </c>
      <c r="D118" s="81" t="s">
        <v>360</v>
      </c>
      <c r="E118" s="82">
        <v>6</v>
      </c>
      <c r="F118" s="83" t="s">
        <v>652</v>
      </c>
      <c r="G118" s="83" t="s">
        <v>653</v>
      </c>
      <c r="H118" s="84" t="s">
        <v>338</v>
      </c>
      <c r="I118" s="112">
        <v>10</v>
      </c>
      <c r="J118" s="93" t="s">
        <v>206</v>
      </c>
      <c r="K118" s="84">
        <v>0</v>
      </c>
      <c r="L118" s="84">
        <v>0</v>
      </c>
      <c r="M118" s="82">
        <v>1</v>
      </c>
      <c r="N118" s="82">
        <v>0</v>
      </c>
      <c r="O118" s="82">
        <v>0</v>
      </c>
      <c r="P118" s="82">
        <v>0</v>
      </c>
      <c r="Q118" s="94">
        <v>0</v>
      </c>
      <c r="R118" s="94">
        <v>0</v>
      </c>
      <c r="S118" s="82">
        <v>0</v>
      </c>
      <c r="T118" s="82">
        <v>0</v>
      </c>
      <c r="U118" s="82">
        <v>1</v>
      </c>
      <c r="V118" s="89">
        <v>0</v>
      </c>
      <c r="W118" s="83"/>
      <c r="X118" s="84"/>
      <c r="Y118" s="90"/>
      <c r="Z118" s="95"/>
      <c r="AA118" s="62">
        <v>1</v>
      </c>
    </row>
    <row r="119" spans="1:27" x14ac:dyDescent="0.25">
      <c r="A119" s="92">
        <v>0</v>
      </c>
      <c r="B119" s="79" t="s">
        <v>198</v>
      </c>
      <c r="C119" s="84" t="s">
        <v>207</v>
      </c>
      <c r="D119" s="81" t="s">
        <v>236</v>
      </c>
      <c r="E119" s="82">
        <v>10</v>
      </c>
      <c r="F119" s="83" t="s">
        <v>654</v>
      </c>
      <c r="G119" s="83" t="s">
        <v>655</v>
      </c>
      <c r="H119" s="84" t="s">
        <v>338</v>
      </c>
      <c r="I119" s="112">
        <v>7.6660000000000004</v>
      </c>
      <c r="J119" s="93" t="s">
        <v>207</v>
      </c>
      <c r="K119" s="84">
        <v>0</v>
      </c>
      <c r="L119" s="84">
        <v>0</v>
      </c>
      <c r="M119" s="82">
        <v>1</v>
      </c>
      <c r="N119" s="82">
        <v>0</v>
      </c>
      <c r="O119" s="82">
        <v>0</v>
      </c>
      <c r="P119" s="82">
        <v>1</v>
      </c>
      <c r="Q119" s="94">
        <v>0</v>
      </c>
      <c r="R119" s="94">
        <v>0</v>
      </c>
      <c r="S119" s="82">
        <v>1</v>
      </c>
      <c r="T119" s="82">
        <v>0</v>
      </c>
      <c r="U119" s="82">
        <v>0</v>
      </c>
      <c r="V119" s="89">
        <v>0</v>
      </c>
      <c r="W119" s="83"/>
      <c r="X119" s="84"/>
      <c r="Y119" s="90"/>
      <c r="Z119" s="95"/>
      <c r="AA119" s="62">
        <v>1</v>
      </c>
    </row>
    <row r="120" spans="1:27" x14ac:dyDescent="0.25">
      <c r="A120" s="92">
        <v>0</v>
      </c>
      <c r="B120" s="79" t="s">
        <v>198</v>
      </c>
      <c r="C120" s="84" t="s">
        <v>208</v>
      </c>
      <c r="D120" s="81" t="s">
        <v>624</v>
      </c>
      <c r="E120" s="96">
        <v>0.4</v>
      </c>
      <c r="F120" s="83" t="s">
        <v>656</v>
      </c>
      <c r="G120" s="83" t="s">
        <v>657</v>
      </c>
      <c r="H120" s="84" t="s">
        <v>338</v>
      </c>
      <c r="I120" s="112">
        <v>1.5</v>
      </c>
      <c r="J120" s="84" t="s">
        <v>208</v>
      </c>
      <c r="K120" s="84">
        <v>0</v>
      </c>
      <c r="L120" s="84">
        <v>0</v>
      </c>
      <c r="M120" s="82">
        <v>4</v>
      </c>
      <c r="N120" s="82">
        <v>0</v>
      </c>
      <c r="O120" s="82">
        <v>0</v>
      </c>
      <c r="P120" s="82">
        <v>4</v>
      </c>
      <c r="Q120" s="94">
        <v>0</v>
      </c>
      <c r="R120" s="94">
        <v>0</v>
      </c>
      <c r="S120" s="82">
        <v>0</v>
      </c>
      <c r="T120" s="82">
        <v>4</v>
      </c>
      <c r="U120" s="82">
        <v>0</v>
      </c>
      <c r="V120" s="89">
        <v>0</v>
      </c>
      <c r="W120" s="83"/>
      <c r="X120" s="84"/>
      <c r="Y120" s="90"/>
      <c r="Z120" s="97"/>
      <c r="AA120" s="62">
        <v>1</v>
      </c>
    </row>
    <row r="121" spans="1:27" x14ac:dyDescent="0.25">
      <c r="A121" s="92">
        <v>0</v>
      </c>
      <c r="B121" s="79" t="s">
        <v>198</v>
      </c>
      <c r="C121" s="84" t="s">
        <v>208</v>
      </c>
      <c r="D121" s="81" t="s">
        <v>658</v>
      </c>
      <c r="E121" s="96">
        <v>0.4</v>
      </c>
      <c r="F121" s="83" t="s">
        <v>659</v>
      </c>
      <c r="G121" s="83" t="s">
        <v>660</v>
      </c>
      <c r="H121" s="84" t="s">
        <v>338</v>
      </c>
      <c r="I121" s="112">
        <v>1</v>
      </c>
      <c r="J121" s="84" t="s">
        <v>208</v>
      </c>
      <c r="K121" s="84">
        <v>0</v>
      </c>
      <c r="L121" s="84">
        <v>0</v>
      </c>
      <c r="M121" s="82">
        <v>1</v>
      </c>
      <c r="N121" s="82">
        <v>0</v>
      </c>
      <c r="O121" s="82">
        <v>0</v>
      </c>
      <c r="P121" s="82">
        <v>1</v>
      </c>
      <c r="Q121" s="94">
        <v>0</v>
      </c>
      <c r="R121" s="94">
        <v>0</v>
      </c>
      <c r="S121" s="82">
        <v>0</v>
      </c>
      <c r="T121" s="82">
        <v>1</v>
      </c>
      <c r="U121" s="82">
        <v>0</v>
      </c>
      <c r="V121" s="89">
        <v>0</v>
      </c>
      <c r="W121" s="83"/>
      <c r="X121" s="84"/>
      <c r="Y121" s="90"/>
      <c r="Z121" s="91"/>
      <c r="AA121" s="62">
        <v>1</v>
      </c>
    </row>
    <row r="122" spans="1:27" ht="30" x14ac:dyDescent="0.25">
      <c r="A122" s="92">
        <v>0</v>
      </c>
      <c r="B122" s="79" t="s">
        <v>198</v>
      </c>
      <c r="C122" s="84" t="s">
        <v>206</v>
      </c>
      <c r="D122" s="81" t="s">
        <v>238</v>
      </c>
      <c r="E122" s="82">
        <v>10</v>
      </c>
      <c r="F122" s="83" t="s">
        <v>661</v>
      </c>
      <c r="G122" s="83" t="s">
        <v>662</v>
      </c>
      <c r="H122" s="84" t="s">
        <v>342</v>
      </c>
      <c r="I122" s="112">
        <v>0.66600000000000004</v>
      </c>
      <c r="J122" s="93" t="s">
        <v>206</v>
      </c>
      <c r="K122" s="84">
        <v>0</v>
      </c>
      <c r="L122" s="84">
        <v>0</v>
      </c>
      <c r="M122" s="82">
        <v>1</v>
      </c>
      <c r="N122" s="82">
        <v>0</v>
      </c>
      <c r="O122" s="82">
        <v>0</v>
      </c>
      <c r="P122" s="82">
        <v>0</v>
      </c>
      <c r="Q122" s="94">
        <v>0</v>
      </c>
      <c r="R122" s="94">
        <v>0</v>
      </c>
      <c r="S122" s="82">
        <v>0</v>
      </c>
      <c r="T122" s="82">
        <v>0</v>
      </c>
      <c r="U122" s="82">
        <v>1</v>
      </c>
      <c r="V122" s="89">
        <v>0</v>
      </c>
      <c r="W122" s="83"/>
      <c r="X122" s="84" t="s">
        <v>663</v>
      </c>
      <c r="Y122" s="90" t="s">
        <v>336</v>
      </c>
      <c r="Z122" s="91" t="s">
        <v>337</v>
      </c>
      <c r="AA122" s="62">
        <v>0</v>
      </c>
    </row>
    <row r="123" spans="1:27" x14ac:dyDescent="0.25">
      <c r="A123" s="92">
        <v>0</v>
      </c>
      <c r="B123" s="79" t="s">
        <v>198</v>
      </c>
      <c r="C123" s="84" t="s">
        <v>208</v>
      </c>
      <c r="D123" s="81" t="s">
        <v>390</v>
      </c>
      <c r="E123" s="82">
        <v>10</v>
      </c>
      <c r="F123" s="83" t="s">
        <v>664</v>
      </c>
      <c r="G123" s="83" t="s">
        <v>665</v>
      </c>
      <c r="H123" s="84" t="s">
        <v>338</v>
      </c>
      <c r="I123" s="112">
        <v>0.75</v>
      </c>
      <c r="J123" s="93" t="s">
        <v>208</v>
      </c>
      <c r="K123" s="84">
        <v>0</v>
      </c>
      <c r="L123" s="84">
        <v>0</v>
      </c>
      <c r="M123" s="82">
        <v>1</v>
      </c>
      <c r="N123" s="82">
        <v>0</v>
      </c>
      <c r="O123" s="82">
        <v>0</v>
      </c>
      <c r="P123" s="82">
        <v>1</v>
      </c>
      <c r="Q123" s="94">
        <v>0</v>
      </c>
      <c r="R123" s="94">
        <v>0</v>
      </c>
      <c r="S123" s="82">
        <v>1</v>
      </c>
      <c r="T123" s="82">
        <v>0</v>
      </c>
      <c r="U123" s="82">
        <v>0</v>
      </c>
      <c r="V123" s="89">
        <v>0</v>
      </c>
      <c r="W123" s="83"/>
      <c r="X123" s="84"/>
      <c r="Y123" s="90"/>
      <c r="Z123" s="91"/>
      <c r="AA123" s="62">
        <v>1</v>
      </c>
    </row>
    <row r="124" spans="1:27" ht="30" x14ac:dyDescent="0.25">
      <c r="A124" s="92">
        <v>0</v>
      </c>
      <c r="B124" s="79" t="s">
        <v>198</v>
      </c>
      <c r="C124" s="84" t="s">
        <v>206</v>
      </c>
      <c r="D124" s="81" t="s">
        <v>226</v>
      </c>
      <c r="E124" s="82">
        <v>6</v>
      </c>
      <c r="F124" s="83" t="s">
        <v>666</v>
      </c>
      <c r="G124" s="83" t="s">
        <v>667</v>
      </c>
      <c r="H124" s="84" t="s">
        <v>342</v>
      </c>
      <c r="I124" s="112">
        <v>0.91600000000000004</v>
      </c>
      <c r="J124" s="93" t="s">
        <v>206</v>
      </c>
      <c r="K124" s="84">
        <v>0</v>
      </c>
      <c r="L124" s="84">
        <v>0</v>
      </c>
      <c r="M124" s="82">
        <v>1</v>
      </c>
      <c r="N124" s="82">
        <v>0</v>
      </c>
      <c r="O124" s="82">
        <v>0</v>
      </c>
      <c r="P124" s="82">
        <v>0</v>
      </c>
      <c r="Q124" s="94">
        <v>0</v>
      </c>
      <c r="R124" s="94">
        <v>0</v>
      </c>
      <c r="S124" s="82">
        <v>0</v>
      </c>
      <c r="T124" s="82">
        <v>0</v>
      </c>
      <c r="U124" s="82">
        <v>1</v>
      </c>
      <c r="V124" s="89">
        <v>0</v>
      </c>
      <c r="W124" s="83"/>
      <c r="X124" s="84" t="s">
        <v>668</v>
      </c>
      <c r="Y124" s="90" t="s">
        <v>336</v>
      </c>
      <c r="Z124" s="91" t="s">
        <v>337</v>
      </c>
      <c r="AA124" s="62">
        <v>0</v>
      </c>
    </row>
    <row r="125" spans="1:27" x14ac:dyDescent="0.25">
      <c r="A125" s="92">
        <v>0</v>
      </c>
      <c r="B125" s="79" t="s">
        <v>198</v>
      </c>
      <c r="C125" s="84" t="s">
        <v>207</v>
      </c>
      <c r="D125" s="81" t="s">
        <v>214</v>
      </c>
      <c r="E125" s="96">
        <v>0.4</v>
      </c>
      <c r="F125" s="83" t="s">
        <v>669</v>
      </c>
      <c r="G125" s="83" t="s">
        <v>670</v>
      </c>
      <c r="H125" s="84" t="s">
        <v>338</v>
      </c>
      <c r="I125" s="112">
        <v>0.25</v>
      </c>
      <c r="J125" s="84" t="s">
        <v>207</v>
      </c>
      <c r="K125" s="84">
        <v>0</v>
      </c>
      <c r="L125" s="84">
        <v>0</v>
      </c>
      <c r="M125" s="82">
        <v>2</v>
      </c>
      <c r="N125" s="82">
        <v>0</v>
      </c>
      <c r="O125" s="82">
        <v>0</v>
      </c>
      <c r="P125" s="82">
        <v>2</v>
      </c>
      <c r="Q125" s="94">
        <v>0</v>
      </c>
      <c r="R125" s="94">
        <v>0</v>
      </c>
      <c r="S125" s="82">
        <v>0</v>
      </c>
      <c r="T125" s="82">
        <v>2</v>
      </c>
      <c r="U125" s="82">
        <v>0</v>
      </c>
      <c r="V125" s="89">
        <v>0</v>
      </c>
      <c r="W125" s="83"/>
      <c r="X125" s="84"/>
      <c r="Y125" s="90"/>
      <c r="Z125" s="91"/>
      <c r="AA125" s="62">
        <v>1</v>
      </c>
    </row>
    <row r="126" spans="1:27" ht="30" x14ac:dyDescent="0.25">
      <c r="A126" s="92">
        <v>0</v>
      </c>
      <c r="B126" s="79" t="s">
        <v>198</v>
      </c>
      <c r="C126" s="84" t="s">
        <v>206</v>
      </c>
      <c r="D126" s="81" t="s">
        <v>255</v>
      </c>
      <c r="E126" s="82">
        <v>6</v>
      </c>
      <c r="F126" s="83" t="s">
        <v>671</v>
      </c>
      <c r="G126" s="83" t="s">
        <v>672</v>
      </c>
      <c r="H126" s="84" t="s">
        <v>342</v>
      </c>
      <c r="I126" s="112">
        <v>0.75</v>
      </c>
      <c r="J126" s="93" t="s">
        <v>206</v>
      </c>
      <c r="K126" s="84">
        <v>0</v>
      </c>
      <c r="L126" s="84">
        <v>0</v>
      </c>
      <c r="M126" s="82">
        <v>1</v>
      </c>
      <c r="N126" s="82">
        <v>0</v>
      </c>
      <c r="O126" s="82">
        <v>0</v>
      </c>
      <c r="P126" s="82">
        <v>0</v>
      </c>
      <c r="Q126" s="94">
        <v>0</v>
      </c>
      <c r="R126" s="94">
        <v>0</v>
      </c>
      <c r="S126" s="82">
        <v>0</v>
      </c>
      <c r="T126" s="82">
        <v>0</v>
      </c>
      <c r="U126" s="82">
        <v>1</v>
      </c>
      <c r="V126" s="89">
        <v>0</v>
      </c>
      <c r="W126" s="83"/>
      <c r="X126" s="84" t="s">
        <v>673</v>
      </c>
      <c r="Y126" s="90" t="s">
        <v>336</v>
      </c>
      <c r="Z126" s="91" t="s">
        <v>337</v>
      </c>
      <c r="AA126" s="62">
        <v>0</v>
      </c>
    </row>
    <row r="127" spans="1:27" x14ac:dyDescent="0.25">
      <c r="A127" s="92">
        <v>0</v>
      </c>
      <c r="B127" s="79" t="s">
        <v>198</v>
      </c>
      <c r="C127" s="84" t="s">
        <v>208</v>
      </c>
      <c r="D127" s="81" t="s">
        <v>674</v>
      </c>
      <c r="E127" s="82">
        <v>6</v>
      </c>
      <c r="F127" s="83" t="s">
        <v>675</v>
      </c>
      <c r="G127" s="83" t="s">
        <v>676</v>
      </c>
      <c r="H127" s="84" t="s">
        <v>338</v>
      </c>
      <c r="I127" s="112">
        <v>0.25</v>
      </c>
      <c r="J127" s="93" t="s">
        <v>208</v>
      </c>
      <c r="K127" s="84">
        <v>0</v>
      </c>
      <c r="L127" s="84">
        <v>0</v>
      </c>
      <c r="M127" s="82">
        <v>1</v>
      </c>
      <c r="N127" s="82">
        <v>0</v>
      </c>
      <c r="O127" s="82">
        <v>0</v>
      </c>
      <c r="P127" s="82">
        <v>1</v>
      </c>
      <c r="Q127" s="94">
        <v>0</v>
      </c>
      <c r="R127" s="94">
        <v>0</v>
      </c>
      <c r="S127" s="82">
        <v>1</v>
      </c>
      <c r="T127" s="82">
        <v>0</v>
      </c>
      <c r="U127" s="82">
        <v>0</v>
      </c>
      <c r="V127" s="89">
        <v>0</v>
      </c>
      <c r="W127" s="83"/>
      <c r="X127" s="84"/>
      <c r="Y127" s="90"/>
      <c r="Z127" s="91"/>
      <c r="AA127" s="62">
        <v>1</v>
      </c>
    </row>
    <row r="128" spans="1:27" x14ac:dyDescent="0.25">
      <c r="A128" s="92">
        <v>0</v>
      </c>
      <c r="B128" s="79" t="s">
        <v>198</v>
      </c>
      <c r="C128" s="84" t="s">
        <v>208</v>
      </c>
      <c r="D128" s="81" t="s">
        <v>677</v>
      </c>
      <c r="E128" s="96">
        <v>0.4</v>
      </c>
      <c r="F128" s="83" t="s">
        <v>678</v>
      </c>
      <c r="G128" s="83" t="s">
        <v>679</v>
      </c>
      <c r="H128" s="84" t="s">
        <v>338</v>
      </c>
      <c r="I128" s="112">
        <v>0.23300000000000001</v>
      </c>
      <c r="J128" s="84" t="s">
        <v>208</v>
      </c>
      <c r="K128" s="84">
        <v>0</v>
      </c>
      <c r="L128" s="84">
        <v>0</v>
      </c>
      <c r="M128" s="82">
        <v>1</v>
      </c>
      <c r="N128" s="82">
        <v>0</v>
      </c>
      <c r="O128" s="82">
        <v>0</v>
      </c>
      <c r="P128" s="82">
        <v>1</v>
      </c>
      <c r="Q128" s="94">
        <v>0</v>
      </c>
      <c r="R128" s="94">
        <v>0</v>
      </c>
      <c r="S128" s="82">
        <v>0</v>
      </c>
      <c r="T128" s="82">
        <v>1</v>
      </c>
      <c r="U128" s="82">
        <v>0</v>
      </c>
      <c r="V128" s="89">
        <v>0</v>
      </c>
      <c r="W128" s="83"/>
      <c r="X128" s="84"/>
      <c r="Y128" s="90"/>
      <c r="Z128" s="91"/>
      <c r="AA128" s="62">
        <v>1</v>
      </c>
    </row>
    <row r="129" spans="1:27" x14ac:dyDescent="0.25">
      <c r="A129" s="92">
        <v>0</v>
      </c>
      <c r="B129" s="79" t="s">
        <v>198</v>
      </c>
      <c r="C129" s="84" t="s">
        <v>208</v>
      </c>
      <c r="D129" s="81" t="s">
        <v>350</v>
      </c>
      <c r="E129" s="82">
        <v>6</v>
      </c>
      <c r="F129" s="83" t="s">
        <v>680</v>
      </c>
      <c r="G129" s="83" t="s">
        <v>681</v>
      </c>
      <c r="H129" s="84" t="s">
        <v>338</v>
      </c>
      <c r="I129" s="112">
        <v>0.33300000000000002</v>
      </c>
      <c r="J129" s="93" t="s">
        <v>208</v>
      </c>
      <c r="K129" s="84">
        <v>0</v>
      </c>
      <c r="L129" s="84">
        <v>0</v>
      </c>
      <c r="M129" s="82">
        <v>1</v>
      </c>
      <c r="N129" s="82">
        <v>0</v>
      </c>
      <c r="O129" s="82">
        <v>0</v>
      </c>
      <c r="P129" s="82">
        <v>1</v>
      </c>
      <c r="Q129" s="94">
        <v>0</v>
      </c>
      <c r="R129" s="94">
        <v>0</v>
      </c>
      <c r="S129" s="82">
        <v>1</v>
      </c>
      <c r="T129" s="82">
        <v>0</v>
      </c>
      <c r="U129" s="82">
        <v>0</v>
      </c>
      <c r="V129" s="89">
        <v>0</v>
      </c>
      <c r="W129" s="83"/>
      <c r="X129" s="84"/>
      <c r="Y129" s="90"/>
      <c r="Z129" s="91"/>
      <c r="AA129" s="62">
        <v>1</v>
      </c>
    </row>
    <row r="130" spans="1:27" x14ac:dyDescent="0.25">
      <c r="A130" s="92">
        <v>0</v>
      </c>
      <c r="B130" s="79" t="s">
        <v>198</v>
      </c>
      <c r="C130" s="84" t="s">
        <v>207</v>
      </c>
      <c r="D130" s="81" t="s">
        <v>617</v>
      </c>
      <c r="E130" s="82">
        <v>10</v>
      </c>
      <c r="F130" s="83" t="s">
        <v>682</v>
      </c>
      <c r="G130" s="83" t="s">
        <v>683</v>
      </c>
      <c r="H130" s="84" t="s">
        <v>338</v>
      </c>
      <c r="I130" s="112">
        <v>0.33300000000000002</v>
      </c>
      <c r="J130" s="93" t="s">
        <v>207</v>
      </c>
      <c r="K130" s="84">
        <v>0</v>
      </c>
      <c r="L130" s="84">
        <v>0</v>
      </c>
      <c r="M130" s="82">
        <v>1</v>
      </c>
      <c r="N130" s="82">
        <v>0</v>
      </c>
      <c r="O130" s="82">
        <v>0</v>
      </c>
      <c r="P130" s="82">
        <v>1</v>
      </c>
      <c r="Q130" s="94">
        <v>0</v>
      </c>
      <c r="R130" s="94">
        <v>0</v>
      </c>
      <c r="S130" s="82">
        <v>1</v>
      </c>
      <c r="T130" s="82">
        <v>0</v>
      </c>
      <c r="U130" s="82">
        <v>0</v>
      </c>
      <c r="V130" s="89">
        <v>0</v>
      </c>
      <c r="W130" s="83"/>
      <c r="X130" s="84"/>
      <c r="Y130" s="90"/>
      <c r="Z130" s="91"/>
      <c r="AA130" s="62">
        <v>1</v>
      </c>
    </row>
    <row r="131" spans="1:27" ht="30" x14ac:dyDescent="0.25">
      <c r="A131" s="92">
        <v>0</v>
      </c>
      <c r="B131" s="79" t="s">
        <v>198</v>
      </c>
      <c r="C131" s="84" t="s">
        <v>207</v>
      </c>
      <c r="D131" s="81" t="s">
        <v>349</v>
      </c>
      <c r="E131" s="82">
        <v>10</v>
      </c>
      <c r="F131" s="83" t="s">
        <v>684</v>
      </c>
      <c r="G131" s="83" t="s">
        <v>685</v>
      </c>
      <c r="H131" s="84" t="s">
        <v>342</v>
      </c>
      <c r="I131" s="112">
        <v>0.25</v>
      </c>
      <c r="J131" s="93" t="s">
        <v>207</v>
      </c>
      <c r="K131" s="84">
        <v>0</v>
      </c>
      <c r="L131" s="84">
        <v>0</v>
      </c>
      <c r="M131" s="82">
        <v>1</v>
      </c>
      <c r="N131" s="82">
        <v>0</v>
      </c>
      <c r="O131" s="82">
        <v>0</v>
      </c>
      <c r="P131" s="82">
        <v>0</v>
      </c>
      <c r="Q131" s="94">
        <v>0</v>
      </c>
      <c r="R131" s="94">
        <v>0</v>
      </c>
      <c r="S131" s="82">
        <v>0</v>
      </c>
      <c r="T131" s="82">
        <v>0</v>
      </c>
      <c r="U131" s="82">
        <v>1</v>
      </c>
      <c r="V131" s="89">
        <v>0</v>
      </c>
      <c r="W131" s="83"/>
      <c r="X131" s="84" t="s">
        <v>686</v>
      </c>
      <c r="Y131" s="90" t="s">
        <v>336</v>
      </c>
      <c r="Z131" s="91" t="s">
        <v>337</v>
      </c>
      <c r="AA131" s="62">
        <v>0</v>
      </c>
    </row>
    <row r="132" spans="1:27" x14ac:dyDescent="0.25">
      <c r="A132" s="92">
        <v>0</v>
      </c>
      <c r="B132" s="79" t="s">
        <v>198</v>
      </c>
      <c r="C132" s="84" t="s">
        <v>208</v>
      </c>
      <c r="D132" s="81" t="s">
        <v>687</v>
      </c>
      <c r="E132" s="82">
        <v>6</v>
      </c>
      <c r="F132" s="83" t="s">
        <v>688</v>
      </c>
      <c r="G132" s="83" t="s">
        <v>689</v>
      </c>
      <c r="H132" s="84" t="s">
        <v>338</v>
      </c>
      <c r="I132" s="112">
        <v>0.83299999999999996</v>
      </c>
      <c r="J132" s="93" t="s">
        <v>208</v>
      </c>
      <c r="K132" s="84">
        <v>0</v>
      </c>
      <c r="L132" s="84">
        <v>0</v>
      </c>
      <c r="M132" s="82">
        <v>1</v>
      </c>
      <c r="N132" s="82">
        <v>0</v>
      </c>
      <c r="O132" s="82">
        <v>0</v>
      </c>
      <c r="P132" s="82">
        <v>1</v>
      </c>
      <c r="Q132" s="94">
        <v>0</v>
      </c>
      <c r="R132" s="94">
        <v>0</v>
      </c>
      <c r="S132" s="82">
        <v>1</v>
      </c>
      <c r="T132" s="82">
        <v>0</v>
      </c>
      <c r="U132" s="82">
        <v>0</v>
      </c>
      <c r="V132" s="89">
        <v>0</v>
      </c>
      <c r="W132" s="83"/>
      <c r="X132" s="84"/>
      <c r="Y132" s="90"/>
      <c r="Z132" s="91"/>
      <c r="AA132" s="62">
        <v>1</v>
      </c>
    </row>
    <row r="133" spans="1:27" x14ac:dyDescent="0.25">
      <c r="A133" s="92">
        <v>0</v>
      </c>
      <c r="B133" s="79" t="s">
        <v>198</v>
      </c>
      <c r="C133" s="84" t="s">
        <v>208</v>
      </c>
      <c r="D133" s="81" t="s">
        <v>254</v>
      </c>
      <c r="E133" s="82">
        <v>6</v>
      </c>
      <c r="F133" s="83" t="s">
        <v>690</v>
      </c>
      <c r="G133" s="83" t="s">
        <v>691</v>
      </c>
      <c r="H133" s="84" t="s">
        <v>338</v>
      </c>
      <c r="I133" s="112">
        <v>0.58299999999999996</v>
      </c>
      <c r="J133" s="93" t="s">
        <v>208</v>
      </c>
      <c r="K133" s="84">
        <v>0</v>
      </c>
      <c r="L133" s="84">
        <v>0</v>
      </c>
      <c r="M133" s="82">
        <v>1</v>
      </c>
      <c r="N133" s="82">
        <v>0</v>
      </c>
      <c r="O133" s="82">
        <v>0</v>
      </c>
      <c r="P133" s="82">
        <v>1</v>
      </c>
      <c r="Q133" s="94">
        <v>0</v>
      </c>
      <c r="R133" s="94">
        <v>0</v>
      </c>
      <c r="S133" s="82">
        <v>1</v>
      </c>
      <c r="T133" s="82">
        <v>0</v>
      </c>
      <c r="U133" s="82">
        <v>0</v>
      </c>
      <c r="V133" s="89">
        <v>0</v>
      </c>
      <c r="W133" s="83"/>
      <c r="X133" s="84"/>
      <c r="Y133" s="90"/>
      <c r="Z133" s="91"/>
      <c r="AA133" s="62">
        <v>1</v>
      </c>
    </row>
    <row r="134" spans="1:27" x14ac:dyDescent="0.25">
      <c r="A134" s="92">
        <v>0</v>
      </c>
      <c r="B134" s="79" t="s">
        <v>198</v>
      </c>
      <c r="C134" s="84" t="s">
        <v>208</v>
      </c>
      <c r="D134" s="81" t="s">
        <v>692</v>
      </c>
      <c r="E134" s="96">
        <v>0.4</v>
      </c>
      <c r="F134" s="83" t="s">
        <v>693</v>
      </c>
      <c r="G134" s="83" t="s">
        <v>694</v>
      </c>
      <c r="H134" s="84" t="s">
        <v>338</v>
      </c>
      <c r="I134" s="112">
        <v>0.33300000000000002</v>
      </c>
      <c r="J134" s="84" t="s">
        <v>208</v>
      </c>
      <c r="K134" s="84">
        <v>0</v>
      </c>
      <c r="L134" s="84">
        <v>0</v>
      </c>
      <c r="M134" s="82">
        <v>1</v>
      </c>
      <c r="N134" s="82">
        <v>0</v>
      </c>
      <c r="O134" s="82">
        <v>0</v>
      </c>
      <c r="P134" s="82">
        <v>1</v>
      </c>
      <c r="Q134" s="94">
        <v>0</v>
      </c>
      <c r="R134" s="94">
        <v>0</v>
      </c>
      <c r="S134" s="82">
        <v>0</v>
      </c>
      <c r="T134" s="82">
        <v>1</v>
      </c>
      <c r="U134" s="82">
        <v>0</v>
      </c>
      <c r="V134" s="89">
        <v>0</v>
      </c>
      <c r="W134" s="83"/>
      <c r="X134" s="84"/>
      <c r="Y134" s="90"/>
      <c r="Z134" s="91"/>
      <c r="AA134" s="62">
        <v>1</v>
      </c>
    </row>
    <row r="135" spans="1:27" x14ac:dyDescent="0.25">
      <c r="A135" s="78">
        <v>1</v>
      </c>
      <c r="B135" s="79" t="s">
        <v>198</v>
      </c>
      <c r="C135" s="84" t="s">
        <v>206</v>
      </c>
      <c r="D135" s="81" t="s">
        <v>217</v>
      </c>
      <c r="E135" s="96">
        <v>0.4</v>
      </c>
      <c r="F135" s="83" t="s">
        <v>695</v>
      </c>
      <c r="G135" s="83" t="s">
        <v>696</v>
      </c>
      <c r="H135" s="84" t="s">
        <v>345</v>
      </c>
      <c r="I135" s="112">
        <v>0.2</v>
      </c>
      <c r="J135" s="84" t="s">
        <v>206</v>
      </c>
      <c r="K135" s="84">
        <v>0</v>
      </c>
      <c r="L135" s="84">
        <v>0</v>
      </c>
      <c r="M135" s="82">
        <v>1</v>
      </c>
      <c r="N135" s="82">
        <v>0</v>
      </c>
      <c r="O135" s="82">
        <v>1</v>
      </c>
      <c r="P135" s="82">
        <v>0</v>
      </c>
      <c r="Q135" s="94">
        <v>0</v>
      </c>
      <c r="R135" s="94">
        <v>0</v>
      </c>
      <c r="S135" s="82">
        <v>0</v>
      </c>
      <c r="T135" s="82">
        <v>1</v>
      </c>
      <c r="U135" s="82">
        <v>0</v>
      </c>
      <c r="V135" s="113">
        <v>1E-4</v>
      </c>
      <c r="W135" s="83"/>
      <c r="X135" s="84"/>
      <c r="Y135" s="90"/>
      <c r="Z135" s="91"/>
      <c r="AA135" s="62">
        <v>0</v>
      </c>
    </row>
    <row r="136" spans="1:27" ht="30" x14ac:dyDescent="0.25">
      <c r="A136" s="92">
        <v>0</v>
      </c>
      <c r="B136" s="79" t="s">
        <v>198</v>
      </c>
      <c r="C136" s="84" t="s">
        <v>206</v>
      </c>
      <c r="D136" s="81" t="s">
        <v>697</v>
      </c>
      <c r="E136" s="82">
        <v>6</v>
      </c>
      <c r="F136" s="83" t="s">
        <v>698</v>
      </c>
      <c r="G136" s="83" t="s">
        <v>699</v>
      </c>
      <c r="H136" s="84" t="s">
        <v>342</v>
      </c>
      <c r="I136" s="112">
        <v>2.5</v>
      </c>
      <c r="J136" s="93" t="s">
        <v>206</v>
      </c>
      <c r="K136" s="84">
        <v>0</v>
      </c>
      <c r="L136" s="84">
        <v>0</v>
      </c>
      <c r="M136" s="82">
        <v>1</v>
      </c>
      <c r="N136" s="82">
        <v>0</v>
      </c>
      <c r="O136" s="82">
        <v>0</v>
      </c>
      <c r="P136" s="82">
        <v>0</v>
      </c>
      <c r="Q136" s="94">
        <v>0</v>
      </c>
      <c r="R136" s="94">
        <v>0</v>
      </c>
      <c r="S136" s="82">
        <v>0</v>
      </c>
      <c r="T136" s="82">
        <v>0</v>
      </c>
      <c r="U136" s="82">
        <v>1</v>
      </c>
      <c r="V136" s="89">
        <v>0</v>
      </c>
      <c r="W136" s="83"/>
      <c r="X136" s="84" t="s">
        <v>700</v>
      </c>
      <c r="Y136" s="90" t="s">
        <v>336</v>
      </c>
      <c r="Z136" s="91" t="s">
        <v>337</v>
      </c>
      <c r="AA136" s="62">
        <v>0</v>
      </c>
    </row>
    <row r="137" spans="1:27" x14ac:dyDescent="0.25">
      <c r="A137" s="92">
        <v>0</v>
      </c>
      <c r="B137" s="79" t="s">
        <v>198</v>
      </c>
      <c r="C137" s="84" t="s">
        <v>208</v>
      </c>
      <c r="D137" s="81" t="s">
        <v>260</v>
      </c>
      <c r="E137" s="96">
        <v>0.4</v>
      </c>
      <c r="F137" s="83" t="s">
        <v>701</v>
      </c>
      <c r="G137" s="83" t="s">
        <v>702</v>
      </c>
      <c r="H137" s="84" t="s">
        <v>338</v>
      </c>
      <c r="I137" s="112">
        <v>0.58299999999999996</v>
      </c>
      <c r="J137" s="84" t="s">
        <v>208</v>
      </c>
      <c r="K137" s="84">
        <v>0</v>
      </c>
      <c r="L137" s="84">
        <v>0</v>
      </c>
      <c r="M137" s="82">
        <v>5</v>
      </c>
      <c r="N137" s="82">
        <v>0</v>
      </c>
      <c r="O137" s="82">
        <v>0</v>
      </c>
      <c r="P137" s="82">
        <v>5</v>
      </c>
      <c r="Q137" s="94">
        <v>0</v>
      </c>
      <c r="R137" s="94">
        <v>0</v>
      </c>
      <c r="S137" s="82">
        <v>0</v>
      </c>
      <c r="T137" s="82">
        <v>5</v>
      </c>
      <c r="U137" s="82">
        <v>0</v>
      </c>
      <c r="V137" s="89">
        <v>0</v>
      </c>
      <c r="W137" s="83"/>
      <c r="X137" s="84"/>
      <c r="Y137" s="90"/>
      <c r="Z137" s="91"/>
      <c r="AA137" s="62">
        <v>1</v>
      </c>
    </row>
    <row r="138" spans="1:27" x14ac:dyDescent="0.25">
      <c r="A138" s="92">
        <v>0</v>
      </c>
      <c r="B138" s="79" t="s">
        <v>198</v>
      </c>
      <c r="C138" s="84" t="s">
        <v>206</v>
      </c>
      <c r="D138" s="81" t="s">
        <v>273</v>
      </c>
      <c r="E138" s="96">
        <v>0.4</v>
      </c>
      <c r="F138" s="83" t="s">
        <v>703</v>
      </c>
      <c r="G138" s="83" t="s">
        <v>704</v>
      </c>
      <c r="H138" s="84" t="s">
        <v>338</v>
      </c>
      <c r="I138" s="112">
        <v>0.25</v>
      </c>
      <c r="J138" s="84" t="s">
        <v>206</v>
      </c>
      <c r="K138" s="84">
        <v>0</v>
      </c>
      <c r="L138" s="84">
        <v>0</v>
      </c>
      <c r="M138" s="82">
        <v>2</v>
      </c>
      <c r="N138" s="82">
        <v>0</v>
      </c>
      <c r="O138" s="82">
        <v>0</v>
      </c>
      <c r="P138" s="82">
        <v>2</v>
      </c>
      <c r="Q138" s="94">
        <v>0</v>
      </c>
      <c r="R138" s="94">
        <v>0</v>
      </c>
      <c r="S138" s="82">
        <v>0</v>
      </c>
      <c r="T138" s="82">
        <v>2</v>
      </c>
      <c r="U138" s="82">
        <v>0</v>
      </c>
      <c r="V138" s="89">
        <v>0</v>
      </c>
      <c r="W138" s="83"/>
      <c r="X138" s="84"/>
      <c r="Y138" s="90"/>
      <c r="Z138" s="91"/>
      <c r="AA138" s="62">
        <v>1</v>
      </c>
    </row>
    <row r="139" spans="1:27" ht="23.45" customHeight="1" x14ac:dyDescent="0.25">
      <c r="A139" s="92">
        <v>0</v>
      </c>
      <c r="B139" s="79" t="s">
        <v>198</v>
      </c>
      <c r="C139" s="84" t="s">
        <v>208</v>
      </c>
      <c r="D139" s="81" t="s">
        <v>297</v>
      </c>
      <c r="E139" s="82">
        <v>6</v>
      </c>
      <c r="F139" s="83" t="s">
        <v>705</v>
      </c>
      <c r="G139" s="83" t="s">
        <v>706</v>
      </c>
      <c r="H139" s="84" t="s">
        <v>338</v>
      </c>
      <c r="I139" s="112">
        <v>1</v>
      </c>
      <c r="J139" s="93" t="s">
        <v>208</v>
      </c>
      <c r="K139" s="84">
        <v>0</v>
      </c>
      <c r="L139" s="84">
        <v>0</v>
      </c>
      <c r="M139" s="82">
        <v>1</v>
      </c>
      <c r="N139" s="82">
        <v>0</v>
      </c>
      <c r="O139" s="82">
        <v>0</v>
      </c>
      <c r="P139" s="82">
        <v>1</v>
      </c>
      <c r="Q139" s="94">
        <v>0</v>
      </c>
      <c r="R139" s="94">
        <v>0</v>
      </c>
      <c r="S139" s="82">
        <v>1</v>
      </c>
      <c r="T139" s="82">
        <v>0</v>
      </c>
      <c r="U139" s="82">
        <v>0</v>
      </c>
      <c r="V139" s="89">
        <v>0</v>
      </c>
      <c r="W139" s="83"/>
      <c r="X139" s="84"/>
      <c r="Y139" s="90"/>
      <c r="Z139" s="91"/>
      <c r="AA139" s="62">
        <v>1</v>
      </c>
    </row>
    <row r="140" spans="1:27" ht="25.9" customHeight="1" x14ac:dyDescent="0.25">
      <c r="A140" s="92">
        <v>0</v>
      </c>
      <c r="B140" s="79" t="s">
        <v>198</v>
      </c>
      <c r="C140" s="84" t="s">
        <v>207</v>
      </c>
      <c r="D140" s="81" t="s">
        <v>282</v>
      </c>
      <c r="E140" s="82">
        <v>10</v>
      </c>
      <c r="F140" s="83" t="s">
        <v>706</v>
      </c>
      <c r="G140" s="83" t="s">
        <v>707</v>
      </c>
      <c r="H140" s="84" t="s">
        <v>338</v>
      </c>
      <c r="I140" s="112">
        <v>0.5</v>
      </c>
      <c r="J140" s="93" t="s">
        <v>207</v>
      </c>
      <c r="K140" s="84">
        <v>0</v>
      </c>
      <c r="L140" s="84">
        <v>0</v>
      </c>
      <c r="M140" s="82">
        <v>1</v>
      </c>
      <c r="N140" s="82">
        <v>0</v>
      </c>
      <c r="O140" s="82">
        <v>0</v>
      </c>
      <c r="P140" s="82">
        <v>1</v>
      </c>
      <c r="Q140" s="94">
        <v>0</v>
      </c>
      <c r="R140" s="94">
        <v>0</v>
      </c>
      <c r="S140" s="82">
        <v>1</v>
      </c>
      <c r="T140" s="82">
        <v>0</v>
      </c>
      <c r="U140" s="82">
        <v>0</v>
      </c>
      <c r="V140" s="89">
        <v>0</v>
      </c>
      <c r="W140" s="83"/>
      <c r="X140" s="84"/>
      <c r="Y140" s="90"/>
      <c r="Z140" s="91"/>
      <c r="AA140" s="62">
        <v>1</v>
      </c>
    </row>
    <row r="141" spans="1:27" ht="24.6" customHeight="1" x14ac:dyDescent="0.25">
      <c r="A141" s="92">
        <v>0</v>
      </c>
      <c r="B141" s="79" t="s">
        <v>198</v>
      </c>
      <c r="C141" s="84" t="s">
        <v>206</v>
      </c>
      <c r="D141" s="81" t="s">
        <v>251</v>
      </c>
      <c r="E141" s="96">
        <v>0.4</v>
      </c>
      <c r="F141" s="83" t="s">
        <v>708</v>
      </c>
      <c r="G141" s="83" t="s">
        <v>709</v>
      </c>
      <c r="H141" s="84" t="s">
        <v>338</v>
      </c>
      <c r="I141" s="112">
        <v>0.58299999999999996</v>
      </c>
      <c r="J141" s="84" t="s">
        <v>206</v>
      </c>
      <c r="K141" s="84">
        <v>0</v>
      </c>
      <c r="L141" s="84">
        <v>0</v>
      </c>
      <c r="M141" s="82">
        <v>1</v>
      </c>
      <c r="N141" s="82">
        <v>0</v>
      </c>
      <c r="O141" s="82">
        <v>0</v>
      </c>
      <c r="P141" s="82">
        <v>1</v>
      </c>
      <c r="Q141" s="94">
        <v>0</v>
      </c>
      <c r="R141" s="94">
        <v>0</v>
      </c>
      <c r="S141" s="82">
        <v>0</v>
      </c>
      <c r="T141" s="82">
        <v>1</v>
      </c>
      <c r="U141" s="82">
        <v>0</v>
      </c>
      <c r="V141" s="89">
        <v>0</v>
      </c>
      <c r="W141" s="83"/>
      <c r="X141" s="84"/>
      <c r="Y141" s="90"/>
      <c r="Z141" s="91"/>
      <c r="AA141" s="62">
        <v>1</v>
      </c>
    </row>
    <row r="142" spans="1:27" ht="25.9" customHeight="1" x14ac:dyDescent="0.25">
      <c r="A142" s="92">
        <v>0</v>
      </c>
      <c r="B142" s="79" t="s">
        <v>198</v>
      </c>
      <c r="C142" s="84" t="s">
        <v>208</v>
      </c>
      <c r="D142" s="81" t="s">
        <v>296</v>
      </c>
      <c r="E142" s="96">
        <v>0.4</v>
      </c>
      <c r="F142" s="83" t="s">
        <v>709</v>
      </c>
      <c r="G142" s="83" t="s">
        <v>710</v>
      </c>
      <c r="H142" s="84" t="s">
        <v>338</v>
      </c>
      <c r="I142" s="112">
        <v>1</v>
      </c>
      <c r="J142" s="84" t="s">
        <v>208</v>
      </c>
      <c r="K142" s="84">
        <v>0</v>
      </c>
      <c r="L142" s="84">
        <v>0</v>
      </c>
      <c r="M142" s="82">
        <v>5</v>
      </c>
      <c r="N142" s="82">
        <v>0</v>
      </c>
      <c r="O142" s="82">
        <v>0</v>
      </c>
      <c r="P142" s="82">
        <v>5</v>
      </c>
      <c r="Q142" s="94">
        <v>0</v>
      </c>
      <c r="R142" s="94">
        <v>0</v>
      </c>
      <c r="S142" s="82">
        <v>0</v>
      </c>
      <c r="T142" s="82">
        <v>5</v>
      </c>
      <c r="U142" s="82">
        <v>0</v>
      </c>
      <c r="V142" s="89">
        <v>0</v>
      </c>
      <c r="W142" s="83"/>
      <c r="X142" s="84"/>
      <c r="Y142" s="90"/>
      <c r="Z142" s="91"/>
      <c r="AA142" s="62">
        <v>1</v>
      </c>
    </row>
    <row r="143" spans="1:27" ht="23.45" customHeight="1" x14ac:dyDescent="0.25">
      <c r="A143" s="92">
        <v>0</v>
      </c>
      <c r="B143" s="79" t="s">
        <v>198</v>
      </c>
      <c r="C143" s="84" t="s">
        <v>208</v>
      </c>
      <c r="D143" s="81" t="s">
        <v>635</v>
      </c>
      <c r="E143" s="82">
        <v>6</v>
      </c>
      <c r="F143" s="83" t="s">
        <v>711</v>
      </c>
      <c r="G143" s="83" t="s">
        <v>712</v>
      </c>
      <c r="H143" s="84" t="s">
        <v>338</v>
      </c>
      <c r="I143" s="112">
        <v>0.66600000000000004</v>
      </c>
      <c r="J143" s="93" t="s">
        <v>208</v>
      </c>
      <c r="K143" s="84">
        <v>0</v>
      </c>
      <c r="L143" s="84">
        <v>0</v>
      </c>
      <c r="M143" s="82">
        <v>1</v>
      </c>
      <c r="N143" s="82">
        <v>0</v>
      </c>
      <c r="O143" s="82">
        <v>0</v>
      </c>
      <c r="P143" s="82">
        <v>1</v>
      </c>
      <c r="Q143" s="94">
        <v>0</v>
      </c>
      <c r="R143" s="94">
        <v>0</v>
      </c>
      <c r="S143" s="82">
        <v>1</v>
      </c>
      <c r="T143" s="82">
        <v>0</v>
      </c>
      <c r="U143" s="82">
        <v>0</v>
      </c>
      <c r="V143" s="89">
        <v>1E-3</v>
      </c>
      <c r="W143" s="83"/>
      <c r="X143" s="84"/>
      <c r="Y143" s="90"/>
      <c r="Z143" s="91"/>
      <c r="AA143" s="62">
        <v>1</v>
      </c>
    </row>
    <row r="144" spans="1:27" ht="23.45" customHeight="1" x14ac:dyDescent="0.25">
      <c r="A144" s="92">
        <v>0</v>
      </c>
      <c r="B144" s="79" t="s">
        <v>198</v>
      </c>
      <c r="C144" s="84" t="s">
        <v>207</v>
      </c>
      <c r="D144" s="81" t="s">
        <v>219</v>
      </c>
      <c r="E144" s="96">
        <v>0.4</v>
      </c>
      <c r="F144" s="83" t="s">
        <v>713</v>
      </c>
      <c r="G144" s="83" t="s">
        <v>714</v>
      </c>
      <c r="H144" s="84" t="s">
        <v>338</v>
      </c>
      <c r="I144" s="112">
        <v>0.16600000000000001</v>
      </c>
      <c r="J144" s="84" t="s">
        <v>207</v>
      </c>
      <c r="K144" s="84">
        <v>0</v>
      </c>
      <c r="L144" s="84">
        <v>0</v>
      </c>
      <c r="M144" s="82">
        <v>4</v>
      </c>
      <c r="N144" s="82">
        <v>0</v>
      </c>
      <c r="O144" s="82">
        <v>0</v>
      </c>
      <c r="P144" s="82">
        <v>4</v>
      </c>
      <c r="Q144" s="94">
        <v>0</v>
      </c>
      <c r="R144" s="94">
        <v>0</v>
      </c>
      <c r="S144" s="82">
        <v>0</v>
      </c>
      <c r="T144" s="82">
        <v>4</v>
      </c>
      <c r="U144" s="82">
        <v>0</v>
      </c>
      <c r="V144" s="89">
        <v>0</v>
      </c>
      <c r="W144" s="83"/>
      <c r="X144" s="84"/>
      <c r="Y144" s="90"/>
      <c r="Z144" s="91"/>
      <c r="AA144" s="62">
        <v>1</v>
      </c>
    </row>
    <row r="145" spans="1:27" ht="23.45" customHeight="1" x14ac:dyDescent="0.25">
      <c r="A145" s="92">
        <v>0</v>
      </c>
      <c r="B145" s="79" t="s">
        <v>198</v>
      </c>
      <c r="C145" s="84" t="s">
        <v>207</v>
      </c>
      <c r="D145" s="81" t="s">
        <v>211</v>
      </c>
      <c r="E145" s="82">
        <v>10</v>
      </c>
      <c r="F145" s="83" t="s">
        <v>715</v>
      </c>
      <c r="G145" s="83" t="s">
        <v>716</v>
      </c>
      <c r="H145" s="84" t="s">
        <v>338</v>
      </c>
      <c r="I145" s="112">
        <v>0.16600000000000001</v>
      </c>
      <c r="J145" s="93" t="s">
        <v>207</v>
      </c>
      <c r="K145" s="84">
        <v>0</v>
      </c>
      <c r="L145" s="84">
        <v>0</v>
      </c>
      <c r="M145" s="82">
        <v>1</v>
      </c>
      <c r="N145" s="82">
        <v>0</v>
      </c>
      <c r="O145" s="82">
        <v>0</v>
      </c>
      <c r="P145" s="82">
        <v>0</v>
      </c>
      <c r="Q145" s="94">
        <v>0</v>
      </c>
      <c r="R145" s="94">
        <v>0</v>
      </c>
      <c r="S145" s="82">
        <v>0</v>
      </c>
      <c r="T145" s="82">
        <v>0</v>
      </c>
      <c r="U145" s="82">
        <v>1</v>
      </c>
      <c r="V145" s="89">
        <v>0</v>
      </c>
      <c r="W145" s="83"/>
      <c r="X145" s="84"/>
      <c r="Y145" s="90"/>
      <c r="Z145" s="91"/>
      <c r="AA145" s="62">
        <v>1</v>
      </c>
    </row>
    <row r="146" spans="1:27" ht="23.45" customHeight="1" x14ac:dyDescent="0.25">
      <c r="A146" s="92">
        <v>0</v>
      </c>
      <c r="B146" s="79" t="s">
        <v>198</v>
      </c>
      <c r="C146" s="84" t="s">
        <v>206</v>
      </c>
      <c r="D146" s="81" t="s">
        <v>717</v>
      </c>
      <c r="E146" s="82">
        <v>10</v>
      </c>
      <c r="F146" s="83" t="s">
        <v>718</v>
      </c>
      <c r="G146" s="83" t="s">
        <v>719</v>
      </c>
      <c r="H146" s="84" t="s">
        <v>342</v>
      </c>
      <c r="I146" s="112">
        <v>0.86599999999999999</v>
      </c>
      <c r="J146" s="93" t="s">
        <v>206</v>
      </c>
      <c r="K146" s="84">
        <v>0</v>
      </c>
      <c r="L146" s="84">
        <v>0</v>
      </c>
      <c r="M146" s="82">
        <v>1</v>
      </c>
      <c r="N146" s="82">
        <v>0</v>
      </c>
      <c r="O146" s="82">
        <v>0</v>
      </c>
      <c r="P146" s="82">
        <v>0</v>
      </c>
      <c r="Q146" s="94">
        <v>0</v>
      </c>
      <c r="R146" s="94">
        <v>0</v>
      </c>
      <c r="S146" s="82">
        <v>0</v>
      </c>
      <c r="T146" s="82">
        <v>0</v>
      </c>
      <c r="U146" s="82">
        <v>1</v>
      </c>
      <c r="V146" s="89">
        <v>0</v>
      </c>
      <c r="W146" s="83"/>
      <c r="X146" s="84" t="s">
        <v>720</v>
      </c>
      <c r="Y146" s="90" t="s">
        <v>336</v>
      </c>
      <c r="Z146" s="91" t="s">
        <v>337</v>
      </c>
      <c r="AA146" s="62">
        <v>0</v>
      </c>
    </row>
    <row r="147" spans="1:27" ht="23.45" customHeight="1" x14ac:dyDescent="0.25">
      <c r="A147" s="78">
        <v>1</v>
      </c>
      <c r="B147" s="79" t="s">
        <v>198</v>
      </c>
      <c r="C147" s="84" t="s">
        <v>207</v>
      </c>
      <c r="D147" s="81" t="s">
        <v>260</v>
      </c>
      <c r="E147" s="96">
        <v>0.4</v>
      </c>
      <c r="F147" s="83" t="s">
        <v>721</v>
      </c>
      <c r="G147" s="83" t="s">
        <v>722</v>
      </c>
      <c r="H147" s="84" t="s">
        <v>345</v>
      </c>
      <c r="I147" s="112">
        <v>0.75</v>
      </c>
      <c r="J147" s="84" t="s">
        <v>207</v>
      </c>
      <c r="K147" s="84">
        <v>0</v>
      </c>
      <c r="L147" s="84">
        <v>0</v>
      </c>
      <c r="M147" s="82">
        <v>26</v>
      </c>
      <c r="N147" s="82">
        <v>0</v>
      </c>
      <c r="O147" s="82">
        <v>0</v>
      </c>
      <c r="P147" s="82">
        <v>26</v>
      </c>
      <c r="Q147" s="94">
        <v>0</v>
      </c>
      <c r="R147" s="94">
        <v>0</v>
      </c>
      <c r="S147" s="82">
        <v>0</v>
      </c>
      <c r="T147" s="82">
        <v>26</v>
      </c>
      <c r="U147" s="82">
        <v>0</v>
      </c>
      <c r="V147" s="113">
        <v>6.9999999999999999E-4</v>
      </c>
      <c r="W147" s="83"/>
      <c r="X147" s="84"/>
      <c r="Y147" s="90"/>
      <c r="Z147" s="91"/>
      <c r="AA147" s="62">
        <v>0</v>
      </c>
    </row>
    <row r="148" spans="1:27" ht="23.45" customHeight="1" x14ac:dyDescent="0.25">
      <c r="A148" s="92">
        <v>0</v>
      </c>
      <c r="B148" s="79" t="s">
        <v>198</v>
      </c>
      <c r="C148" s="84" t="s">
        <v>208</v>
      </c>
      <c r="D148" s="81" t="s">
        <v>283</v>
      </c>
      <c r="E148" s="82">
        <v>6</v>
      </c>
      <c r="F148" s="83" t="s">
        <v>723</v>
      </c>
      <c r="G148" s="83" t="s">
        <v>724</v>
      </c>
      <c r="H148" s="84" t="s">
        <v>338</v>
      </c>
      <c r="I148" s="112">
        <v>1.1659999999999999</v>
      </c>
      <c r="J148" s="93" t="s">
        <v>208</v>
      </c>
      <c r="K148" s="84">
        <v>0</v>
      </c>
      <c r="L148" s="84">
        <v>0</v>
      </c>
      <c r="M148" s="82">
        <v>1</v>
      </c>
      <c r="N148" s="82">
        <v>0</v>
      </c>
      <c r="O148" s="82">
        <v>0</v>
      </c>
      <c r="P148" s="82">
        <v>1</v>
      </c>
      <c r="Q148" s="94">
        <v>0</v>
      </c>
      <c r="R148" s="94">
        <v>0</v>
      </c>
      <c r="S148" s="82">
        <v>1</v>
      </c>
      <c r="T148" s="82">
        <v>0</v>
      </c>
      <c r="U148" s="82">
        <v>0</v>
      </c>
      <c r="V148" s="89">
        <v>0</v>
      </c>
      <c r="W148" s="83"/>
      <c r="X148" s="84"/>
      <c r="Y148" s="90"/>
      <c r="Z148" s="91"/>
      <c r="AA148" s="62">
        <v>1</v>
      </c>
    </row>
    <row r="149" spans="1:27" ht="23.45" customHeight="1" x14ac:dyDescent="0.25">
      <c r="A149" s="92">
        <v>0</v>
      </c>
      <c r="B149" s="79" t="s">
        <v>198</v>
      </c>
      <c r="C149" s="84" t="s">
        <v>208</v>
      </c>
      <c r="D149" s="81" t="s">
        <v>246</v>
      </c>
      <c r="E149" s="82">
        <v>10</v>
      </c>
      <c r="F149" s="83" t="s">
        <v>725</v>
      </c>
      <c r="G149" s="83" t="s">
        <v>726</v>
      </c>
      <c r="H149" s="84" t="s">
        <v>338</v>
      </c>
      <c r="I149" s="112">
        <v>0.33300000000000002</v>
      </c>
      <c r="J149" s="93" t="s">
        <v>208</v>
      </c>
      <c r="K149" s="84">
        <v>0</v>
      </c>
      <c r="L149" s="84">
        <v>0</v>
      </c>
      <c r="M149" s="82">
        <v>1</v>
      </c>
      <c r="N149" s="82">
        <v>0</v>
      </c>
      <c r="O149" s="82">
        <v>0</v>
      </c>
      <c r="P149" s="82">
        <v>1</v>
      </c>
      <c r="Q149" s="94">
        <v>0</v>
      </c>
      <c r="R149" s="94">
        <v>0</v>
      </c>
      <c r="S149" s="82">
        <v>1</v>
      </c>
      <c r="T149" s="82">
        <v>0</v>
      </c>
      <c r="U149" s="82">
        <v>0</v>
      </c>
      <c r="V149" s="89">
        <v>1E-3</v>
      </c>
      <c r="W149" s="83"/>
      <c r="X149" s="84"/>
      <c r="Y149" s="90"/>
      <c r="Z149" s="91"/>
      <c r="AA149" s="62">
        <v>1</v>
      </c>
    </row>
    <row r="150" spans="1:27" ht="23.45" customHeight="1" x14ac:dyDescent="0.25">
      <c r="A150" s="92">
        <v>0</v>
      </c>
      <c r="B150" s="79" t="s">
        <v>198</v>
      </c>
      <c r="C150" s="84" t="s">
        <v>206</v>
      </c>
      <c r="D150" s="81" t="s">
        <v>216</v>
      </c>
      <c r="E150" s="82">
        <v>6</v>
      </c>
      <c r="F150" s="83" t="s">
        <v>727</v>
      </c>
      <c r="G150" s="83" t="s">
        <v>728</v>
      </c>
      <c r="H150" s="84" t="s">
        <v>338</v>
      </c>
      <c r="I150" s="112">
        <v>0.73299999999999998</v>
      </c>
      <c r="J150" s="93" t="s">
        <v>206</v>
      </c>
      <c r="K150" s="84">
        <v>0</v>
      </c>
      <c r="L150" s="84">
        <v>0</v>
      </c>
      <c r="M150" s="82">
        <v>1</v>
      </c>
      <c r="N150" s="82">
        <v>0</v>
      </c>
      <c r="O150" s="82">
        <v>0</v>
      </c>
      <c r="P150" s="82">
        <v>0</v>
      </c>
      <c r="Q150" s="94">
        <v>0</v>
      </c>
      <c r="R150" s="94">
        <v>0</v>
      </c>
      <c r="S150" s="82">
        <v>0</v>
      </c>
      <c r="T150" s="82">
        <v>0</v>
      </c>
      <c r="U150" s="82">
        <v>1</v>
      </c>
      <c r="V150" s="89">
        <v>0</v>
      </c>
      <c r="W150" s="83"/>
      <c r="X150" s="84"/>
      <c r="Y150" s="90"/>
      <c r="Z150" s="91"/>
      <c r="AA150" s="62">
        <v>1</v>
      </c>
    </row>
    <row r="151" spans="1:27" ht="23.45" customHeight="1" x14ac:dyDescent="0.25">
      <c r="A151" s="92">
        <v>0</v>
      </c>
      <c r="B151" s="79" t="s">
        <v>198</v>
      </c>
      <c r="C151" s="84" t="s">
        <v>208</v>
      </c>
      <c r="D151" s="81" t="s">
        <v>292</v>
      </c>
      <c r="E151" s="96">
        <v>0.4</v>
      </c>
      <c r="F151" s="83" t="s">
        <v>729</v>
      </c>
      <c r="G151" s="83" t="s">
        <v>730</v>
      </c>
      <c r="H151" s="84" t="s">
        <v>338</v>
      </c>
      <c r="I151" s="112">
        <v>0.8</v>
      </c>
      <c r="J151" s="84" t="s">
        <v>208</v>
      </c>
      <c r="K151" s="84">
        <v>0</v>
      </c>
      <c r="L151" s="84">
        <v>0</v>
      </c>
      <c r="M151" s="82">
        <v>1</v>
      </c>
      <c r="N151" s="82">
        <v>0</v>
      </c>
      <c r="O151" s="82">
        <v>0</v>
      </c>
      <c r="P151" s="82">
        <v>1</v>
      </c>
      <c r="Q151" s="94">
        <v>0</v>
      </c>
      <c r="R151" s="94">
        <v>0</v>
      </c>
      <c r="S151" s="82">
        <v>0</v>
      </c>
      <c r="T151" s="82">
        <v>1</v>
      </c>
      <c r="U151" s="82">
        <v>0</v>
      </c>
      <c r="V151" s="89">
        <v>0</v>
      </c>
      <c r="W151" s="83"/>
      <c r="X151" s="84"/>
      <c r="Y151" s="90"/>
      <c r="Z151" s="91"/>
      <c r="AA151" s="62">
        <v>1</v>
      </c>
    </row>
    <row r="152" spans="1:27" ht="23.45" customHeight="1" x14ac:dyDescent="0.25">
      <c r="A152" s="92">
        <v>0</v>
      </c>
      <c r="B152" s="79" t="s">
        <v>198</v>
      </c>
      <c r="C152" s="84" t="s">
        <v>207</v>
      </c>
      <c r="D152" s="81" t="s">
        <v>230</v>
      </c>
      <c r="E152" s="82">
        <v>10</v>
      </c>
      <c r="F152" s="83" t="s">
        <v>731</v>
      </c>
      <c r="G152" s="83" t="s">
        <v>732</v>
      </c>
      <c r="H152" s="84" t="s">
        <v>342</v>
      </c>
      <c r="I152" s="112">
        <v>0.75</v>
      </c>
      <c r="J152" s="93" t="s">
        <v>207</v>
      </c>
      <c r="K152" s="84">
        <v>0</v>
      </c>
      <c r="L152" s="84">
        <v>0</v>
      </c>
      <c r="M152" s="82">
        <v>1</v>
      </c>
      <c r="N152" s="82">
        <v>0</v>
      </c>
      <c r="O152" s="82">
        <v>0</v>
      </c>
      <c r="P152" s="82">
        <v>0</v>
      </c>
      <c r="Q152" s="94">
        <v>0</v>
      </c>
      <c r="R152" s="94">
        <v>0</v>
      </c>
      <c r="S152" s="82">
        <v>0</v>
      </c>
      <c r="T152" s="82">
        <v>0</v>
      </c>
      <c r="U152" s="82">
        <v>1</v>
      </c>
      <c r="V152" s="89">
        <v>0</v>
      </c>
      <c r="W152" s="83"/>
      <c r="X152" s="84" t="s">
        <v>733</v>
      </c>
      <c r="Y152" s="90" t="s">
        <v>336</v>
      </c>
      <c r="Z152" s="91" t="s">
        <v>337</v>
      </c>
      <c r="AA152" s="62">
        <v>0</v>
      </c>
    </row>
    <row r="153" spans="1:27" ht="23.45" customHeight="1" x14ac:dyDescent="0.25">
      <c r="A153" s="92">
        <v>0</v>
      </c>
      <c r="B153" s="79" t="s">
        <v>198</v>
      </c>
      <c r="C153" s="84" t="s">
        <v>207</v>
      </c>
      <c r="D153" s="81" t="s">
        <v>215</v>
      </c>
      <c r="E153" s="82">
        <v>10</v>
      </c>
      <c r="F153" s="83" t="s">
        <v>734</v>
      </c>
      <c r="G153" s="83" t="s">
        <v>735</v>
      </c>
      <c r="H153" s="84" t="s">
        <v>342</v>
      </c>
      <c r="I153" s="112">
        <v>1.25</v>
      </c>
      <c r="J153" s="93" t="s">
        <v>207</v>
      </c>
      <c r="K153" s="84">
        <v>0</v>
      </c>
      <c r="L153" s="84">
        <v>0</v>
      </c>
      <c r="M153" s="82">
        <v>1</v>
      </c>
      <c r="N153" s="82">
        <v>0</v>
      </c>
      <c r="O153" s="82">
        <v>0</v>
      </c>
      <c r="P153" s="82">
        <v>0</v>
      </c>
      <c r="Q153" s="94">
        <v>0</v>
      </c>
      <c r="R153" s="94">
        <v>0</v>
      </c>
      <c r="S153" s="82">
        <v>0</v>
      </c>
      <c r="T153" s="82">
        <v>0</v>
      </c>
      <c r="U153" s="82">
        <v>1</v>
      </c>
      <c r="V153" s="89">
        <v>0</v>
      </c>
      <c r="W153" s="83"/>
      <c r="X153" s="84" t="s">
        <v>736</v>
      </c>
      <c r="Y153" s="90" t="s">
        <v>336</v>
      </c>
      <c r="Z153" s="91" t="s">
        <v>337</v>
      </c>
      <c r="AA153" s="62">
        <v>0</v>
      </c>
    </row>
    <row r="154" spans="1:27" ht="23.45" customHeight="1" x14ac:dyDescent="0.25">
      <c r="A154" s="92">
        <v>0</v>
      </c>
      <c r="B154" s="79" t="s">
        <v>198</v>
      </c>
      <c r="C154" s="84" t="s">
        <v>206</v>
      </c>
      <c r="D154" s="81" t="s">
        <v>290</v>
      </c>
      <c r="E154" s="82">
        <v>10</v>
      </c>
      <c r="F154" s="83" t="s">
        <v>737</v>
      </c>
      <c r="G154" s="83" t="s">
        <v>738</v>
      </c>
      <c r="H154" s="84" t="s">
        <v>338</v>
      </c>
      <c r="I154" s="112">
        <v>0.13300000000000001</v>
      </c>
      <c r="J154" s="93" t="s">
        <v>206</v>
      </c>
      <c r="K154" s="84">
        <v>0</v>
      </c>
      <c r="L154" s="84">
        <v>0</v>
      </c>
      <c r="M154" s="82">
        <v>1</v>
      </c>
      <c r="N154" s="82">
        <v>0</v>
      </c>
      <c r="O154" s="82">
        <v>0</v>
      </c>
      <c r="P154" s="82">
        <v>1</v>
      </c>
      <c r="Q154" s="94">
        <v>0</v>
      </c>
      <c r="R154" s="94">
        <v>0</v>
      </c>
      <c r="S154" s="82">
        <v>1</v>
      </c>
      <c r="T154" s="82">
        <v>0</v>
      </c>
      <c r="U154" s="82">
        <v>0</v>
      </c>
      <c r="V154" s="89">
        <v>0</v>
      </c>
      <c r="W154" s="83"/>
      <c r="X154" s="84"/>
      <c r="Y154" s="90"/>
      <c r="Z154" s="91"/>
      <c r="AA154" s="62">
        <v>1</v>
      </c>
    </row>
    <row r="155" spans="1:27" ht="23.45" customHeight="1" x14ac:dyDescent="0.25">
      <c r="A155" s="92">
        <v>0</v>
      </c>
      <c r="B155" s="79" t="s">
        <v>198</v>
      </c>
      <c r="C155" s="84" t="s">
        <v>207</v>
      </c>
      <c r="D155" s="81" t="s">
        <v>229</v>
      </c>
      <c r="E155" s="82">
        <v>10</v>
      </c>
      <c r="F155" s="83" t="s">
        <v>739</v>
      </c>
      <c r="G155" s="83" t="s">
        <v>740</v>
      </c>
      <c r="H155" s="84" t="s">
        <v>342</v>
      </c>
      <c r="I155" s="112">
        <v>1.2829999999999999</v>
      </c>
      <c r="J155" s="93" t="s">
        <v>207</v>
      </c>
      <c r="K155" s="84">
        <v>0</v>
      </c>
      <c r="L155" s="84">
        <v>0</v>
      </c>
      <c r="M155" s="82">
        <v>1</v>
      </c>
      <c r="N155" s="82">
        <v>0</v>
      </c>
      <c r="O155" s="82">
        <v>0</v>
      </c>
      <c r="P155" s="82">
        <v>0</v>
      </c>
      <c r="Q155" s="94">
        <v>0</v>
      </c>
      <c r="R155" s="94">
        <v>0</v>
      </c>
      <c r="S155" s="82">
        <v>0</v>
      </c>
      <c r="T155" s="82">
        <v>0</v>
      </c>
      <c r="U155" s="82">
        <v>1</v>
      </c>
      <c r="V155" s="89">
        <v>0</v>
      </c>
      <c r="W155" s="83"/>
      <c r="X155" s="84" t="s">
        <v>741</v>
      </c>
      <c r="Y155" s="90" t="s">
        <v>336</v>
      </c>
      <c r="Z155" s="91" t="s">
        <v>337</v>
      </c>
      <c r="AA155" s="62">
        <v>0</v>
      </c>
    </row>
    <row r="156" spans="1:27" ht="27" customHeight="1" x14ac:dyDescent="0.25">
      <c r="A156" s="78">
        <v>0</v>
      </c>
      <c r="B156" s="79" t="s">
        <v>198</v>
      </c>
      <c r="C156" s="80" t="s">
        <v>206</v>
      </c>
      <c r="D156" s="81" t="s">
        <v>246</v>
      </c>
      <c r="E156" s="82">
        <v>10</v>
      </c>
      <c r="F156" s="83" t="s">
        <v>742</v>
      </c>
      <c r="G156" s="83" t="s">
        <v>743</v>
      </c>
      <c r="H156" s="84" t="s">
        <v>342</v>
      </c>
      <c r="I156" s="114">
        <v>2.1659999999999999</v>
      </c>
      <c r="J156" s="86" t="s">
        <v>206</v>
      </c>
      <c r="K156" s="84">
        <v>0</v>
      </c>
      <c r="L156" s="84">
        <v>0</v>
      </c>
      <c r="M156" s="87">
        <v>1</v>
      </c>
      <c r="N156" s="87">
        <v>0</v>
      </c>
      <c r="O156" s="83" t="s">
        <v>362</v>
      </c>
      <c r="P156" s="87">
        <v>0</v>
      </c>
      <c r="Q156" s="88" t="s">
        <v>362</v>
      </c>
      <c r="R156" s="88" t="s">
        <v>362</v>
      </c>
      <c r="S156" s="87">
        <v>0</v>
      </c>
      <c r="T156" s="83" t="s">
        <v>362</v>
      </c>
      <c r="U156" s="83" t="s">
        <v>363</v>
      </c>
      <c r="V156" s="89">
        <v>0</v>
      </c>
      <c r="W156" s="83"/>
      <c r="X156" s="84" t="s">
        <v>744</v>
      </c>
      <c r="Y156" s="90" t="s">
        <v>336</v>
      </c>
      <c r="Z156" s="91" t="s">
        <v>337</v>
      </c>
      <c r="AA156" s="62">
        <v>0</v>
      </c>
    </row>
    <row r="157" spans="1:27" ht="30" x14ac:dyDescent="0.25">
      <c r="A157" s="92">
        <v>0</v>
      </c>
      <c r="B157" s="79" t="s">
        <v>198</v>
      </c>
      <c r="C157" s="84" t="s">
        <v>207</v>
      </c>
      <c r="D157" s="81" t="s">
        <v>230</v>
      </c>
      <c r="E157" s="82">
        <v>10</v>
      </c>
      <c r="F157" s="83" t="s">
        <v>745</v>
      </c>
      <c r="G157" s="83" t="s">
        <v>746</v>
      </c>
      <c r="H157" s="84" t="s">
        <v>342</v>
      </c>
      <c r="I157" s="114">
        <v>6.6000000000000003E-2</v>
      </c>
      <c r="J157" s="93" t="s">
        <v>207</v>
      </c>
      <c r="K157" s="84">
        <v>0</v>
      </c>
      <c r="L157" s="84">
        <v>0</v>
      </c>
      <c r="M157" s="82">
        <v>1</v>
      </c>
      <c r="N157" s="82">
        <v>0</v>
      </c>
      <c r="O157" s="82">
        <v>0</v>
      </c>
      <c r="P157" s="82">
        <v>0</v>
      </c>
      <c r="Q157" s="94">
        <v>0</v>
      </c>
      <c r="R157" s="94">
        <v>0</v>
      </c>
      <c r="S157" s="82">
        <v>0</v>
      </c>
      <c r="T157" s="82">
        <v>0</v>
      </c>
      <c r="U157" s="82">
        <v>1</v>
      </c>
      <c r="V157" s="89">
        <v>0</v>
      </c>
      <c r="W157" s="83"/>
      <c r="X157" s="84" t="s">
        <v>747</v>
      </c>
      <c r="Y157" s="90" t="s">
        <v>336</v>
      </c>
      <c r="Z157" s="91" t="s">
        <v>337</v>
      </c>
      <c r="AA157" s="62">
        <v>0</v>
      </c>
    </row>
    <row r="158" spans="1:27" x14ac:dyDescent="0.25">
      <c r="A158" s="92">
        <v>0</v>
      </c>
      <c r="B158" s="79" t="s">
        <v>198</v>
      </c>
      <c r="C158" s="84" t="s">
        <v>208</v>
      </c>
      <c r="D158" s="81" t="s">
        <v>748</v>
      </c>
      <c r="E158" s="96">
        <v>0.4</v>
      </c>
      <c r="F158" s="83" t="s">
        <v>749</v>
      </c>
      <c r="G158" s="83" t="s">
        <v>750</v>
      </c>
      <c r="H158" s="84" t="s">
        <v>338</v>
      </c>
      <c r="I158" s="114">
        <v>0.9</v>
      </c>
      <c r="J158" s="84" t="s">
        <v>208</v>
      </c>
      <c r="K158" s="84">
        <v>0</v>
      </c>
      <c r="L158" s="84">
        <v>0</v>
      </c>
      <c r="M158" s="82">
        <v>1</v>
      </c>
      <c r="N158" s="82">
        <v>0</v>
      </c>
      <c r="O158" s="82">
        <v>0</v>
      </c>
      <c r="P158" s="82">
        <v>1</v>
      </c>
      <c r="Q158" s="94">
        <v>0</v>
      </c>
      <c r="R158" s="94">
        <v>0</v>
      </c>
      <c r="S158" s="82">
        <v>0</v>
      </c>
      <c r="T158" s="82">
        <v>1</v>
      </c>
      <c r="U158" s="82">
        <v>0</v>
      </c>
      <c r="V158" s="89">
        <v>1E-3</v>
      </c>
      <c r="W158" s="83"/>
      <c r="X158" s="84"/>
      <c r="Y158" s="90"/>
      <c r="Z158" s="91"/>
      <c r="AA158" s="62">
        <v>1</v>
      </c>
    </row>
    <row r="159" spans="1:27" x14ac:dyDescent="0.25">
      <c r="A159" s="92">
        <v>0</v>
      </c>
      <c r="B159" s="79" t="s">
        <v>198</v>
      </c>
      <c r="C159" s="84" t="s">
        <v>207</v>
      </c>
      <c r="D159" s="81" t="s">
        <v>227</v>
      </c>
      <c r="E159" s="82">
        <v>6</v>
      </c>
      <c r="F159" s="83" t="s">
        <v>751</v>
      </c>
      <c r="G159" s="83" t="s">
        <v>752</v>
      </c>
      <c r="H159" s="84" t="s">
        <v>338</v>
      </c>
      <c r="I159" s="114">
        <v>0.25</v>
      </c>
      <c r="J159" s="93" t="s">
        <v>207</v>
      </c>
      <c r="K159" s="84">
        <v>0</v>
      </c>
      <c r="L159" s="84">
        <v>0</v>
      </c>
      <c r="M159" s="82">
        <v>1</v>
      </c>
      <c r="N159" s="82">
        <v>0</v>
      </c>
      <c r="O159" s="82">
        <v>0</v>
      </c>
      <c r="P159" s="82">
        <v>1</v>
      </c>
      <c r="Q159" s="94">
        <v>0</v>
      </c>
      <c r="R159" s="94">
        <v>0</v>
      </c>
      <c r="S159" s="82">
        <v>1</v>
      </c>
      <c r="T159" s="82">
        <v>0</v>
      </c>
      <c r="U159" s="82">
        <v>0</v>
      </c>
      <c r="V159" s="89">
        <v>1E-3</v>
      </c>
      <c r="W159" s="83"/>
      <c r="X159" s="84"/>
      <c r="Y159" s="90"/>
      <c r="Z159" s="95"/>
      <c r="AA159" s="62">
        <v>1</v>
      </c>
    </row>
    <row r="160" spans="1:27" ht="30" x14ac:dyDescent="0.25">
      <c r="A160" s="92">
        <v>0</v>
      </c>
      <c r="B160" s="79" t="s">
        <v>198</v>
      </c>
      <c r="C160" s="84" t="s">
        <v>207</v>
      </c>
      <c r="D160" s="81" t="s">
        <v>229</v>
      </c>
      <c r="E160" s="82">
        <v>10</v>
      </c>
      <c r="F160" s="83" t="s">
        <v>753</v>
      </c>
      <c r="G160" s="83" t="s">
        <v>754</v>
      </c>
      <c r="H160" s="84" t="s">
        <v>342</v>
      </c>
      <c r="I160" s="114">
        <v>1.3660000000000001</v>
      </c>
      <c r="J160" s="93" t="s">
        <v>207</v>
      </c>
      <c r="K160" s="84">
        <v>0</v>
      </c>
      <c r="L160" s="84">
        <v>0</v>
      </c>
      <c r="M160" s="82">
        <v>1</v>
      </c>
      <c r="N160" s="82">
        <v>0</v>
      </c>
      <c r="O160" s="82">
        <v>0</v>
      </c>
      <c r="P160" s="82">
        <v>0</v>
      </c>
      <c r="Q160" s="94">
        <v>0</v>
      </c>
      <c r="R160" s="94">
        <v>0</v>
      </c>
      <c r="S160" s="82">
        <v>0</v>
      </c>
      <c r="T160" s="82">
        <v>0</v>
      </c>
      <c r="U160" s="82">
        <v>1</v>
      </c>
      <c r="V160" s="89">
        <v>0</v>
      </c>
      <c r="W160" s="83"/>
      <c r="X160" s="84" t="s">
        <v>755</v>
      </c>
      <c r="Y160" s="90" t="s">
        <v>336</v>
      </c>
      <c r="Z160" s="91" t="s">
        <v>337</v>
      </c>
      <c r="AA160" s="62">
        <v>0</v>
      </c>
    </row>
    <row r="161" spans="1:27" x14ac:dyDescent="0.25">
      <c r="A161" s="92">
        <v>0</v>
      </c>
      <c r="B161" s="79" t="s">
        <v>198</v>
      </c>
      <c r="C161" s="84" t="s">
        <v>208</v>
      </c>
      <c r="D161" s="81" t="s">
        <v>375</v>
      </c>
      <c r="E161" s="82">
        <v>6</v>
      </c>
      <c r="F161" s="83" t="s">
        <v>756</v>
      </c>
      <c r="G161" s="83" t="s">
        <v>757</v>
      </c>
      <c r="H161" s="84" t="s">
        <v>338</v>
      </c>
      <c r="I161" s="114">
        <v>0.5</v>
      </c>
      <c r="J161" s="93" t="s">
        <v>208</v>
      </c>
      <c r="K161" s="84">
        <v>0</v>
      </c>
      <c r="L161" s="84">
        <v>0</v>
      </c>
      <c r="M161" s="82">
        <v>1</v>
      </c>
      <c r="N161" s="82">
        <v>0</v>
      </c>
      <c r="O161" s="82">
        <v>0</v>
      </c>
      <c r="P161" s="82">
        <v>1</v>
      </c>
      <c r="Q161" s="94">
        <v>0</v>
      </c>
      <c r="R161" s="94">
        <v>0</v>
      </c>
      <c r="S161" s="82">
        <v>1</v>
      </c>
      <c r="T161" s="82">
        <v>0</v>
      </c>
      <c r="U161" s="82">
        <v>0</v>
      </c>
      <c r="V161" s="89">
        <v>4.0000000000000001E-3</v>
      </c>
      <c r="W161" s="83"/>
      <c r="X161" s="84"/>
      <c r="Y161" s="90"/>
      <c r="Z161" s="97"/>
      <c r="AA161" s="62">
        <v>1</v>
      </c>
    </row>
    <row r="162" spans="1:27" x14ac:dyDescent="0.25">
      <c r="A162" s="78">
        <v>1</v>
      </c>
      <c r="B162" s="79" t="s">
        <v>198</v>
      </c>
      <c r="C162" s="84" t="s">
        <v>207</v>
      </c>
      <c r="D162" s="81" t="s">
        <v>210</v>
      </c>
      <c r="E162" s="96">
        <v>0.4</v>
      </c>
      <c r="F162" s="83" t="s">
        <v>758</v>
      </c>
      <c r="G162" s="83" t="s">
        <v>759</v>
      </c>
      <c r="H162" s="84" t="s">
        <v>345</v>
      </c>
      <c r="I162" s="114">
        <v>0.71599999999999997</v>
      </c>
      <c r="J162" s="84" t="s">
        <v>207</v>
      </c>
      <c r="K162" s="84">
        <v>0</v>
      </c>
      <c r="L162" s="84">
        <v>0</v>
      </c>
      <c r="M162" s="82">
        <v>10</v>
      </c>
      <c r="N162" s="82">
        <v>0</v>
      </c>
      <c r="O162" s="82">
        <v>0</v>
      </c>
      <c r="P162" s="82">
        <v>10</v>
      </c>
      <c r="Q162" s="94">
        <v>0</v>
      </c>
      <c r="R162" s="94">
        <v>0</v>
      </c>
      <c r="S162" s="82">
        <v>0</v>
      </c>
      <c r="T162" s="82">
        <v>10</v>
      </c>
      <c r="U162" s="82">
        <v>0</v>
      </c>
      <c r="V162" s="113">
        <v>1E-4</v>
      </c>
      <c r="W162" s="83"/>
      <c r="X162" s="84"/>
      <c r="Y162" s="90"/>
      <c r="Z162" s="91"/>
      <c r="AA162" s="62">
        <v>0</v>
      </c>
    </row>
    <row r="163" spans="1:27" x14ac:dyDescent="0.25">
      <c r="A163" s="78">
        <v>1</v>
      </c>
      <c r="B163" s="79" t="s">
        <v>198</v>
      </c>
      <c r="C163" s="84" t="s">
        <v>208</v>
      </c>
      <c r="D163" s="81" t="s">
        <v>760</v>
      </c>
      <c r="E163" s="82">
        <v>6</v>
      </c>
      <c r="F163" s="83" t="s">
        <v>761</v>
      </c>
      <c r="G163" s="83" t="s">
        <v>762</v>
      </c>
      <c r="H163" s="84" t="s">
        <v>345</v>
      </c>
      <c r="I163" s="114">
        <v>0.56599999999999995</v>
      </c>
      <c r="J163" s="93" t="s">
        <v>208</v>
      </c>
      <c r="K163" s="84">
        <v>0</v>
      </c>
      <c r="L163" s="84">
        <v>0</v>
      </c>
      <c r="M163" s="82">
        <v>1</v>
      </c>
      <c r="N163" s="82">
        <v>0</v>
      </c>
      <c r="O163" s="82">
        <v>0</v>
      </c>
      <c r="P163" s="82">
        <v>1</v>
      </c>
      <c r="Q163" s="94">
        <v>0</v>
      </c>
      <c r="R163" s="94">
        <v>0</v>
      </c>
      <c r="S163" s="82">
        <v>1</v>
      </c>
      <c r="T163" s="82">
        <v>0</v>
      </c>
      <c r="U163" s="82">
        <v>0</v>
      </c>
      <c r="V163" s="113">
        <v>2.9999999999999997E-4</v>
      </c>
      <c r="W163" s="83"/>
      <c r="X163" s="84"/>
      <c r="Y163" s="90"/>
      <c r="Z163" s="91"/>
      <c r="AA163" s="62">
        <v>0</v>
      </c>
    </row>
    <row r="164" spans="1:27" x14ac:dyDescent="0.25">
      <c r="A164" s="92">
        <v>0</v>
      </c>
      <c r="B164" s="79" t="s">
        <v>198</v>
      </c>
      <c r="C164" s="84" t="s">
        <v>208</v>
      </c>
      <c r="D164" s="81" t="s">
        <v>296</v>
      </c>
      <c r="E164" s="96">
        <v>0.4</v>
      </c>
      <c r="F164" s="83" t="s">
        <v>763</v>
      </c>
      <c r="G164" s="83" t="s">
        <v>764</v>
      </c>
      <c r="H164" s="84" t="s">
        <v>338</v>
      </c>
      <c r="I164" s="114">
        <v>1.1659999999999999</v>
      </c>
      <c r="J164" s="84" t="s">
        <v>208</v>
      </c>
      <c r="K164" s="84">
        <v>0</v>
      </c>
      <c r="L164" s="84">
        <v>0</v>
      </c>
      <c r="M164" s="82">
        <v>3</v>
      </c>
      <c r="N164" s="82">
        <v>0</v>
      </c>
      <c r="O164" s="82">
        <v>0</v>
      </c>
      <c r="P164" s="82">
        <v>3</v>
      </c>
      <c r="Q164" s="94">
        <v>0</v>
      </c>
      <c r="R164" s="94">
        <v>0</v>
      </c>
      <c r="S164" s="82">
        <v>0</v>
      </c>
      <c r="T164" s="82">
        <v>3</v>
      </c>
      <c r="U164" s="82">
        <v>0</v>
      </c>
      <c r="V164" s="89">
        <v>2E-3</v>
      </c>
      <c r="W164" s="83"/>
      <c r="X164" s="84"/>
      <c r="Y164" s="90"/>
      <c r="Z164" s="91"/>
      <c r="AA164" s="62">
        <v>1</v>
      </c>
    </row>
    <row r="165" spans="1:27" x14ac:dyDescent="0.25">
      <c r="A165" s="78">
        <v>1</v>
      </c>
      <c r="B165" s="79" t="s">
        <v>198</v>
      </c>
      <c r="C165" s="84" t="s">
        <v>206</v>
      </c>
      <c r="D165" s="81" t="s">
        <v>344</v>
      </c>
      <c r="E165" s="82">
        <v>6</v>
      </c>
      <c r="F165" s="83" t="s">
        <v>765</v>
      </c>
      <c r="G165" s="83" t="s">
        <v>766</v>
      </c>
      <c r="H165" s="84" t="s">
        <v>345</v>
      </c>
      <c r="I165" s="114">
        <v>0.16600000000000001</v>
      </c>
      <c r="J165" s="93" t="s">
        <v>206</v>
      </c>
      <c r="K165" s="84">
        <v>0</v>
      </c>
      <c r="L165" s="84">
        <v>0</v>
      </c>
      <c r="M165" s="82">
        <v>1</v>
      </c>
      <c r="N165" s="82">
        <v>0</v>
      </c>
      <c r="O165" s="82">
        <v>0</v>
      </c>
      <c r="P165" s="82">
        <v>1</v>
      </c>
      <c r="Q165" s="94">
        <v>0</v>
      </c>
      <c r="R165" s="94">
        <v>0</v>
      </c>
      <c r="S165" s="82">
        <v>1</v>
      </c>
      <c r="T165" s="82">
        <v>0</v>
      </c>
      <c r="U165" s="82">
        <v>0</v>
      </c>
      <c r="V165" s="89">
        <v>1E-3</v>
      </c>
      <c r="W165" s="83"/>
      <c r="X165" s="84"/>
      <c r="Y165" s="90"/>
      <c r="Z165" s="91"/>
      <c r="AA165" s="62">
        <v>0</v>
      </c>
    </row>
    <row r="166" spans="1:27" ht="30" x14ac:dyDescent="0.25">
      <c r="A166" s="92">
        <v>0</v>
      </c>
      <c r="B166" s="79" t="s">
        <v>198</v>
      </c>
      <c r="C166" s="84" t="s">
        <v>206</v>
      </c>
      <c r="D166" s="81" t="s">
        <v>291</v>
      </c>
      <c r="E166" s="96">
        <v>0.4</v>
      </c>
      <c r="F166" s="83" t="s">
        <v>767</v>
      </c>
      <c r="G166" s="83" t="s">
        <v>768</v>
      </c>
      <c r="H166" s="84" t="s">
        <v>338</v>
      </c>
      <c r="I166" s="114">
        <v>0.75</v>
      </c>
      <c r="J166" s="84" t="s">
        <v>206</v>
      </c>
      <c r="K166" s="84">
        <v>0</v>
      </c>
      <c r="L166" s="84">
        <v>0</v>
      </c>
      <c r="M166" s="82">
        <v>1</v>
      </c>
      <c r="N166" s="82">
        <v>0</v>
      </c>
      <c r="O166" s="82">
        <v>0</v>
      </c>
      <c r="P166" s="82">
        <v>1</v>
      </c>
      <c r="Q166" s="94">
        <v>0</v>
      </c>
      <c r="R166" s="94">
        <v>0</v>
      </c>
      <c r="S166" s="82">
        <v>0</v>
      </c>
      <c r="T166" s="82">
        <v>1</v>
      </c>
      <c r="U166" s="82">
        <v>0</v>
      </c>
      <c r="V166" s="89">
        <v>4.0000000000000001E-3</v>
      </c>
      <c r="W166" s="83"/>
      <c r="X166" s="84"/>
      <c r="Y166" s="90"/>
      <c r="Z166" s="91"/>
      <c r="AA166" s="62">
        <v>1</v>
      </c>
    </row>
    <row r="167" spans="1:27" x14ac:dyDescent="0.25">
      <c r="A167" s="78">
        <v>1</v>
      </c>
      <c r="B167" s="79" t="s">
        <v>198</v>
      </c>
      <c r="C167" s="84" t="s">
        <v>206</v>
      </c>
      <c r="D167" s="81" t="s">
        <v>236</v>
      </c>
      <c r="E167" s="82">
        <v>6</v>
      </c>
      <c r="F167" s="83" t="s">
        <v>769</v>
      </c>
      <c r="G167" s="83" t="s">
        <v>770</v>
      </c>
      <c r="H167" s="84" t="s">
        <v>345</v>
      </c>
      <c r="I167" s="114">
        <v>8.3000000000000004E-2</v>
      </c>
      <c r="J167" s="93" t="s">
        <v>206</v>
      </c>
      <c r="K167" s="84">
        <v>0</v>
      </c>
      <c r="L167" s="84">
        <v>0</v>
      </c>
      <c r="M167" s="82">
        <v>1</v>
      </c>
      <c r="N167" s="82">
        <v>0</v>
      </c>
      <c r="O167" s="82">
        <v>0</v>
      </c>
      <c r="P167" s="82">
        <v>1</v>
      </c>
      <c r="Q167" s="94">
        <v>0</v>
      </c>
      <c r="R167" s="94">
        <v>0</v>
      </c>
      <c r="S167" s="82">
        <v>1</v>
      </c>
      <c r="T167" s="82">
        <v>0</v>
      </c>
      <c r="U167" s="82">
        <v>0</v>
      </c>
      <c r="V167" s="113">
        <v>4.0000000000000002E-4</v>
      </c>
      <c r="W167" s="83"/>
      <c r="X167" s="84"/>
      <c r="Y167" s="90"/>
      <c r="Z167" s="91"/>
      <c r="AA167" s="62">
        <v>0</v>
      </c>
    </row>
    <row r="168" spans="1:27" x14ac:dyDescent="0.25">
      <c r="A168" s="78">
        <v>1</v>
      </c>
      <c r="B168" s="79" t="s">
        <v>198</v>
      </c>
      <c r="C168" s="84" t="s">
        <v>208</v>
      </c>
      <c r="D168" s="81" t="s">
        <v>249</v>
      </c>
      <c r="E168" s="96">
        <v>0.4</v>
      </c>
      <c r="F168" s="83" t="s">
        <v>771</v>
      </c>
      <c r="G168" s="83" t="s">
        <v>772</v>
      </c>
      <c r="H168" s="84" t="s">
        <v>345</v>
      </c>
      <c r="I168" s="114">
        <v>0.25</v>
      </c>
      <c r="J168" s="84" t="s">
        <v>208</v>
      </c>
      <c r="K168" s="84">
        <v>0</v>
      </c>
      <c r="L168" s="84">
        <v>0</v>
      </c>
      <c r="M168" s="82">
        <v>9</v>
      </c>
      <c r="N168" s="82">
        <v>0</v>
      </c>
      <c r="O168" s="82">
        <v>0</v>
      </c>
      <c r="P168" s="82">
        <v>9</v>
      </c>
      <c r="Q168" s="94">
        <v>0</v>
      </c>
      <c r="R168" s="94">
        <v>0</v>
      </c>
      <c r="S168" s="82">
        <v>0</v>
      </c>
      <c r="T168" s="82">
        <v>9</v>
      </c>
      <c r="U168" s="82">
        <v>0</v>
      </c>
      <c r="V168" s="113">
        <v>1E-4</v>
      </c>
      <c r="W168" s="83"/>
      <c r="X168" s="84"/>
      <c r="Y168" s="90"/>
      <c r="Z168" s="91"/>
      <c r="AA168" s="62">
        <v>0</v>
      </c>
    </row>
    <row r="169" spans="1:27" ht="30" x14ac:dyDescent="0.25">
      <c r="A169" s="92">
        <v>0</v>
      </c>
      <c r="B169" s="79" t="s">
        <v>198</v>
      </c>
      <c r="C169" s="84" t="s">
        <v>206</v>
      </c>
      <c r="D169" s="81" t="s">
        <v>266</v>
      </c>
      <c r="E169" s="82">
        <v>6</v>
      </c>
      <c r="F169" s="83" t="s">
        <v>773</v>
      </c>
      <c r="G169" s="83" t="s">
        <v>774</v>
      </c>
      <c r="H169" s="84" t="s">
        <v>342</v>
      </c>
      <c r="I169" s="114">
        <v>1</v>
      </c>
      <c r="J169" s="93" t="s">
        <v>206</v>
      </c>
      <c r="K169" s="84">
        <v>0</v>
      </c>
      <c r="L169" s="84">
        <v>0</v>
      </c>
      <c r="M169" s="82">
        <v>1</v>
      </c>
      <c r="N169" s="82">
        <v>0</v>
      </c>
      <c r="O169" s="82">
        <v>0</v>
      </c>
      <c r="P169" s="82">
        <v>0</v>
      </c>
      <c r="Q169" s="94">
        <v>0</v>
      </c>
      <c r="R169" s="94">
        <v>0</v>
      </c>
      <c r="S169" s="82">
        <v>0</v>
      </c>
      <c r="T169" s="82">
        <v>0</v>
      </c>
      <c r="U169" s="82">
        <v>1</v>
      </c>
      <c r="V169" s="89">
        <v>0</v>
      </c>
      <c r="W169" s="83"/>
      <c r="X169" s="84" t="s">
        <v>775</v>
      </c>
      <c r="Y169" s="90" t="s">
        <v>336</v>
      </c>
      <c r="Z169" s="91" t="s">
        <v>337</v>
      </c>
      <c r="AA169" s="62">
        <v>0</v>
      </c>
    </row>
    <row r="170" spans="1:27" ht="30" x14ac:dyDescent="0.25">
      <c r="A170" s="92">
        <v>0</v>
      </c>
      <c r="B170" s="79" t="s">
        <v>198</v>
      </c>
      <c r="C170" s="84" t="s">
        <v>207</v>
      </c>
      <c r="D170" s="81" t="s">
        <v>259</v>
      </c>
      <c r="E170" s="82">
        <v>10</v>
      </c>
      <c r="F170" s="83" t="s">
        <v>776</v>
      </c>
      <c r="G170" s="83" t="s">
        <v>777</v>
      </c>
      <c r="H170" s="84" t="s">
        <v>342</v>
      </c>
      <c r="I170" s="114">
        <v>0.5</v>
      </c>
      <c r="J170" s="93" t="s">
        <v>207</v>
      </c>
      <c r="K170" s="84">
        <v>0</v>
      </c>
      <c r="L170" s="84">
        <v>0</v>
      </c>
      <c r="M170" s="82">
        <v>1</v>
      </c>
      <c r="N170" s="82">
        <v>0</v>
      </c>
      <c r="O170" s="82">
        <v>0</v>
      </c>
      <c r="P170" s="82">
        <v>0</v>
      </c>
      <c r="Q170" s="94">
        <v>0</v>
      </c>
      <c r="R170" s="94">
        <v>0</v>
      </c>
      <c r="S170" s="82">
        <v>0</v>
      </c>
      <c r="T170" s="82">
        <v>0</v>
      </c>
      <c r="U170" s="82">
        <v>1</v>
      </c>
      <c r="V170" s="89">
        <v>0</v>
      </c>
      <c r="W170" s="83"/>
      <c r="X170" s="84" t="s">
        <v>778</v>
      </c>
      <c r="Y170" s="90" t="s">
        <v>336</v>
      </c>
      <c r="Z170" s="91" t="s">
        <v>337</v>
      </c>
      <c r="AA170" s="62">
        <v>0</v>
      </c>
    </row>
    <row r="171" spans="1:27" x14ac:dyDescent="0.25">
      <c r="A171" s="92">
        <v>0</v>
      </c>
      <c r="B171" s="79" t="s">
        <v>198</v>
      </c>
      <c r="C171" s="84" t="s">
        <v>208</v>
      </c>
      <c r="D171" s="81" t="s">
        <v>779</v>
      </c>
      <c r="E171" s="96">
        <v>0.4</v>
      </c>
      <c r="F171" s="83" t="s">
        <v>780</v>
      </c>
      <c r="G171" s="83" t="s">
        <v>781</v>
      </c>
      <c r="H171" s="84" t="s">
        <v>338</v>
      </c>
      <c r="I171" s="114">
        <v>0.91600000000000004</v>
      </c>
      <c r="J171" s="84" t="s">
        <v>208</v>
      </c>
      <c r="K171" s="84">
        <v>0</v>
      </c>
      <c r="L171" s="84">
        <v>0</v>
      </c>
      <c r="M171" s="82">
        <v>1</v>
      </c>
      <c r="N171" s="82">
        <v>0</v>
      </c>
      <c r="O171" s="82">
        <v>0</v>
      </c>
      <c r="P171" s="82">
        <v>1</v>
      </c>
      <c r="Q171" s="94">
        <v>0</v>
      </c>
      <c r="R171" s="94">
        <v>0</v>
      </c>
      <c r="S171" s="82">
        <v>0</v>
      </c>
      <c r="T171" s="82">
        <v>1</v>
      </c>
      <c r="U171" s="82">
        <v>0</v>
      </c>
      <c r="V171" s="89">
        <v>0.01</v>
      </c>
      <c r="W171" s="83"/>
      <c r="X171" s="84"/>
      <c r="Y171" s="90"/>
      <c r="Z171" s="91"/>
      <c r="AA171" s="62">
        <v>1</v>
      </c>
    </row>
    <row r="172" spans="1:27" x14ac:dyDescent="0.25">
      <c r="A172" s="92">
        <v>0</v>
      </c>
      <c r="B172" s="79" t="s">
        <v>198</v>
      </c>
      <c r="C172" s="84" t="s">
        <v>207</v>
      </c>
      <c r="D172" s="81" t="s">
        <v>217</v>
      </c>
      <c r="E172" s="96">
        <v>0.4</v>
      </c>
      <c r="F172" s="83" t="s">
        <v>782</v>
      </c>
      <c r="G172" s="83" t="s">
        <v>783</v>
      </c>
      <c r="H172" s="84" t="s">
        <v>338</v>
      </c>
      <c r="I172" s="114">
        <v>0.36599999999999999</v>
      </c>
      <c r="J172" s="84" t="s">
        <v>207</v>
      </c>
      <c r="K172" s="84">
        <v>0</v>
      </c>
      <c r="L172" s="84">
        <v>0</v>
      </c>
      <c r="M172" s="82">
        <v>11</v>
      </c>
      <c r="N172" s="82">
        <v>0</v>
      </c>
      <c r="O172" s="82">
        <v>0</v>
      </c>
      <c r="P172" s="82">
        <v>11</v>
      </c>
      <c r="Q172" s="94">
        <v>0</v>
      </c>
      <c r="R172" s="94">
        <v>0</v>
      </c>
      <c r="S172" s="82">
        <v>0</v>
      </c>
      <c r="T172" s="82">
        <v>11</v>
      </c>
      <c r="U172" s="82">
        <v>0</v>
      </c>
      <c r="V172" s="89">
        <v>2E-3</v>
      </c>
      <c r="W172" s="83"/>
      <c r="X172" s="84"/>
      <c r="Y172" s="90"/>
      <c r="Z172" s="91"/>
      <c r="AA172" s="62">
        <v>1</v>
      </c>
    </row>
    <row r="173" spans="1:27" x14ac:dyDescent="0.25">
      <c r="A173" s="92">
        <v>0</v>
      </c>
      <c r="B173" s="79" t="s">
        <v>198</v>
      </c>
      <c r="C173" s="84" t="s">
        <v>207</v>
      </c>
      <c r="D173" s="81" t="s">
        <v>784</v>
      </c>
      <c r="E173" s="96">
        <v>0.4</v>
      </c>
      <c r="F173" s="83" t="s">
        <v>785</v>
      </c>
      <c r="G173" s="83" t="s">
        <v>786</v>
      </c>
      <c r="H173" s="84" t="s">
        <v>338</v>
      </c>
      <c r="I173" s="114">
        <v>0.41599999999999998</v>
      </c>
      <c r="J173" s="84" t="s">
        <v>207</v>
      </c>
      <c r="K173" s="84">
        <v>0</v>
      </c>
      <c r="L173" s="84">
        <v>0</v>
      </c>
      <c r="M173" s="82">
        <v>9</v>
      </c>
      <c r="N173" s="82">
        <v>0</v>
      </c>
      <c r="O173" s="82">
        <v>0</v>
      </c>
      <c r="P173" s="82">
        <v>9</v>
      </c>
      <c r="Q173" s="94">
        <v>0</v>
      </c>
      <c r="R173" s="94">
        <v>0</v>
      </c>
      <c r="S173" s="82">
        <v>0</v>
      </c>
      <c r="T173" s="82">
        <v>9</v>
      </c>
      <c r="U173" s="82">
        <v>0</v>
      </c>
      <c r="V173" s="89">
        <v>1E-3</v>
      </c>
      <c r="W173" s="83"/>
      <c r="X173" s="84"/>
      <c r="Y173" s="90"/>
      <c r="Z173" s="91"/>
      <c r="AA173" s="62">
        <v>1</v>
      </c>
    </row>
    <row r="174" spans="1:27" ht="30" x14ac:dyDescent="0.25">
      <c r="A174" s="92">
        <v>0</v>
      </c>
      <c r="B174" s="79" t="s">
        <v>198</v>
      </c>
      <c r="C174" s="84" t="s">
        <v>207</v>
      </c>
      <c r="D174" s="81" t="s">
        <v>262</v>
      </c>
      <c r="E174" s="82">
        <v>6</v>
      </c>
      <c r="F174" s="83" t="s">
        <v>787</v>
      </c>
      <c r="G174" s="83" t="s">
        <v>788</v>
      </c>
      <c r="H174" s="84" t="s">
        <v>342</v>
      </c>
      <c r="I174" s="114">
        <v>0.33300000000000002</v>
      </c>
      <c r="J174" s="93" t="s">
        <v>207</v>
      </c>
      <c r="K174" s="84">
        <v>0</v>
      </c>
      <c r="L174" s="84">
        <v>0</v>
      </c>
      <c r="M174" s="82">
        <v>1</v>
      </c>
      <c r="N174" s="82">
        <v>0</v>
      </c>
      <c r="O174" s="82">
        <v>0</v>
      </c>
      <c r="P174" s="82">
        <v>0</v>
      </c>
      <c r="Q174" s="94">
        <v>0</v>
      </c>
      <c r="R174" s="94">
        <v>0</v>
      </c>
      <c r="S174" s="82">
        <v>0</v>
      </c>
      <c r="T174" s="82">
        <v>0</v>
      </c>
      <c r="U174" s="82">
        <v>1</v>
      </c>
      <c r="V174" s="89">
        <v>0</v>
      </c>
      <c r="W174" s="83"/>
      <c r="X174" s="84" t="s">
        <v>789</v>
      </c>
      <c r="Y174" s="90" t="s">
        <v>336</v>
      </c>
      <c r="Z174" s="91" t="s">
        <v>337</v>
      </c>
      <c r="AA174" s="62">
        <v>0</v>
      </c>
    </row>
    <row r="175" spans="1:27" x14ac:dyDescent="0.25">
      <c r="A175" s="92">
        <v>0</v>
      </c>
      <c r="B175" s="79" t="s">
        <v>198</v>
      </c>
      <c r="C175" s="84" t="s">
        <v>208</v>
      </c>
      <c r="D175" s="81" t="s">
        <v>271</v>
      </c>
      <c r="E175" s="96">
        <v>0.4</v>
      </c>
      <c r="F175" s="83" t="s">
        <v>790</v>
      </c>
      <c r="G175" s="83" t="s">
        <v>791</v>
      </c>
      <c r="H175" s="84" t="s">
        <v>338</v>
      </c>
      <c r="I175" s="114">
        <v>0.41599999999999998</v>
      </c>
      <c r="J175" s="84" t="s">
        <v>208</v>
      </c>
      <c r="K175" s="84">
        <v>0</v>
      </c>
      <c r="L175" s="84">
        <v>0</v>
      </c>
      <c r="M175" s="82">
        <v>22</v>
      </c>
      <c r="N175" s="82">
        <v>0</v>
      </c>
      <c r="O175" s="82">
        <v>0</v>
      </c>
      <c r="P175" s="82">
        <v>22</v>
      </c>
      <c r="Q175" s="94">
        <v>0</v>
      </c>
      <c r="R175" s="94">
        <v>0</v>
      </c>
      <c r="S175" s="82">
        <v>0</v>
      </c>
      <c r="T175" s="82">
        <v>22</v>
      </c>
      <c r="U175" s="82">
        <v>0</v>
      </c>
      <c r="V175" s="89">
        <v>4.0000000000000001E-3</v>
      </c>
      <c r="W175" s="83"/>
      <c r="X175" s="84"/>
      <c r="Y175" s="90"/>
      <c r="Z175" s="91"/>
      <c r="AA175" s="62">
        <v>1</v>
      </c>
    </row>
    <row r="176" spans="1:27" x14ac:dyDescent="0.25">
      <c r="A176" s="92">
        <v>0</v>
      </c>
      <c r="B176" s="79" t="s">
        <v>198</v>
      </c>
      <c r="C176" s="84" t="s">
        <v>208</v>
      </c>
      <c r="D176" s="81" t="s">
        <v>355</v>
      </c>
      <c r="E176" s="96">
        <v>0.4</v>
      </c>
      <c r="F176" s="83" t="s">
        <v>792</v>
      </c>
      <c r="G176" s="83" t="s">
        <v>793</v>
      </c>
      <c r="H176" s="84" t="s">
        <v>338</v>
      </c>
      <c r="I176" s="114">
        <v>0.16600000000000001</v>
      </c>
      <c r="J176" s="84" t="s">
        <v>208</v>
      </c>
      <c r="K176" s="84">
        <v>0</v>
      </c>
      <c r="L176" s="84">
        <v>0</v>
      </c>
      <c r="M176" s="82">
        <v>1</v>
      </c>
      <c r="N176" s="82">
        <v>0</v>
      </c>
      <c r="O176" s="82">
        <v>0</v>
      </c>
      <c r="P176" s="82">
        <v>1</v>
      </c>
      <c r="Q176" s="94">
        <v>0</v>
      </c>
      <c r="R176" s="94">
        <v>0</v>
      </c>
      <c r="S176" s="82">
        <v>0</v>
      </c>
      <c r="T176" s="82">
        <v>1</v>
      </c>
      <c r="U176" s="82">
        <v>0</v>
      </c>
      <c r="V176" s="89">
        <v>1E-3</v>
      </c>
      <c r="W176" s="83"/>
      <c r="X176" s="84"/>
      <c r="Y176" s="90"/>
      <c r="Z176" s="91"/>
      <c r="AA176" s="62">
        <v>1</v>
      </c>
    </row>
    <row r="177" spans="1:28" x14ac:dyDescent="0.25">
      <c r="A177" s="92">
        <v>0</v>
      </c>
      <c r="B177" s="79" t="s">
        <v>198</v>
      </c>
      <c r="C177" s="84" t="s">
        <v>208</v>
      </c>
      <c r="D177" s="81" t="s">
        <v>367</v>
      </c>
      <c r="E177" s="96">
        <v>0.4</v>
      </c>
      <c r="F177" s="83" t="s">
        <v>794</v>
      </c>
      <c r="G177" s="83" t="s">
        <v>795</v>
      </c>
      <c r="H177" s="84" t="s">
        <v>338</v>
      </c>
      <c r="I177" s="114">
        <v>0.25</v>
      </c>
      <c r="J177" s="84" t="s">
        <v>208</v>
      </c>
      <c r="K177" s="84">
        <v>0</v>
      </c>
      <c r="L177" s="84">
        <v>0</v>
      </c>
      <c r="M177" s="82">
        <v>1</v>
      </c>
      <c r="N177" s="82">
        <v>0</v>
      </c>
      <c r="O177" s="82">
        <v>0</v>
      </c>
      <c r="P177" s="82">
        <v>1</v>
      </c>
      <c r="Q177" s="94">
        <v>0</v>
      </c>
      <c r="R177" s="94">
        <v>0</v>
      </c>
      <c r="S177" s="82">
        <v>0</v>
      </c>
      <c r="T177" s="82">
        <v>1</v>
      </c>
      <c r="U177" s="82">
        <v>0</v>
      </c>
      <c r="V177" s="89">
        <v>6.0000000000000001E-3</v>
      </c>
      <c r="W177" s="83"/>
      <c r="X177" s="84"/>
      <c r="Y177" s="90"/>
      <c r="Z177" s="91"/>
      <c r="AA177" s="62">
        <v>1</v>
      </c>
    </row>
    <row r="178" spans="1:28" x14ac:dyDescent="0.25">
      <c r="A178" s="92">
        <v>0</v>
      </c>
      <c r="B178" s="79" t="s">
        <v>198</v>
      </c>
      <c r="C178" s="84" t="s">
        <v>206</v>
      </c>
      <c r="D178" s="81" t="s">
        <v>249</v>
      </c>
      <c r="E178" s="82">
        <v>6</v>
      </c>
      <c r="F178" s="83" t="s">
        <v>796</v>
      </c>
      <c r="G178" s="83" t="s">
        <v>797</v>
      </c>
      <c r="H178" s="84" t="s">
        <v>338</v>
      </c>
      <c r="I178" s="114">
        <v>8.3000000000000004E-2</v>
      </c>
      <c r="J178" s="93" t="s">
        <v>206</v>
      </c>
      <c r="K178" s="84">
        <v>0</v>
      </c>
      <c r="L178" s="84">
        <v>0</v>
      </c>
      <c r="M178" s="82">
        <v>1</v>
      </c>
      <c r="N178" s="82">
        <v>0</v>
      </c>
      <c r="O178" s="82">
        <v>0</v>
      </c>
      <c r="P178" s="82">
        <v>0</v>
      </c>
      <c r="Q178" s="94">
        <v>0</v>
      </c>
      <c r="R178" s="94">
        <v>0</v>
      </c>
      <c r="S178" s="82">
        <v>0</v>
      </c>
      <c r="T178" s="82">
        <v>0</v>
      </c>
      <c r="U178" s="82">
        <v>1</v>
      </c>
      <c r="V178" s="89">
        <v>4.0000000000000001E-3</v>
      </c>
      <c r="W178" s="83"/>
      <c r="X178" s="84"/>
      <c r="Y178" s="90"/>
      <c r="Z178" s="91"/>
      <c r="AA178" s="62">
        <v>1</v>
      </c>
    </row>
    <row r="179" spans="1:28" ht="30" x14ac:dyDescent="0.25">
      <c r="A179" s="92">
        <v>0</v>
      </c>
      <c r="B179" s="79" t="s">
        <v>198</v>
      </c>
      <c r="C179" s="84" t="s">
        <v>207</v>
      </c>
      <c r="D179" s="81" t="s">
        <v>278</v>
      </c>
      <c r="E179" s="82">
        <v>6</v>
      </c>
      <c r="F179" s="83" t="s">
        <v>798</v>
      </c>
      <c r="G179" s="83" t="s">
        <v>799</v>
      </c>
      <c r="H179" s="84" t="s">
        <v>342</v>
      </c>
      <c r="I179" s="114">
        <v>1</v>
      </c>
      <c r="J179" s="93" t="s">
        <v>207</v>
      </c>
      <c r="K179" s="84">
        <v>0</v>
      </c>
      <c r="L179" s="84">
        <v>0</v>
      </c>
      <c r="M179" s="82">
        <v>1</v>
      </c>
      <c r="N179" s="82">
        <v>0</v>
      </c>
      <c r="O179" s="82">
        <v>0</v>
      </c>
      <c r="P179" s="82">
        <v>0</v>
      </c>
      <c r="Q179" s="94">
        <v>0</v>
      </c>
      <c r="R179" s="94">
        <v>0</v>
      </c>
      <c r="S179" s="82">
        <v>0</v>
      </c>
      <c r="T179" s="82">
        <v>0</v>
      </c>
      <c r="U179" s="82">
        <v>1</v>
      </c>
      <c r="V179" s="89">
        <v>0</v>
      </c>
      <c r="W179" s="83"/>
      <c r="X179" s="84" t="s">
        <v>800</v>
      </c>
      <c r="Y179" s="90" t="s">
        <v>336</v>
      </c>
      <c r="Z179" s="91" t="s">
        <v>337</v>
      </c>
      <c r="AA179" s="62">
        <v>0</v>
      </c>
    </row>
    <row r="180" spans="1:28" ht="23.45" customHeight="1" x14ac:dyDescent="0.25">
      <c r="A180" s="92">
        <v>0</v>
      </c>
      <c r="B180" s="79" t="s">
        <v>198</v>
      </c>
      <c r="C180" s="84" t="s">
        <v>207</v>
      </c>
      <c r="D180" s="81" t="s">
        <v>232</v>
      </c>
      <c r="E180" s="82">
        <v>6</v>
      </c>
      <c r="F180" s="83" t="s">
        <v>801</v>
      </c>
      <c r="G180" s="83" t="s">
        <v>802</v>
      </c>
      <c r="H180" s="84" t="s">
        <v>342</v>
      </c>
      <c r="I180" s="114">
        <v>3.15</v>
      </c>
      <c r="J180" s="93" t="s">
        <v>207</v>
      </c>
      <c r="K180" s="84">
        <v>0</v>
      </c>
      <c r="L180" s="84">
        <v>0</v>
      </c>
      <c r="M180" s="82">
        <v>1</v>
      </c>
      <c r="N180" s="82">
        <v>0</v>
      </c>
      <c r="O180" s="82">
        <v>0</v>
      </c>
      <c r="P180" s="82">
        <v>0</v>
      </c>
      <c r="Q180" s="94">
        <v>0</v>
      </c>
      <c r="R180" s="94">
        <v>0</v>
      </c>
      <c r="S180" s="82">
        <v>0</v>
      </c>
      <c r="T180" s="82">
        <v>0</v>
      </c>
      <c r="U180" s="82">
        <v>1</v>
      </c>
      <c r="V180" s="89">
        <v>0</v>
      </c>
      <c r="W180" s="83"/>
      <c r="X180" s="84" t="s">
        <v>803</v>
      </c>
      <c r="Y180" s="90" t="s">
        <v>336</v>
      </c>
      <c r="Z180" s="91" t="s">
        <v>337</v>
      </c>
      <c r="AA180" s="62">
        <v>0</v>
      </c>
    </row>
    <row r="181" spans="1:28" ht="25.9" customHeight="1" x14ac:dyDescent="0.25">
      <c r="A181" s="92">
        <v>0</v>
      </c>
      <c r="B181" s="79" t="s">
        <v>198</v>
      </c>
      <c r="C181" s="84" t="s">
        <v>208</v>
      </c>
      <c r="D181" s="81" t="s">
        <v>804</v>
      </c>
      <c r="E181" s="82">
        <v>6</v>
      </c>
      <c r="F181" s="83" t="s">
        <v>805</v>
      </c>
      <c r="G181" s="83" t="s">
        <v>806</v>
      </c>
      <c r="H181" s="84" t="s">
        <v>338</v>
      </c>
      <c r="I181" s="114">
        <v>0.16600000000000001</v>
      </c>
      <c r="J181" s="93" t="s">
        <v>208</v>
      </c>
      <c r="K181" s="84">
        <v>0</v>
      </c>
      <c r="L181" s="84">
        <v>0</v>
      </c>
      <c r="M181" s="82">
        <v>1</v>
      </c>
      <c r="N181" s="82">
        <v>0</v>
      </c>
      <c r="O181" s="82">
        <v>0</v>
      </c>
      <c r="P181" s="82">
        <v>1</v>
      </c>
      <c r="Q181" s="94">
        <v>0</v>
      </c>
      <c r="R181" s="94">
        <v>0</v>
      </c>
      <c r="S181" s="82">
        <v>1</v>
      </c>
      <c r="T181" s="82">
        <v>0</v>
      </c>
      <c r="U181" s="82">
        <v>0</v>
      </c>
      <c r="V181" s="89">
        <v>4.0000000000000001E-3</v>
      </c>
      <c r="W181" s="83"/>
      <c r="X181" s="84"/>
      <c r="Y181" s="90"/>
      <c r="Z181" s="91"/>
      <c r="AA181" s="62">
        <v>1</v>
      </c>
    </row>
    <row r="182" spans="1:28" ht="24.6" customHeight="1" x14ac:dyDescent="0.25">
      <c r="A182" s="92">
        <v>0</v>
      </c>
      <c r="B182" s="79" t="s">
        <v>198</v>
      </c>
      <c r="C182" s="84" t="s">
        <v>207</v>
      </c>
      <c r="D182" s="81" t="s">
        <v>264</v>
      </c>
      <c r="E182" s="96">
        <v>0.4</v>
      </c>
      <c r="F182" s="83" t="s">
        <v>807</v>
      </c>
      <c r="G182" s="83" t="s">
        <v>808</v>
      </c>
      <c r="H182" s="84" t="s">
        <v>338</v>
      </c>
      <c r="I182" s="114">
        <v>0.16600000000000001</v>
      </c>
      <c r="J182" s="84" t="s">
        <v>207</v>
      </c>
      <c r="K182" s="84">
        <v>0</v>
      </c>
      <c r="L182" s="84">
        <v>0</v>
      </c>
      <c r="M182" s="82">
        <v>12</v>
      </c>
      <c r="N182" s="82">
        <v>0</v>
      </c>
      <c r="O182" s="82">
        <v>0</v>
      </c>
      <c r="P182" s="82">
        <v>12</v>
      </c>
      <c r="Q182" s="94">
        <v>0</v>
      </c>
      <c r="R182" s="94">
        <v>0</v>
      </c>
      <c r="S182" s="82">
        <v>0</v>
      </c>
      <c r="T182" s="82">
        <v>12</v>
      </c>
      <c r="U182" s="82">
        <v>0</v>
      </c>
      <c r="V182" s="89">
        <v>2E-3</v>
      </c>
      <c r="W182" s="83"/>
      <c r="X182" s="84"/>
      <c r="Y182" s="90"/>
      <c r="Z182" s="91"/>
      <c r="AA182" s="62">
        <v>1</v>
      </c>
    </row>
    <row r="183" spans="1:28" ht="25.9" customHeight="1" x14ac:dyDescent="0.25">
      <c r="A183" s="92">
        <v>0</v>
      </c>
      <c r="B183" s="79" t="s">
        <v>198</v>
      </c>
      <c r="C183" s="84" t="s">
        <v>208</v>
      </c>
      <c r="D183" s="81" t="s">
        <v>809</v>
      </c>
      <c r="E183" s="82">
        <v>6</v>
      </c>
      <c r="F183" s="83" t="s">
        <v>810</v>
      </c>
      <c r="G183" s="83" t="s">
        <v>811</v>
      </c>
      <c r="H183" s="84" t="s">
        <v>338</v>
      </c>
      <c r="I183" s="114">
        <v>0.91600000000000004</v>
      </c>
      <c r="J183" s="93" t="s">
        <v>208</v>
      </c>
      <c r="K183" s="84">
        <v>0</v>
      </c>
      <c r="L183" s="84">
        <v>0</v>
      </c>
      <c r="M183" s="82">
        <v>1</v>
      </c>
      <c r="N183" s="82">
        <v>0</v>
      </c>
      <c r="O183" s="82">
        <v>0</v>
      </c>
      <c r="P183" s="82">
        <v>1</v>
      </c>
      <c r="Q183" s="94">
        <v>0</v>
      </c>
      <c r="R183" s="94">
        <v>0</v>
      </c>
      <c r="S183" s="82">
        <v>1</v>
      </c>
      <c r="T183" s="82">
        <v>0</v>
      </c>
      <c r="U183" s="82">
        <v>0</v>
      </c>
      <c r="V183" s="89">
        <v>0.01</v>
      </c>
      <c r="W183" s="83"/>
      <c r="X183" s="84"/>
      <c r="Y183" s="90"/>
      <c r="Z183" s="91"/>
      <c r="AA183" s="62">
        <v>1</v>
      </c>
    </row>
    <row r="184" spans="1:28" ht="23.45" customHeight="1" x14ac:dyDescent="0.25">
      <c r="A184" s="92">
        <v>0</v>
      </c>
      <c r="B184" s="79" t="s">
        <v>198</v>
      </c>
      <c r="C184" s="84" t="s">
        <v>207</v>
      </c>
      <c r="D184" s="81" t="s">
        <v>221</v>
      </c>
      <c r="E184" s="82">
        <v>6</v>
      </c>
      <c r="F184" s="83" t="s">
        <v>812</v>
      </c>
      <c r="G184" s="83" t="s">
        <v>813</v>
      </c>
      <c r="H184" s="84" t="s">
        <v>342</v>
      </c>
      <c r="I184" s="114">
        <v>0.55000000000000004</v>
      </c>
      <c r="J184" s="93" t="s">
        <v>207</v>
      </c>
      <c r="K184" s="84">
        <v>0</v>
      </c>
      <c r="L184" s="84">
        <v>0</v>
      </c>
      <c r="M184" s="82">
        <v>1</v>
      </c>
      <c r="N184" s="82">
        <v>0</v>
      </c>
      <c r="O184" s="82">
        <v>0</v>
      </c>
      <c r="P184" s="82">
        <v>0</v>
      </c>
      <c r="Q184" s="94">
        <v>0</v>
      </c>
      <c r="R184" s="94">
        <v>0</v>
      </c>
      <c r="S184" s="82">
        <v>0</v>
      </c>
      <c r="T184" s="82">
        <v>0</v>
      </c>
      <c r="U184" s="82">
        <v>1</v>
      </c>
      <c r="V184" s="89">
        <v>0</v>
      </c>
      <c r="W184" s="83"/>
      <c r="X184" s="84" t="s">
        <v>814</v>
      </c>
      <c r="Y184" s="90" t="s">
        <v>336</v>
      </c>
      <c r="Z184" s="91" t="s">
        <v>337</v>
      </c>
      <c r="AA184" s="62">
        <v>0</v>
      </c>
    </row>
    <row r="185" spans="1:28" ht="23.45" customHeight="1" x14ac:dyDescent="0.25">
      <c r="A185" s="92">
        <v>0</v>
      </c>
      <c r="B185" s="79" t="s">
        <v>198</v>
      </c>
      <c r="C185" s="84" t="s">
        <v>206</v>
      </c>
      <c r="D185" s="81" t="s">
        <v>222</v>
      </c>
      <c r="E185" s="82">
        <v>10</v>
      </c>
      <c r="F185" s="83" t="s">
        <v>815</v>
      </c>
      <c r="G185" s="83" t="s">
        <v>816</v>
      </c>
      <c r="H185" s="84" t="s">
        <v>338</v>
      </c>
      <c r="I185" s="114">
        <v>8.3000000000000004E-2</v>
      </c>
      <c r="J185" s="93" t="s">
        <v>206</v>
      </c>
      <c r="K185" s="84">
        <v>0</v>
      </c>
      <c r="L185" s="84">
        <v>0</v>
      </c>
      <c r="M185" s="82">
        <v>1</v>
      </c>
      <c r="N185" s="82">
        <v>0</v>
      </c>
      <c r="O185" s="82">
        <v>0</v>
      </c>
      <c r="P185" s="82">
        <v>0</v>
      </c>
      <c r="Q185" s="94">
        <v>0</v>
      </c>
      <c r="R185" s="94">
        <v>0</v>
      </c>
      <c r="S185" s="82">
        <v>0</v>
      </c>
      <c r="T185" s="82">
        <v>0</v>
      </c>
      <c r="U185" s="82">
        <v>1</v>
      </c>
      <c r="V185" s="89">
        <v>0.01</v>
      </c>
      <c r="W185" s="83"/>
      <c r="X185" s="84"/>
      <c r="Y185" s="90"/>
      <c r="Z185" s="91"/>
      <c r="AA185" s="62">
        <v>1</v>
      </c>
    </row>
    <row r="186" spans="1:28" ht="23.45" customHeight="1" x14ac:dyDescent="0.25">
      <c r="A186" s="92">
        <v>0</v>
      </c>
      <c r="B186" s="79" t="s">
        <v>198</v>
      </c>
      <c r="C186" s="84" t="s">
        <v>208</v>
      </c>
      <c r="D186" s="81" t="s">
        <v>249</v>
      </c>
      <c r="E186" s="82">
        <v>6</v>
      </c>
      <c r="F186" s="83" t="s">
        <v>817</v>
      </c>
      <c r="G186" s="83" t="s">
        <v>818</v>
      </c>
      <c r="H186" s="84" t="s">
        <v>338</v>
      </c>
      <c r="I186" s="114">
        <v>0.25</v>
      </c>
      <c r="J186" s="93" t="s">
        <v>208</v>
      </c>
      <c r="K186" s="84">
        <v>0</v>
      </c>
      <c r="L186" s="84">
        <v>0</v>
      </c>
      <c r="M186" s="82">
        <v>1</v>
      </c>
      <c r="N186" s="82">
        <v>0</v>
      </c>
      <c r="O186" s="82">
        <v>0</v>
      </c>
      <c r="P186" s="82">
        <v>1</v>
      </c>
      <c r="Q186" s="94">
        <v>0</v>
      </c>
      <c r="R186" s="94">
        <v>0</v>
      </c>
      <c r="S186" s="82">
        <v>1</v>
      </c>
      <c r="T186" s="82">
        <v>0</v>
      </c>
      <c r="U186" s="82">
        <v>0</v>
      </c>
      <c r="V186" s="89">
        <v>3.0000000000000001E-3</v>
      </c>
      <c r="W186" s="83"/>
      <c r="X186" s="84"/>
      <c r="Y186" s="90"/>
      <c r="Z186" s="91"/>
      <c r="AA186" s="62">
        <v>1</v>
      </c>
    </row>
    <row r="187" spans="1:28" ht="23.45" customHeight="1" x14ac:dyDescent="0.25">
      <c r="A187" s="92">
        <v>0</v>
      </c>
      <c r="B187" s="79" t="s">
        <v>198</v>
      </c>
      <c r="C187" s="84" t="s">
        <v>208</v>
      </c>
      <c r="D187" s="81" t="s">
        <v>819</v>
      </c>
      <c r="E187" s="96">
        <v>0.4</v>
      </c>
      <c r="F187" s="83" t="s">
        <v>820</v>
      </c>
      <c r="G187" s="83" t="s">
        <v>821</v>
      </c>
      <c r="H187" s="84" t="s">
        <v>338</v>
      </c>
      <c r="I187" s="114">
        <v>0.66600000000000004</v>
      </c>
      <c r="J187" s="84" t="s">
        <v>208</v>
      </c>
      <c r="K187" s="84">
        <v>0</v>
      </c>
      <c r="L187" s="84">
        <v>0</v>
      </c>
      <c r="M187" s="82">
        <v>1</v>
      </c>
      <c r="N187" s="82">
        <v>0</v>
      </c>
      <c r="O187" s="82">
        <v>0</v>
      </c>
      <c r="P187" s="82">
        <v>1</v>
      </c>
      <c r="Q187" s="94">
        <v>0</v>
      </c>
      <c r="R187" s="94">
        <v>0</v>
      </c>
      <c r="S187" s="82">
        <v>0</v>
      </c>
      <c r="T187" s="82">
        <v>1</v>
      </c>
      <c r="U187" s="82">
        <v>0</v>
      </c>
      <c r="V187" s="89">
        <v>0</v>
      </c>
      <c r="W187" s="83"/>
      <c r="X187" s="84"/>
      <c r="Y187" s="90"/>
      <c r="Z187" s="91"/>
      <c r="AA187" s="62">
        <v>1</v>
      </c>
    </row>
    <row r="188" spans="1:28" ht="23.45" customHeight="1" x14ac:dyDescent="0.25">
      <c r="A188" s="92">
        <v>0</v>
      </c>
      <c r="B188" s="79" t="s">
        <v>198</v>
      </c>
      <c r="C188" s="84" t="s">
        <v>207</v>
      </c>
      <c r="D188" s="81" t="s">
        <v>234</v>
      </c>
      <c r="E188" s="96">
        <v>0.4</v>
      </c>
      <c r="F188" s="83" t="s">
        <v>822</v>
      </c>
      <c r="G188" s="83" t="s">
        <v>823</v>
      </c>
      <c r="H188" s="84" t="s">
        <v>338</v>
      </c>
      <c r="I188" s="114">
        <v>0.25</v>
      </c>
      <c r="J188" s="84" t="s">
        <v>207</v>
      </c>
      <c r="K188" s="84">
        <v>0</v>
      </c>
      <c r="L188" s="84">
        <v>0</v>
      </c>
      <c r="M188" s="82">
        <v>8</v>
      </c>
      <c r="N188" s="82">
        <v>0</v>
      </c>
      <c r="O188" s="82">
        <v>0</v>
      </c>
      <c r="P188" s="82">
        <v>8</v>
      </c>
      <c r="Q188" s="94">
        <v>0</v>
      </c>
      <c r="R188" s="94">
        <v>0</v>
      </c>
      <c r="S188" s="82">
        <v>0</v>
      </c>
      <c r="T188" s="82">
        <v>8</v>
      </c>
      <c r="U188" s="82">
        <v>0</v>
      </c>
      <c r="V188" s="89">
        <v>1E-3</v>
      </c>
      <c r="W188" s="83"/>
      <c r="X188" s="84"/>
      <c r="Y188" s="90"/>
      <c r="Z188" s="91"/>
      <c r="AA188" s="62">
        <v>1</v>
      </c>
    </row>
    <row r="189" spans="1:28" ht="23.45" customHeight="1" x14ac:dyDescent="0.25">
      <c r="A189" s="92">
        <v>0</v>
      </c>
      <c r="B189" s="79" t="s">
        <v>198</v>
      </c>
      <c r="C189" s="84" t="s">
        <v>208</v>
      </c>
      <c r="D189" s="81" t="s">
        <v>292</v>
      </c>
      <c r="E189" s="96">
        <v>0.4</v>
      </c>
      <c r="F189" s="83" t="s">
        <v>824</v>
      </c>
      <c r="G189" s="83" t="s">
        <v>825</v>
      </c>
      <c r="H189" s="84" t="s">
        <v>338</v>
      </c>
      <c r="I189" s="114">
        <v>3.5</v>
      </c>
      <c r="J189" s="84" t="s">
        <v>208</v>
      </c>
      <c r="K189" s="84">
        <v>0</v>
      </c>
      <c r="L189" s="84">
        <v>0</v>
      </c>
      <c r="M189" s="82">
        <v>27</v>
      </c>
      <c r="N189" s="82">
        <v>0</v>
      </c>
      <c r="O189" s="82">
        <v>0</v>
      </c>
      <c r="P189" s="82">
        <v>27</v>
      </c>
      <c r="Q189" s="94">
        <v>0</v>
      </c>
      <c r="R189" s="94">
        <v>0</v>
      </c>
      <c r="S189" s="82">
        <v>0</v>
      </c>
      <c r="T189" s="82">
        <v>27</v>
      </c>
      <c r="U189" s="82">
        <v>0</v>
      </c>
      <c r="V189" s="89">
        <v>2E-3</v>
      </c>
      <c r="W189" s="83"/>
      <c r="X189" s="84"/>
      <c r="Y189" s="90"/>
      <c r="Z189" s="91"/>
      <c r="AA189" s="62">
        <v>1</v>
      </c>
    </row>
    <row r="190" spans="1:28" ht="23.45" customHeight="1" x14ac:dyDescent="0.25">
      <c r="A190" s="92">
        <v>0</v>
      </c>
      <c r="B190" s="79" t="s">
        <v>198</v>
      </c>
      <c r="C190" s="84" t="s">
        <v>206</v>
      </c>
      <c r="D190" s="81" t="s">
        <v>344</v>
      </c>
      <c r="E190" s="82">
        <v>6</v>
      </c>
      <c r="F190" s="83" t="s">
        <v>826</v>
      </c>
      <c r="G190" s="83" t="s">
        <v>827</v>
      </c>
      <c r="H190" s="84" t="s">
        <v>338</v>
      </c>
      <c r="I190" s="114">
        <v>0.25</v>
      </c>
      <c r="J190" s="93" t="s">
        <v>206</v>
      </c>
      <c r="K190" s="84">
        <v>0</v>
      </c>
      <c r="L190" s="84">
        <v>0</v>
      </c>
      <c r="M190" s="82">
        <v>1</v>
      </c>
      <c r="N190" s="82">
        <v>0</v>
      </c>
      <c r="O190" s="82">
        <v>0</v>
      </c>
      <c r="P190" s="82">
        <v>1</v>
      </c>
      <c r="Q190" s="94">
        <v>0</v>
      </c>
      <c r="R190" s="94">
        <v>0</v>
      </c>
      <c r="S190" s="82">
        <v>1</v>
      </c>
      <c r="T190" s="82">
        <v>0</v>
      </c>
      <c r="U190" s="82">
        <v>0</v>
      </c>
      <c r="V190" s="89">
        <v>0</v>
      </c>
      <c r="W190" s="83"/>
      <c r="X190" s="84"/>
      <c r="Y190" s="90"/>
      <c r="Z190" s="91"/>
      <c r="AA190" s="62">
        <v>1</v>
      </c>
    </row>
    <row r="191" spans="1:28" ht="23.45" customHeight="1" x14ac:dyDescent="0.25">
      <c r="A191" s="92">
        <v>0</v>
      </c>
      <c r="B191" s="79" t="s">
        <v>198</v>
      </c>
      <c r="C191" s="84" t="s">
        <v>208</v>
      </c>
      <c r="D191" s="81" t="s">
        <v>358</v>
      </c>
      <c r="E191" s="96">
        <v>0.4</v>
      </c>
      <c r="F191" s="83" t="s">
        <v>828</v>
      </c>
      <c r="G191" s="83" t="s">
        <v>829</v>
      </c>
      <c r="H191" s="84" t="s">
        <v>338</v>
      </c>
      <c r="I191" s="114">
        <v>0.41599999999999998</v>
      </c>
      <c r="J191" s="84" t="s">
        <v>208</v>
      </c>
      <c r="K191" s="84">
        <v>0</v>
      </c>
      <c r="L191" s="84">
        <v>0</v>
      </c>
      <c r="M191" s="82">
        <v>1</v>
      </c>
      <c r="N191" s="82">
        <v>0</v>
      </c>
      <c r="O191" s="82">
        <v>0</v>
      </c>
      <c r="P191" s="82">
        <v>1</v>
      </c>
      <c r="Q191" s="94">
        <v>0</v>
      </c>
      <c r="R191" s="94">
        <v>0</v>
      </c>
      <c r="S191" s="82">
        <v>0</v>
      </c>
      <c r="T191" s="82">
        <v>1</v>
      </c>
      <c r="U191" s="82">
        <v>0</v>
      </c>
      <c r="V191" s="89">
        <v>1E-3</v>
      </c>
      <c r="W191" s="83"/>
      <c r="X191" s="84"/>
      <c r="Y191" s="90"/>
      <c r="Z191" s="91"/>
      <c r="AA191" s="62">
        <v>1</v>
      </c>
    </row>
    <row r="192" spans="1:28" ht="27" customHeight="1" x14ac:dyDescent="0.25">
      <c r="A192" s="78">
        <v>0</v>
      </c>
      <c r="B192" s="79" t="s">
        <v>198</v>
      </c>
      <c r="C192" s="80" t="s">
        <v>207</v>
      </c>
      <c r="D192" s="81" t="s">
        <v>273</v>
      </c>
      <c r="E192" s="96">
        <v>0.4</v>
      </c>
      <c r="F192" s="83" t="s">
        <v>830</v>
      </c>
      <c r="G192" s="83" t="s">
        <v>831</v>
      </c>
      <c r="H192" s="84" t="s">
        <v>338</v>
      </c>
      <c r="I192" s="115">
        <v>1.633</v>
      </c>
      <c r="J192" s="80" t="s">
        <v>207</v>
      </c>
      <c r="K192" s="84">
        <v>0</v>
      </c>
      <c r="L192" s="84">
        <v>0</v>
      </c>
      <c r="M192" s="87">
        <v>1</v>
      </c>
      <c r="N192" s="87">
        <v>0</v>
      </c>
      <c r="O192" s="83" t="s">
        <v>362</v>
      </c>
      <c r="P192" s="87">
        <v>0</v>
      </c>
      <c r="Q192" s="88" t="s">
        <v>362</v>
      </c>
      <c r="R192" s="88" t="s">
        <v>362</v>
      </c>
      <c r="S192" s="87">
        <v>0</v>
      </c>
      <c r="T192" s="83" t="s">
        <v>362</v>
      </c>
      <c r="U192" s="83" t="s">
        <v>363</v>
      </c>
      <c r="V192" s="89">
        <v>0</v>
      </c>
      <c r="W192" s="83"/>
      <c r="X192" s="84"/>
      <c r="Y192" s="90"/>
      <c r="Z192" s="91"/>
      <c r="AA192" s="62">
        <v>1</v>
      </c>
      <c r="AB192" s="116"/>
    </row>
    <row r="193" spans="1:27" x14ac:dyDescent="0.25">
      <c r="A193" s="92">
        <v>0</v>
      </c>
      <c r="B193" s="79" t="s">
        <v>198</v>
      </c>
      <c r="C193" s="84" t="s">
        <v>208</v>
      </c>
      <c r="D193" s="81" t="s">
        <v>284</v>
      </c>
      <c r="E193" s="96">
        <v>0.4</v>
      </c>
      <c r="F193" s="83" t="s">
        <v>832</v>
      </c>
      <c r="G193" s="83" t="s">
        <v>833</v>
      </c>
      <c r="H193" s="84" t="s">
        <v>338</v>
      </c>
      <c r="I193" s="115">
        <v>8.3000000000000004E-2</v>
      </c>
      <c r="J193" s="84" t="s">
        <v>208</v>
      </c>
      <c r="K193" s="84">
        <v>0</v>
      </c>
      <c r="L193" s="84">
        <v>0</v>
      </c>
      <c r="M193" s="82">
        <v>1</v>
      </c>
      <c r="N193" s="82">
        <v>0</v>
      </c>
      <c r="O193" s="82">
        <v>0</v>
      </c>
      <c r="P193" s="82">
        <v>1</v>
      </c>
      <c r="Q193" s="94">
        <v>0</v>
      </c>
      <c r="R193" s="94">
        <v>0</v>
      </c>
      <c r="S193" s="82">
        <v>0</v>
      </c>
      <c r="T193" s="82">
        <v>1</v>
      </c>
      <c r="U193" s="82">
        <v>0</v>
      </c>
      <c r="V193" s="89">
        <v>2E-3</v>
      </c>
      <c r="W193" s="83"/>
      <c r="X193" s="84"/>
      <c r="Y193" s="90"/>
      <c r="Z193" s="91"/>
      <c r="AA193" s="62">
        <v>1</v>
      </c>
    </row>
    <row r="194" spans="1:27" x14ac:dyDescent="0.25">
      <c r="A194" s="92">
        <v>0</v>
      </c>
      <c r="B194" s="79" t="s">
        <v>198</v>
      </c>
      <c r="C194" s="84" t="s">
        <v>208</v>
      </c>
      <c r="D194" s="81" t="s">
        <v>256</v>
      </c>
      <c r="E194" s="96">
        <v>0.4</v>
      </c>
      <c r="F194" s="83" t="s">
        <v>834</v>
      </c>
      <c r="G194" s="83" t="s">
        <v>835</v>
      </c>
      <c r="H194" s="84" t="s">
        <v>338</v>
      </c>
      <c r="I194" s="115">
        <v>2.25</v>
      </c>
      <c r="J194" s="84" t="s">
        <v>208</v>
      </c>
      <c r="K194" s="84">
        <v>0</v>
      </c>
      <c r="L194" s="84">
        <v>0</v>
      </c>
      <c r="M194" s="82">
        <v>2</v>
      </c>
      <c r="N194" s="82">
        <v>0</v>
      </c>
      <c r="O194" s="82">
        <v>0</v>
      </c>
      <c r="P194" s="82">
        <v>2</v>
      </c>
      <c r="Q194" s="94">
        <v>0</v>
      </c>
      <c r="R194" s="94">
        <v>0</v>
      </c>
      <c r="S194" s="82">
        <v>0</v>
      </c>
      <c r="T194" s="82">
        <v>2</v>
      </c>
      <c r="U194" s="82">
        <v>0</v>
      </c>
      <c r="V194" s="89">
        <v>0.01</v>
      </c>
      <c r="W194" s="83"/>
      <c r="X194" s="84"/>
      <c r="Y194" s="90"/>
      <c r="Z194" s="91"/>
      <c r="AA194" s="62">
        <v>1</v>
      </c>
    </row>
    <row r="195" spans="1:27" ht="30" x14ac:dyDescent="0.25">
      <c r="A195" s="92">
        <v>0</v>
      </c>
      <c r="B195" s="79" t="s">
        <v>198</v>
      </c>
      <c r="C195" s="84" t="s">
        <v>207</v>
      </c>
      <c r="D195" s="81" t="s">
        <v>232</v>
      </c>
      <c r="E195" s="82">
        <v>6</v>
      </c>
      <c r="F195" s="83" t="s">
        <v>836</v>
      </c>
      <c r="G195" s="83" t="s">
        <v>837</v>
      </c>
      <c r="H195" s="84" t="s">
        <v>342</v>
      </c>
      <c r="I195" s="115">
        <v>5.4160000000000004</v>
      </c>
      <c r="J195" s="93" t="s">
        <v>207</v>
      </c>
      <c r="K195" s="84">
        <v>0</v>
      </c>
      <c r="L195" s="84">
        <v>0</v>
      </c>
      <c r="M195" s="82">
        <v>1</v>
      </c>
      <c r="N195" s="82">
        <v>0</v>
      </c>
      <c r="O195" s="82">
        <v>0</v>
      </c>
      <c r="P195" s="82">
        <v>0</v>
      </c>
      <c r="Q195" s="94">
        <v>0</v>
      </c>
      <c r="R195" s="94">
        <v>0</v>
      </c>
      <c r="S195" s="82">
        <v>0</v>
      </c>
      <c r="T195" s="82">
        <v>0</v>
      </c>
      <c r="U195" s="82">
        <v>1</v>
      </c>
      <c r="V195" s="89">
        <v>0</v>
      </c>
      <c r="W195" s="83"/>
      <c r="X195" s="84" t="s">
        <v>838</v>
      </c>
      <c r="Y195" s="90" t="s">
        <v>336</v>
      </c>
      <c r="Z195" s="91" t="s">
        <v>337</v>
      </c>
      <c r="AA195" s="62">
        <v>0</v>
      </c>
    </row>
    <row r="196" spans="1:27" ht="30" x14ac:dyDescent="0.25">
      <c r="A196" s="92">
        <v>0</v>
      </c>
      <c r="B196" s="79" t="s">
        <v>198</v>
      </c>
      <c r="C196" s="84" t="s">
        <v>206</v>
      </c>
      <c r="D196" s="81" t="s">
        <v>240</v>
      </c>
      <c r="E196" s="82">
        <v>10</v>
      </c>
      <c r="F196" s="83" t="s">
        <v>839</v>
      </c>
      <c r="G196" s="83" t="s">
        <v>840</v>
      </c>
      <c r="H196" s="84" t="s">
        <v>342</v>
      </c>
      <c r="I196" s="115">
        <v>0.183</v>
      </c>
      <c r="J196" s="93" t="s">
        <v>206</v>
      </c>
      <c r="K196" s="84">
        <v>0</v>
      </c>
      <c r="L196" s="84">
        <v>0</v>
      </c>
      <c r="M196" s="82">
        <v>1</v>
      </c>
      <c r="N196" s="82">
        <v>0</v>
      </c>
      <c r="O196" s="82">
        <v>0</v>
      </c>
      <c r="P196" s="82">
        <v>0</v>
      </c>
      <c r="Q196" s="94">
        <v>0</v>
      </c>
      <c r="R196" s="94">
        <v>0</v>
      </c>
      <c r="S196" s="82">
        <v>0</v>
      </c>
      <c r="T196" s="82">
        <v>0</v>
      </c>
      <c r="U196" s="82">
        <v>1</v>
      </c>
      <c r="V196" s="89">
        <v>0</v>
      </c>
      <c r="W196" s="83"/>
      <c r="X196" s="84" t="s">
        <v>841</v>
      </c>
      <c r="Y196" s="90" t="s">
        <v>336</v>
      </c>
      <c r="Z196" s="91" t="s">
        <v>337</v>
      </c>
      <c r="AA196" s="62">
        <v>0</v>
      </c>
    </row>
    <row r="197" spans="1:27" x14ac:dyDescent="0.25">
      <c r="A197" s="92">
        <v>0</v>
      </c>
      <c r="B197" s="79" t="s">
        <v>198</v>
      </c>
      <c r="C197" s="84" t="s">
        <v>206</v>
      </c>
      <c r="D197" s="81" t="s">
        <v>842</v>
      </c>
      <c r="E197" s="117">
        <v>0.4</v>
      </c>
      <c r="F197" s="83" t="s">
        <v>843</v>
      </c>
      <c r="G197" s="83" t="s">
        <v>844</v>
      </c>
      <c r="H197" s="84" t="s">
        <v>338</v>
      </c>
      <c r="I197" s="115">
        <v>0.41599999999999998</v>
      </c>
      <c r="J197" s="84" t="s">
        <v>206</v>
      </c>
      <c r="K197" s="84">
        <v>0</v>
      </c>
      <c r="L197" s="84">
        <v>0</v>
      </c>
      <c r="M197" s="82">
        <v>1</v>
      </c>
      <c r="N197" s="82">
        <v>0</v>
      </c>
      <c r="O197" s="82">
        <v>0</v>
      </c>
      <c r="P197" s="82">
        <v>1</v>
      </c>
      <c r="Q197" s="94">
        <v>0</v>
      </c>
      <c r="R197" s="94">
        <v>0</v>
      </c>
      <c r="S197" s="82">
        <v>0</v>
      </c>
      <c r="T197" s="82">
        <v>1</v>
      </c>
      <c r="U197" s="82">
        <v>0</v>
      </c>
      <c r="V197" s="89">
        <v>3.0000000000000001E-3</v>
      </c>
      <c r="W197" s="83"/>
      <c r="X197" s="84"/>
      <c r="Y197" s="90"/>
      <c r="Z197" s="97"/>
      <c r="AA197" s="62">
        <v>1</v>
      </c>
    </row>
    <row r="198" spans="1:27" ht="30" x14ac:dyDescent="0.25">
      <c r="A198" s="92">
        <v>0</v>
      </c>
      <c r="B198" s="79" t="s">
        <v>198</v>
      </c>
      <c r="C198" s="84" t="s">
        <v>206</v>
      </c>
      <c r="D198" s="81" t="s">
        <v>365</v>
      </c>
      <c r="E198" s="82">
        <v>6</v>
      </c>
      <c r="F198" s="83" t="s">
        <v>845</v>
      </c>
      <c r="G198" s="83" t="s">
        <v>846</v>
      </c>
      <c r="H198" s="84" t="s">
        <v>342</v>
      </c>
      <c r="I198" s="115">
        <v>2.1659999999999999</v>
      </c>
      <c r="J198" s="93" t="s">
        <v>206</v>
      </c>
      <c r="K198" s="84">
        <v>0</v>
      </c>
      <c r="L198" s="84">
        <v>0</v>
      </c>
      <c r="M198" s="82">
        <v>1</v>
      </c>
      <c r="N198" s="82">
        <v>0</v>
      </c>
      <c r="O198" s="82">
        <v>0</v>
      </c>
      <c r="P198" s="82">
        <v>0</v>
      </c>
      <c r="Q198" s="94">
        <v>0</v>
      </c>
      <c r="R198" s="94">
        <v>0</v>
      </c>
      <c r="S198" s="82">
        <v>0</v>
      </c>
      <c r="T198" s="82">
        <v>0</v>
      </c>
      <c r="U198" s="82">
        <v>1</v>
      </c>
      <c r="V198" s="89">
        <v>0</v>
      </c>
      <c r="W198" s="83"/>
      <c r="X198" s="84" t="s">
        <v>847</v>
      </c>
      <c r="Y198" s="90" t="s">
        <v>336</v>
      </c>
      <c r="Z198" s="91" t="s">
        <v>337</v>
      </c>
      <c r="AA198" s="62">
        <v>0</v>
      </c>
    </row>
    <row r="199" spans="1:27" ht="30" x14ac:dyDescent="0.25">
      <c r="A199" s="92">
        <v>0</v>
      </c>
      <c r="B199" s="79" t="s">
        <v>198</v>
      </c>
      <c r="C199" s="84" t="s">
        <v>206</v>
      </c>
      <c r="D199" s="81" t="s">
        <v>223</v>
      </c>
      <c r="E199" s="82">
        <v>6</v>
      </c>
      <c r="F199" s="83" t="s">
        <v>848</v>
      </c>
      <c r="G199" s="83" t="s">
        <v>849</v>
      </c>
      <c r="H199" s="84" t="s">
        <v>342</v>
      </c>
      <c r="I199" s="115">
        <v>0.66600000000000004</v>
      </c>
      <c r="J199" s="93" t="s">
        <v>206</v>
      </c>
      <c r="K199" s="84">
        <v>0</v>
      </c>
      <c r="L199" s="84">
        <v>0</v>
      </c>
      <c r="M199" s="82">
        <v>1</v>
      </c>
      <c r="N199" s="82">
        <v>0</v>
      </c>
      <c r="O199" s="82">
        <v>0</v>
      </c>
      <c r="P199" s="82">
        <v>0</v>
      </c>
      <c r="Q199" s="94">
        <v>0</v>
      </c>
      <c r="R199" s="94">
        <v>0</v>
      </c>
      <c r="S199" s="82">
        <v>0</v>
      </c>
      <c r="T199" s="82">
        <v>0</v>
      </c>
      <c r="U199" s="82">
        <v>1</v>
      </c>
      <c r="V199" s="89">
        <v>0</v>
      </c>
      <c r="W199" s="83"/>
      <c r="X199" s="84" t="s">
        <v>850</v>
      </c>
      <c r="Y199" s="90" t="s">
        <v>336</v>
      </c>
      <c r="Z199" s="91" t="s">
        <v>337</v>
      </c>
      <c r="AA199" s="62">
        <v>0</v>
      </c>
    </row>
    <row r="200" spans="1:27" ht="30" x14ac:dyDescent="0.25">
      <c r="A200" s="92">
        <v>0</v>
      </c>
      <c r="B200" s="79" t="s">
        <v>198</v>
      </c>
      <c r="C200" s="84" t="s">
        <v>207</v>
      </c>
      <c r="D200" s="81" t="s">
        <v>353</v>
      </c>
      <c r="E200" s="96">
        <v>0.4</v>
      </c>
      <c r="F200" s="83" t="s">
        <v>851</v>
      </c>
      <c r="G200" s="83" t="s">
        <v>852</v>
      </c>
      <c r="H200" s="84" t="s">
        <v>338</v>
      </c>
      <c r="I200" s="115">
        <v>6</v>
      </c>
      <c r="J200" s="84" t="s">
        <v>207</v>
      </c>
      <c r="K200" s="84">
        <v>0</v>
      </c>
      <c r="L200" s="84">
        <v>0</v>
      </c>
      <c r="M200" s="82">
        <v>1</v>
      </c>
      <c r="N200" s="82">
        <v>0</v>
      </c>
      <c r="O200" s="82">
        <v>0</v>
      </c>
      <c r="P200" s="82">
        <v>1</v>
      </c>
      <c r="Q200" s="94">
        <v>0</v>
      </c>
      <c r="R200" s="94">
        <v>0</v>
      </c>
      <c r="S200" s="82">
        <v>0</v>
      </c>
      <c r="T200" s="82">
        <v>1</v>
      </c>
      <c r="U200" s="82">
        <v>0</v>
      </c>
      <c r="V200" s="89">
        <v>2E-3</v>
      </c>
      <c r="W200" s="83"/>
      <c r="X200" s="84"/>
      <c r="Y200" s="90"/>
      <c r="Z200" s="91"/>
      <c r="AA200" s="62">
        <v>1</v>
      </c>
    </row>
    <row r="201" spans="1:27" x14ac:dyDescent="0.25">
      <c r="A201" s="92">
        <v>0</v>
      </c>
      <c r="B201" s="79" t="s">
        <v>198</v>
      </c>
      <c r="C201" s="84" t="s">
        <v>207</v>
      </c>
      <c r="D201" s="81" t="s">
        <v>853</v>
      </c>
      <c r="E201" s="82">
        <v>6</v>
      </c>
      <c r="F201" s="83" t="s">
        <v>854</v>
      </c>
      <c r="G201" s="83" t="s">
        <v>855</v>
      </c>
      <c r="H201" s="84" t="s">
        <v>338</v>
      </c>
      <c r="I201" s="115">
        <v>4.5</v>
      </c>
      <c r="J201" s="93" t="s">
        <v>207</v>
      </c>
      <c r="K201" s="84">
        <v>0</v>
      </c>
      <c r="L201" s="84">
        <v>0</v>
      </c>
      <c r="M201" s="82">
        <v>1</v>
      </c>
      <c r="N201" s="82">
        <v>0</v>
      </c>
      <c r="O201" s="82">
        <v>0</v>
      </c>
      <c r="P201" s="82">
        <v>0</v>
      </c>
      <c r="Q201" s="94">
        <v>0</v>
      </c>
      <c r="R201" s="94">
        <v>0</v>
      </c>
      <c r="S201" s="82">
        <v>0</v>
      </c>
      <c r="T201" s="82">
        <v>0</v>
      </c>
      <c r="U201" s="82">
        <v>1</v>
      </c>
      <c r="V201" s="89">
        <v>0</v>
      </c>
      <c r="W201" s="83"/>
      <c r="X201" s="84"/>
      <c r="Y201" s="90"/>
      <c r="Z201" s="91"/>
      <c r="AA201" s="62">
        <v>1</v>
      </c>
    </row>
    <row r="202" spans="1:27" x14ac:dyDescent="0.25">
      <c r="A202" s="92">
        <v>0</v>
      </c>
      <c r="B202" s="79" t="s">
        <v>198</v>
      </c>
      <c r="C202" s="84" t="s">
        <v>207</v>
      </c>
      <c r="D202" s="81" t="s">
        <v>677</v>
      </c>
      <c r="E202" s="96">
        <v>0.4</v>
      </c>
      <c r="F202" s="83" t="s">
        <v>856</v>
      </c>
      <c r="G202" s="83" t="s">
        <v>857</v>
      </c>
      <c r="H202" s="84" t="s">
        <v>338</v>
      </c>
      <c r="I202" s="115">
        <v>4.1660000000000004</v>
      </c>
      <c r="J202" s="84" t="s">
        <v>207</v>
      </c>
      <c r="K202" s="84">
        <v>0</v>
      </c>
      <c r="L202" s="84">
        <v>0</v>
      </c>
      <c r="M202" s="82">
        <v>1</v>
      </c>
      <c r="N202" s="82">
        <v>0</v>
      </c>
      <c r="O202" s="82">
        <v>0</v>
      </c>
      <c r="P202" s="82">
        <v>1</v>
      </c>
      <c r="Q202" s="94">
        <v>0</v>
      </c>
      <c r="R202" s="94">
        <v>0</v>
      </c>
      <c r="S202" s="82">
        <v>0</v>
      </c>
      <c r="T202" s="82">
        <v>1</v>
      </c>
      <c r="U202" s="82">
        <v>0</v>
      </c>
      <c r="V202" s="89">
        <v>1E-3</v>
      </c>
      <c r="W202" s="83"/>
      <c r="X202" s="84"/>
      <c r="Y202" s="90"/>
      <c r="Z202" s="91"/>
      <c r="AA202" s="62">
        <v>1</v>
      </c>
    </row>
    <row r="203" spans="1:27" ht="30" x14ac:dyDescent="0.25">
      <c r="A203" s="92">
        <v>0</v>
      </c>
      <c r="B203" s="79" t="s">
        <v>198</v>
      </c>
      <c r="C203" s="84" t="s">
        <v>207</v>
      </c>
      <c r="D203" s="81" t="s">
        <v>218</v>
      </c>
      <c r="E203" s="82">
        <v>10</v>
      </c>
      <c r="F203" s="83" t="s">
        <v>858</v>
      </c>
      <c r="G203" s="83" t="s">
        <v>859</v>
      </c>
      <c r="H203" s="84" t="s">
        <v>342</v>
      </c>
      <c r="I203" s="115">
        <v>1.1659999999999999</v>
      </c>
      <c r="J203" s="93" t="s">
        <v>207</v>
      </c>
      <c r="K203" s="84">
        <v>0</v>
      </c>
      <c r="L203" s="84">
        <v>0</v>
      </c>
      <c r="M203" s="82">
        <v>1</v>
      </c>
      <c r="N203" s="82">
        <v>0</v>
      </c>
      <c r="O203" s="82">
        <v>0</v>
      </c>
      <c r="P203" s="82">
        <v>0</v>
      </c>
      <c r="Q203" s="94">
        <v>0</v>
      </c>
      <c r="R203" s="94">
        <v>0</v>
      </c>
      <c r="S203" s="82">
        <v>0</v>
      </c>
      <c r="T203" s="82">
        <v>0</v>
      </c>
      <c r="U203" s="82">
        <v>1</v>
      </c>
      <c r="V203" s="89">
        <v>0</v>
      </c>
      <c r="W203" s="83"/>
      <c r="X203" s="84" t="s">
        <v>860</v>
      </c>
      <c r="Y203" s="90" t="s">
        <v>336</v>
      </c>
      <c r="Z203" s="91" t="s">
        <v>337</v>
      </c>
      <c r="AA203" s="62">
        <v>0</v>
      </c>
    </row>
    <row r="204" spans="1:27" x14ac:dyDescent="0.25">
      <c r="A204" s="92">
        <v>0</v>
      </c>
      <c r="B204" s="79" t="s">
        <v>198</v>
      </c>
      <c r="C204" s="84" t="s">
        <v>207</v>
      </c>
      <c r="D204" s="81" t="s">
        <v>299</v>
      </c>
      <c r="E204" s="96">
        <v>0.4</v>
      </c>
      <c r="F204" s="83" t="s">
        <v>861</v>
      </c>
      <c r="G204" s="83" t="s">
        <v>862</v>
      </c>
      <c r="H204" s="84" t="s">
        <v>338</v>
      </c>
      <c r="I204" s="115">
        <v>0.16600000000000001</v>
      </c>
      <c r="J204" s="84" t="s">
        <v>207</v>
      </c>
      <c r="K204" s="84">
        <v>0</v>
      </c>
      <c r="L204" s="84">
        <v>0</v>
      </c>
      <c r="M204" s="82">
        <v>1</v>
      </c>
      <c r="N204" s="82">
        <v>0</v>
      </c>
      <c r="O204" s="82">
        <v>0</v>
      </c>
      <c r="P204" s="82">
        <v>0</v>
      </c>
      <c r="Q204" s="94">
        <v>0</v>
      </c>
      <c r="R204" s="94">
        <v>0</v>
      </c>
      <c r="S204" s="82">
        <v>0</v>
      </c>
      <c r="T204" s="82">
        <v>0</v>
      </c>
      <c r="U204" s="82">
        <v>1</v>
      </c>
      <c r="V204" s="89">
        <v>0</v>
      </c>
      <c r="W204" s="83"/>
      <c r="X204" s="84"/>
      <c r="Y204" s="90"/>
      <c r="Z204" s="91"/>
      <c r="AA204" s="62">
        <v>1</v>
      </c>
    </row>
    <row r="205" spans="1:27" x14ac:dyDescent="0.25">
      <c r="A205" s="92">
        <v>0</v>
      </c>
      <c r="B205" s="79" t="s">
        <v>198</v>
      </c>
      <c r="C205" s="84" t="s">
        <v>207</v>
      </c>
      <c r="D205" s="81" t="s">
        <v>277</v>
      </c>
      <c r="E205" s="96">
        <v>0.4</v>
      </c>
      <c r="F205" s="83" t="s">
        <v>863</v>
      </c>
      <c r="G205" s="83" t="s">
        <v>864</v>
      </c>
      <c r="H205" s="84" t="s">
        <v>338</v>
      </c>
      <c r="I205" s="115">
        <v>2.3330000000000002</v>
      </c>
      <c r="J205" s="84" t="s">
        <v>207</v>
      </c>
      <c r="K205" s="84">
        <v>0</v>
      </c>
      <c r="L205" s="84">
        <v>0</v>
      </c>
      <c r="M205" s="82">
        <v>1</v>
      </c>
      <c r="N205" s="82">
        <v>0</v>
      </c>
      <c r="O205" s="82">
        <v>0</v>
      </c>
      <c r="P205" s="82">
        <v>1</v>
      </c>
      <c r="Q205" s="94">
        <v>0</v>
      </c>
      <c r="R205" s="94">
        <v>0</v>
      </c>
      <c r="S205" s="82">
        <v>0</v>
      </c>
      <c r="T205" s="82">
        <v>1</v>
      </c>
      <c r="U205" s="82">
        <v>0</v>
      </c>
      <c r="V205" s="89">
        <v>2E-3</v>
      </c>
      <c r="W205" s="83"/>
      <c r="X205" s="84"/>
      <c r="Y205" s="90"/>
      <c r="Z205" s="91"/>
      <c r="AA205" s="62">
        <v>1</v>
      </c>
    </row>
    <row r="206" spans="1:27" x14ac:dyDescent="0.25">
      <c r="A206" s="92">
        <v>0</v>
      </c>
      <c r="B206" s="79" t="s">
        <v>198</v>
      </c>
      <c r="C206" s="84" t="s">
        <v>207</v>
      </c>
      <c r="D206" s="81" t="s">
        <v>295</v>
      </c>
      <c r="E206" s="96">
        <v>0.4</v>
      </c>
      <c r="F206" s="83" t="s">
        <v>865</v>
      </c>
      <c r="G206" s="83" t="s">
        <v>866</v>
      </c>
      <c r="H206" s="84" t="s">
        <v>338</v>
      </c>
      <c r="I206" s="115">
        <v>0.5</v>
      </c>
      <c r="J206" s="84" t="s">
        <v>207</v>
      </c>
      <c r="K206" s="84">
        <v>0</v>
      </c>
      <c r="L206" s="84">
        <v>0</v>
      </c>
      <c r="M206" s="82">
        <v>6</v>
      </c>
      <c r="N206" s="82">
        <v>0</v>
      </c>
      <c r="O206" s="82">
        <v>0</v>
      </c>
      <c r="P206" s="82">
        <v>6</v>
      </c>
      <c r="Q206" s="94">
        <v>0</v>
      </c>
      <c r="R206" s="94">
        <v>0</v>
      </c>
      <c r="S206" s="82">
        <v>0</v>
      </c>
      <c r="T206" s="82">
        <v>6</v>
      </c>
      <c r="U206" s="82">
        <v>0</v>
      </c>
      <c r="V206" s="89">
        <v>1E-3</v>
      </c>
      <c r="W206" s="83"/>
      <c r="X206" s="84"/>
      <c r="Y206" s="90"/>
      <c r="Z206" s="91"/>
      <c r="AA206" s="62">
        <v>1</v>
      </c>
    </row>
    <row r="207" spans="1:27" ht="30" x14ac:dyDescent="0.25">
      <c r="A207" s="92">
        <v>0</v>
      </c>
      <c r="B207" s="79" t="s">
        <v>198</v>
      </c>
      <c r="C207" s="84" t="s">
        <v>208</v>
      </c>
      <c r="D207" s="81" t="s">
        <v>291</v>
      </c>
      <c r="E207" s="82">
        <v>6</v>
      </c>
      <c r="F207" s="83" t="s">
        <v>867</v>
      </c>
      <c r="G207" s="83" t="s">
        <v>868</v>
      </c>
      <c r="H207" s="84" t="s">
        <v>338</v>
      </c>
      <c r="I207" s="115">
        <v>0.1</v>
      </c>
      <c r="J207" s="93" t="s">
        <v>208</v>
      </c>
      <c r="K207" s="84">
        <v>0</v>
      </c>
      <c r="L207" s="84">
        <v>0</v>
      </c>
      <c r="M207" s="82">
        <v>1</v>
      </c>
      <c r="N207" s="82">
        <v>0</v>
      </c>
      <c r="O207" s="82">
        <v>0</v>
      </c>
      <c r="P207" s="82">
        <v>1</v>
      </c>
      <c r="Q207" s="94">
        <v>0</v>
      </c>
      <c r="R207" s="94">
        <v>0</v>
      </c>
      <c r="S207" s="82">
        <v>1</v>
      </c>
      <c r="T207" s="82">
        <v>0</v>
      </c>
      <c r="U207" s="82">
        <v>0</v>
      </c>
      <c r="V207" s="89">
        <v>0</v>
      </c>
      <c r="W207" s="83"/>
      <c r="X207" s="84"/>
      <c r="Y207" s="90"/>
      <c r="Z207" s="91"/>
      <c r="AA207" s="62">
        <v>1</v>
      </c>
    </row>
    <row r="208" spans="1:27" ht="30" x14ac:dyDescent="0.25">
      <c r="A208" s="92">
        <v>0</v>
      </c>
      <c r="B208" s="79" t="s">
        <v>198</v>
      </c>
      <c r="C208" s="84" t="s">
        <v>206</v>
      </c>
      <c r="D208" s="81" t="s">
        <v>218</v>
      </c>
      <c r="E208" s="82">
        <v>10</v>
      </c>
      <c r="F208" s="83" t="s">
        <v>869</v>
      </c>
      <c r="G208" s="83" t="s">
        <v>870</v>
      </c>
      <c r="H208" s="84" t="s">
        <v>342</v>
      </c>
      <c r="I208" s="115">
        <v>1.1659999999999999</v>
      </c>
      <c r="J208" s="93" t="s">
        <v>206</v>
      </c>
      <c r="K208" s="84">
        <v>0</v>
      </c>
      <c r="L208" s="84">
        <v>0</v>
      </c>
      <c r="M208" s="82">
        <v>1</v>
      </c>
      <c r="N208" s="82">
        <v>0</v>
      </c>
      <c r="O208" s="82">
        <v>0</v>
      </c>
      <c r="P208" s="82">
        <v>0</v>
      </c>
      <c r="Q208" s="94">
        <v>0</v>
      </c>
      <c r="R208" s="94">
        <v>0</v>
      </c>
      <c r="S208" s="82">
        <v>0</v>
      </c>
      <c r="T208" s="82">
        <v>0</v>
      </c>
      <c r="U208" s="82">
        <v>1</v>
      </c>
      <c r="V208" s="89">
        <v>0</v>
      </c>
      <c r="W208" s="83"/>
      <c r="X208" s="84" t="s">
        <v>871</v>
      </c>
      <c r="Y208" s="90" t="s">
        <v>336</v>
      </c>
      <c r="Z208" s="91" t="s">
        <v>337</v>
      </c>
      <c r="AA208" s="62">
        <v>0</v>
      </c>
    </row>
    <row r="209" spans="1:27" x14ac:dyDescent="0.25">
      <c r="A209" s="92">
        <v>0</v>
      </c>
      <c r="B209" s="79" t="s">
        <v>198</v>
      </c>
      <c r="C209" s="84" t="s">
        <v>208</v>
      </c>
      <c r="D209" s="81" t="s">
        <v>267</v>
      </c>
      <c r="E209" s="96">
        <v>0.4</v>
      </c>
      <c r="F209" s="83" t="s">
        <v>872</v>
      </c>
      <c r="G209" s="83" t="s">
        <v>873</v>
      </c>
      <c r="H209" s="84" t="s">
        <v>338</v>
      </c>
      <c r="I209" s="115">
        <v>3.9159999999999999</v>
      </c>
      <c r="J209" s="84" t="s">
        <v>208</v>
      </c>
      <c r="K209" s="84">
        <v>0</v>
      </c>
      <c r="L209" s="84">
        <v>0</v>
      </c>
      <c r="M209" s="82">
        <v>1</v>
      </c>
      <c r="N209" s="82">
        <v>0</v>
      </c>
      <c r="O209" s="82">
        <v>0</v>
      </c>
      <c r="P209" s="82">
        <v>1</v>
      </c>
      <c r="Q209" s="94">
        <v>0</v>
      </c>
      <c r="R209" s="94">
        <v>0</v>
      </c>
      <c r="S209" s="82">
        <v>0</v>
      </c>
      <c r="T209" s="82">
        <v>1</v>
      </c>
      <c r="U209" s="82">
        <v>0</v>
      </c>
      <c r="V209" s="89">
        <v>2E-3</v>
      </c>
      <c r="W209" s="83"/>
      <c r="X209" s="84"/>
      <c r="Y209" s="90"/>
      <c r="Z209" s="91"/>
      <c r="AA209" s="62">
        <v>1</v>
      </c>
    </row>
    <row r="210" spans="1:27" x14ac:dyDescent="0.25">
      <c r="A210" s="92">
        <v>0</v>
      </c>
      <c r="B210" s="79" t="s">
        <v>198</v>
      </c>
      <c r="C210" s="84" t="s">
        <v>206</v>
      </c>
      <c r="D210" s="81" t="s">
        <v>545</v>
      </c>
      <c r="E210" s="96">
        <v>0.4</v>
      </c>
      <c r="F210" s="83" t="s">
        <v>874</v>
      </c>
      <c r="G210" s="83" t="s">
        <v>875</v>
      </c>
      <c r="H210" s="84" t="s">
        <v>338</v>
      </c>
      <c r="I210" s="115">
        <v>5</v>
      </c>
      <c r="J210" s="84" t="s">
        <v>206</v>
      </c>
      <c r="K210" s="84">
        <v>0</v>
      </c>
      <c r="L210" s="84">
        <v>0</v>
      </c>
      <c r="M210" s="82">
        <v>1</v>
      </c>
      <c r="N210" s="82">
        <v>0</v>
      </c>
      <c r="O210" s="82">
        <v>0</v>
      </c>
      <c r="P210" s="82">
        <v>1</v>
      </c>
      <c r="Q210" s="94">
        <v>0</v>
      </c>
      <c r="R210" s="94">
        <v>0</v>
      </c>
      <c r="S210" s="82">
        <v>0</v>
      </c>
      <c r="T210" s="82">
        <v>1</v>
      </c>
      <c r="U210" s="82">
        <v>0</v>
      </c>
      <c r="V210" s="89">
        <v>0</v>
      </c>
      <c r="W210" s="83"/>
      <c r="X210" s="84"/>
      <c r="Y210" s="90"/>
      <c r="Z210" s="91"/>
      <c r="AA210" s="62">
        <v>1</v>
      </c>
    </row>
    <row r="211" spans="1:27" x14ac:dyDescent="0.25">
      <c r="A211" s="92">
        <v>0</v>
      </c>
      <c r="B211" s="79" t="s">
        <v>198</v>
      </c>
      <c r="C211" s="84" t="s">
        <v>207</v>
      </c>
      <c r="D211" s="81" t="s">
        <v>876</v>
      </c>
      <c r="E211" s="82">
        <v>6</v>
      </c>
      <c r="F211" s="83" t="s">
        <v>877</v>
      </c>
      <c r="G211" s="83" t="s">
        <v>878</v>
      </c>
      <c r="H211" s="84" t="s">
        <v>338</v>
      </c>
      <c r="I211" s="115">
        <v>5.75</v>
      </c>
      <c r="J211" s="93" t="s">
        <v>207</v>
      </c>
      <c r="K211" s="84">
        <v>0</v>
      </c>
      <c r="L211" s="84">
        <v>0</v>
      </c>
      <c r="M211" s="82">
        <v>1</v>
      </c>
      <c r="N211" s="82">
        <v>0</v>
      </c>
      <c r="O211" s="82">
        <v>0</v>
      </c>
      <c r="P211" s="82">
        <v>1</v>
      </c>
      <c r="Q211" s="94">
        <v>0</v>
      </c>
      <c r="R211" s="94">
        <v>0</v>
      </c>
      <c r="S211" s="82">
        <v>1</v>
      </c>
      <c r="T211" s="82">
        <v>0</v>
      </c>
      <c r="U211" s="82">
        <v>0</v>
      </c>
      <c r="V211" s="89">
        <v>0</v>
      </c>
      <c r="W211" s="83"/>
      <c r="X211" s="84"/>
      <c r="Y211" s="90"/>
      <c r="Z211" s="91"/>
      <c r="AA211" s="62">
        <v>1</v>
      </c>
    </row>
    <row r="212" spans="1:27" x14ac:dyDescent="0.25">
      <c r="A212" s="92">
        <v>0</v>
      </c>
      <c r="B212" s="79" t="s">
        <v>198</v>
      </c>
      <c r="C212" s="84" t="s">
        <v>206</v>
      </c>
      <c r="D212" s="81" t="s">
        <v>346</v>
      </c>
      <c r="E212" s="96">
        <v>0.4</v>
      </c>
      <c r="F212" s="83" t="s">
        <v>879</v>
      </c>
      <c r="G212" s="83" t="s">
        <v>880</v>
      </c>
      <c r="H212" s="84" t="s">
        <v>338</v>
      </c>
      <c r="I212" s="115">
        <v>2.1659999999999999</v>
      </c>
      <c r="J212" s="84" t="s">
        <v>206</v>
      </c>
      <c r="K212" s="84">
        <v>0</v>
      </c>
      <c r="L212" s="84">
        <v>0</v>
      </c>
      <c r="M212" s="82">
        <v>1</v>
      </c>
      <c r="N212" s="82">
        <v>0</v>
      </c>
      <c r="O212" s="82">
        <v>0</v>
      </c>
      <c r="P212" s="82">
        <v>1</v>
      </c>
      <c r="Q212" s="94">
        <v>0</v>
      </c>
      <c r="R212" s="94">
        <v>0</v>
      </c>
      <c r="S212" s="82">
        <v>0</v>
      </c>
      <c r="T212" s="82">
        <v>1</v>
      </c>
      <c r="U212" s="82">
        <v>0</v>
      </c>
      <c r="V212" s="89">
        <v>1E-3</v>
      </c>
      <c r="W212" s="83"/>
      <c r="X212" s="84"/>
      <c r="Y212" s="90"/>
      <c r="Z212" s="91"/>
      <c r="AA212" s="62">
        <v>1</v>
      </c>
    </row>
    <row r="213" spans="1:27" ht="30" x14ac:dyDescent="0.25">
      <c r="A213" s="92">
        <v>0</v>
      </c>
      <c r="B213" s="79" t="s">
        <v>198</v>
      </c>
      <c r="C213" s="84" t="s">
        <v>206</v>
      </c>
      <c r="D213" s="81" t="s">
        <v>881</v>
      </c>
      <c r="E213" s="82">
        <v>10</v>
      </c>
      <c r="F213" s="83" t="s">
        <v>882</v>
      </c>
      <c r="G213" s="83" t="s">
        <v>883</v>
      </c>
      <c r="H213" s="84" t="s">
        <v>342</v>
      </c>
      <c r="I213" s="115">
        <v>5.8330000000000002</v>
      </c>
      <c r="J213" s="93" t="s">
        <v>206</v>
      </c>
      <c r="K213" s="84">
        <v>0</v>
      </c>
      <c r="L213" s="84">
        <v>0</v>
      </c>
      <c r="M213" s="82">
        <v>1</v>
      </c>
      <c r="N213" s="82">
        <v>0</v>
      </c>
      <c r="O213" s="82">
        <v>0</v>
      </c>
      <c r="P213" s="82">
        <v>0</v>
      </c>
      <c r="Q213" s="94">
        <v>0</v>
      </c>
      <c r="R213" s="94">
        <v>0</v>
      </c>
      <c r="S213" s="82">
        <v>0</v>
      </c>
      <c r="T213" s="82">
        <v>0</v>
      </c>
      <c r="U213" s="82">
        <v>1</v>
      </c>
      <c r="V213" s="89">
        <v>0</v>
      </c>
      <c r="W213" s="83"/>
      <c r="X213" s="84" t="s">
        <v>884</v>
      </c>
      <c r="Y213" s="90" t="s">
        <v>336</v>
      </c>
      <c r="Z213" s="91" t="s">
        <v>337</v>
      </c>
      <c r="AA213" s="62">
        <v>0</v>
      </c>
    </row>
    <row r="214" spans="1:27" x14ac:dyDescent="0.25">
      <c r="A214" s="92">
        <v>0</v>
      </c>
      <c r="B214" s="79" t="s">
        <v>198</v>
      </c>
      <c r="C214" s="84" t="s">
        <v>206</v>
      </c>
      <c r="D214" s="81" t="s">
        <v>216</v>
      </c>
      <c r="E214" s="96">
        <v>0.4</v>
      </c>
      <c r="F214" s="83" t="s">
        <v>885</v>
      </c>
      <c r="G214" s="83" t="s">
        <v>886</v>
      </c>
      <c r="H214" s="84" t="s">
        <v>338</v>
      </c>
      <c r="I214" s="115">
        <v>0.16600000000000001</v>
      </c>
      <c r="J214" s="84" t="s">
        <v>206</v>
      </c>
      <c r="K214" s="84">
        <v>0</v>
      </c>
      <c r="L214" s="84">
        <v>0</v>
      </c>
      <c r="M214" s="82">
        <v>1</v>
      </c>
      <c r="N214" s="82">
        <v>0</v>
      </c>
      <c r="O214" s="82">
        <v>0</v>
      </c>
      <c r="P214" s="82">
        <v>1</v>
      </c>
      <c r="Q214" s="94">
        <v>0</v>
      </c>
      <c r="R214" s="94">
        <v>0</v>
      </c>
      <c r="S214" s="82">
        <v>0</v>
      </c>
      <c r="T214" s="82">
        <v>1</v>
      </c>
      <c r="U214" s="82">
        <v>0</v>
      </c>
      <c r="V214" s="89">
        <v>1E-3</v>
      </c>
      <c r="W214" s="83"/>
      <c r="X214" s="84"/>
      <c r="Y214" s="90"/>
      <c r="Z214" s="91"/>
      <c r="AA214" s="62">
        <v>1</v>
      </c>
    </row>
    <row r="215" spans="1:27" x14ac:dyDescent="0.25">
      <c r="A215" s="92">
        <v>0</v>
      </c>
      <c r="B215" s="79" t="s">
        <v>198</v>
      </c>
      <c r="C215" s="84" t="s">
        <v>206</v>
      </c>
      <c r="D215" s="81" t="s">
        <v>209</v>
      </c>
      <c r="E215" s="96">
        <v>0.4</v>
      </c>
      <c r="F215" s="83" t="s">
        <v>887</v>
      </c>
      <c r="G215" s="83" t="s">
        <v>888</v>
      </c>
      <c r="H215" s="84" t="s">
        <v>338</v>
      </c>
      <c r="I215" s="115">
        <v>0.71599999999999997</v>
      </c>
      <c r="J215" s="84" t="s">
        <v>206</v>
      </c>
      <c r="K215" s="84">
        <v>0</v>
      </c>
      <c r="L215" s="84">
        <v>0</v>
      </c>
      <c r="M215" s="82">
        <v>1</v>
      </c>
      <c r="N215" s="82">
        <v>0</v>
      </c>
      <c r="O215" s="82">
        <v>0</v>
      </c>
      <c r="P215" s="82">
        <v>1</v>
      </c>
      <c r="Q215" s="94">
        <v>0</v>
      </c>
      <c r="R215" s="94">
        <v>0</v>
      </c>
      <c r="S215" s="82">
        <v>0</v>
      </c>
      <c r="T215" s="82">
        <v>1</v>
      </c>
      <c r="U215" s="82">
        <v>0</v>
      </c>
      <c r="V215" s="89">
        <v>1E-3</v>
      </c>
      <c r="W215" s="83"/>
      <c r="X215" s="84"/>
      <c r="Y215" s="90"/>
      <c r="Z215" s="91"/>
      <c r="AA215" s="62">
        <v>1</v>
      </c>
    </row>
    <row r="216" spans="1:27" ht="23.45" customHeight="1" x14ac:dyDescent="0.25">
      <c r="A216" s="92">
        <v>0</v>
      </c>
      <c r="B216" s="79" t="s">
        <v>198</v>
      </c>
      <c r="C216" s="84" t="s">
        <v>207</v>
      </c>
      <c r="D216" s="81" t="s">
        <v>223</v>
      </c>
      <c r="E216" s="82">
        <v>6</v>
      </c>
      <c r="F216" s="83" t="s">
        <v>889</v>
      </c>
      <c r="G216" s="83" t="s">
        <v>890</v>
      </c>
      <c r="H216" s="84" t="s">
        <v>338</v>
      </c>
      <c r="I216" s="115">
        <v>1</v>
      </c>
      <c r="J216" s="93" t="s">
        <v>207</v>
      </c>
      <c r="K216" s="84">
        <v>0</v>
      </c>
      <c r="L216" s="84">
        <v>0</v>
      </c>
      <c r="M216" s="82">
        <v>1</v>
      </c>
      <c r="N216" s="82">
        <v>0</v>
      </c>
      <c r="O216" s="82">
        <v>0</v>
      </c>
      <c r="P216" s="82">
        <v>0</v>
      </c>
      <c r="Q216" s="94">
        <v>0</v>
      </c>
      <c r="R216" s="94">
        <v>0</v>
      </c>
      <c r="S216" s="82">
        <v>0</v>
      </c>
      <c r="T216" s="82">
        <v>0</v>
      </c>
      <c r="U216" s="82">
        <v>1</v>
      </c>
      <c r="V216" s="89">
        <v>0</v>
      </c>
      <c r="W216" s="83"/>
      <c r="X216" s="84"/>
      <c r="Y216" s="90"/>
      <c r="Z216" s="91"/>
      <c r="AA216" s="62">
        <v>1</v>
      </c>
    </row>
    <row r="217" spans="1:27" ht="25.9" customHeight="1" x14ac:dyDescent="0.25">
      <c r="A217" s="92">
        <v>0</v>
      </c>
      <c r="B217" s="79" t="s">
        <v>198</v>
      </c>
      <c r="C217" s="84" t="s">
        <v>207</v>
      </c>
      <c r="D217" s="81" t="s">
        <v>263</v>
      </c>
      <c r="E217" s="82">
        <v>6</v>
      </c>
      <c r="F217" s="83" t="s">
        <v>891</v>
      </c>
      <c r="G217" s="83" t="s">
        <v>892</v>
      </c>
      <c r="H217" s="84" t="s">
        <v>338</v>
      </c>
      <c r="I217" s="115">
        <v>0.33300000000000002</v>
      </c>
      <c r="J217" s="93" t="s">
        <v>207</v>
      </c>
      <c r="K217" s="84">
        <v>0</v>
      </c>
      <c r="L217" s="84">
        <v>0</v>
      </c>
      <c r="M217" s="82">
        <v>1</v>
      </c>
      <c r="N217" s="82">
        <v>0</v>
      </c>
      <c r="O217" s="82">
        <v>0</v>
      </c>
      <c r="P217" s="82">
        <v>0</v>
      </c>
      <c r="Q217" s="94">
        <v>0</v>
      </c>
      <c r="R217" s="94">
        <v>0</v>
      </c>
      <c r="S217" s="82">
        <v>0</v>
      </c>
      <c r="T217" s="82">
        <v>0</v>
      </c>
      <c r="U217" s="82">
        <v>1</v>
      </c>
      <c r="V217" s="89">
        <v>0</v>
      </c>
      <c r="W217" s="83"/>
      <c r="X217" s="84"/>
      <c r="Y217" s="90"/>
      <c r="Z217" s="91"/>
      <c r="AA217" s="62">
        <v>1</v>
      </c>
    </row>
    <row r="218" spans="1:27" ht="24.6" customHeight="1" x14ac:dyDescent="0.25">
      <c r="A218" s="92">
        <v>0</v>
      </c>
      <c r="B218" s="79" t="s">
        <v>198</v>
      </c>
      <c r="C218" s="84" t="s">
        <v>206</v>
      </c>
      <c r="D218" s="81" t="s">
        <v>216</v>
      </c>
      <c r="E218" s="96">
        <v>0.4</v>
      </c>
      <c r="F218" s="83" t="s">
        <v>893</v>
      </c>
      <c r="G218" s="83" t="s">
        <v>894</v>
      </c>
      <c r="H218" s="84" t="s">
        <v>338</v>
      </c>
      <c r="I218" s="115">
        <v>0.16600000000000001</v>
      </c>
      <c r="J218" s="84" t="s">
        <v>206</v>
      </c>
      <c r="K218" s="84">
        <v>0</v>
      </c>
      <c r="L218" s="84">
        <v>0</v>
      </c>
      <c r="M218" s="82">
        <v>4</v>
      </c>
      <c r="N218" s="82">
        <v>0</v>
      </c>
      <c r="O218" s="82">
        <v>0</v>
      </c>
      <c r="P218" s="82">
        <v>4</v>
      </c>
      <c r="Q218" s="94">
        <v>0</v>
      </c>
      <c r="R218" s="94">
        <v>0</v>
      </c>
      <c r="S218" s="82">
        <v>0</v>
      </c>
      <c r="T218" s="82">
        <v>4</v>
      </c>
      <c r="U218" s="82">
        <v>0</v>
      </c>
      <c r="V218" s="89">
        <v>2E-3</v>
      </c>
      <c r="W218" s="83"/>
      <c r="X218" s="84"/>
      <c r="Y218" s="90"/>
      <c r="Z218" s="91"/>
      <c r="AA218" s="62">
        <v>1</v>
      </c>
    </row>
    <row r="219" spans="1:27" ht="25.9" customHeight="1" x14ac:dyDescent="0.25">
      <c r="A219" s="92">
        <v>0</v>
      </c>
      <c r="B219" s="79" t="s">
        <v>198</v>
      </c>
      <c r="C219" s="84" t="s">
        <v>207</v>
      </c>
      <c r="D219" s="81" t="s">
        <v>209</v>
      </c>
      <c r="E219" s="96">
        <v>0.4</v>
      </c>
      <c r="F219" s="83" t="s">
        <v>895</v>
      </c>
      <c r="G219" s="83" t="s">
        <v>896</v>
      </c>
      <c r="H219" s="84" t="s">
        <v>338</v>
      </c>
      <c r="I219" s="115">
        <v>0.53300000000000003</v>
      </c>
      <c r="J219" s="84" t="s">
        <v>207</v>
      </c>
      <c r="K219" s="84">
        <v>0</v>
      </c>
      <c r="L219" s="84">
        <v>0</v>
      </c>
      <c r="M219" s="82">
        <v>1</v>
      </c>
      <c r="N219" s="82">
        <v>0</v>
      </c>
      <c r="O219" s="82">
        <v>0</v>
      </c>
      <c r="P219" s="82">
        <v>1</v>
      </c>
      <c r="Q219" s="94">
        <v>0</v>
      </c>
      <c r="R219" s="94">
        <v>0</v>
      </c>
      <c r="S219" s="82">
        <v>0</v>
      </c>
      <c r="T219" s="82">
        <v>1</v>
      </c>
      <c r="U219" s="82">
        <v>0</v>
      </c>
      <c r="V219" s="89">
        <v>1E-3</v>
      </c>
      <c r="W219" s="83"/>
      <c r="X219" s="84"/>
      <c r="Y219" s="90"/>
      <c r="Z219" s="91"/>
      <c r="AA219" s="62">
        <v>1</v>
      </c>
    </row>
    <row r="220" spans="1:27" ht="23.45" customHeight="1" x14ac:dyDescent="0.25">
      <c r="A220" s="92">
        <v>0</v>
      </c>
      <c r="B220" s="79" t="s">
        <v>198</v>
      </c>
      <c r="C220" s="84" t="s">
        <v>206</v>
      </c>
      <c r="D220" s="81" t="s">
        <v>218</v>
      </c>
      <c r="E220" s="82">
        <v>10</v>
      </c>
      <c r="F220" s="83" t="s">
        <v>897</v>
      </c>
      <c r="G220" s="83" t="s">
        <v>898</v>
      </c>
      <c r="H220" s="84" t="s">
        <v>338</v>
      </c>
      <c r="I220" s="115">
        <v>0.66600000000000004</v>
      </c>
      <c r="J220" s="93" t="s">
        <v>206</v>
      </c>
      <c r="K220" s="84">
        <v>0</v>
      </c>
      <c r="L220" s="84">
        <v>0</v>
      </c>
      <c r="M220" s="82">
        <v>1</v>
      </c>
      <c r="N220" s="82">
        <v>0</v>
      </c>
      <c r="O220" s="82">
        <v>0</v>
      </c>
      <c r="P220" s="82">
        <v>0</v>
      </c>
      <c r="Q220" s="94">
        <v>0</v>
      </c>
      <c r="R220" s="94">
        <v>0</v>
      </c>
      <c r="S220" s="82">
        <v>0</v>
      </c>
      <c r="T220" s="82">
        <v>0</v>
      </c>
      <c r="U220" s="82">
        <v>1</v>
      </c>
      <c r="V220" s="89">
        <v>0</v>
      </c>
      <c r="W220" s="83"/>
      <c r="X220" s="84"/>
      <c r="Y220" s="90"/>
      <c r="Z220" s="91"/>
      <c r="AA220" s="62">
        <v>1</v>
      </c>
    </row>
    <row r="221" spans="1:27" ht="23.45" customHeight="1" x14ac:dyDescent="0.25">
      <c r="A221" s="92">
        <v>0</v>
      </c>
      <c r="B221" s="79" t="s">
        <v>198</v>
      </c>
      <c r="C221" s="84" t="s">
        <v>206</v>
      </c>
      <c r="D221" s="81" t="s">
        <v>380</v>
      </c>
      <c r="E221" s="82">
        <v>6</v>
      </c>
      <c r="F221" s="83" t="s">
        <v>899</v>
      </c>
      <c r="G221" s="83" t="s">
        <v>900</v>
      </c>
      <c r="H221" s="84" t="s">
        <v>338</v>
      </c>
      <c r="I221" s="115">
        <v>8.3000000000000004E-2</v>
      </c>
      <c r="J221" s="93" t="s">
        <v>206</v>
      </c>
      <c r="K221" s="84">
        <v>0</v>
      </c>
      <c r="L221" s="84">
        <v>0</v>
      </c>
      <c r="M221" s="82">
        <v>1</v>
      </c>
      <c r="N221" s="82">
        <v>0</v>
      </c>
      <c r="O221" s="82">
        <v>0</v>
      </c>
      <c r="P221" s="82">
        <v>0</v>
      </c>
      <c r="Q221" s="94">
        <v>0</v>
      </c>
      <c r="R221" s="94">
        <v>0</v>
      </c>
      <c r="S221" s="82">
        <v>0</v>
      </c>
      <c r="T221" s="82">
        <v>0</v>
      </c>
      <c r="U221" s="82">
        <v>1</v>
      </c>
      <c r="V221" s="89">
        <v>0</v>
      </c>
      <c r="W221" s="83"/>
      <c r="X221" s="84"/>
      <c r="Y221" s="90"/>
      <c r="Z221" s="91"/>
      <c r="AA221" s="62">
        <v>1</v>
      </c>
    </row>
    <row r="222" spans="1:27" ht="23.45" customHeight="1" x14ac:dyDescent="0.25">
      <c r="A222" s="92">
        <v>0</v>
      </c>
      <c r="B222" s="79" t="s">
        <v>198</v>
      </c>
      <c r="C222" s="84" t="s">
        <v>207</v>
      </c>
      <c r="D222" s="81" t="s">
        <v>366</v>
      </c>
      <c r="E222" s="96">
        <v>0.4</v>
      </c>
      <c r="F222" s="83" t="s">
        <v>901</v>
      </c>
      <c r="G222" s="83" t="s">
        <v>902</v>
      </c>
      <c r="H222" s="84" t="s">
        <v>338</v>
      </c>
      <c r="I222" s="115">
        <v>0.16600000000000001</v>
      </c>
      <c r="J222" s="84" t="s">
        <v>208</v>
      </c>
      <c r="K222" s="84">
        <v>0</v>
      </c>
      <c r="L222" s="84">
        <v>0</v>
      </c>
      <c r="M222" s="82">
        <v>1</v>
      </c>
      <c r="N222" s="82">
        <v>0</v>
      </c>
      <c r="O222" s="82">
        <v>0</v>
      </c>
      <c r="P222" s="82">
        <v>1</v>
      </c>
      <c r="Q222" s="94">
        <v>0</v>
      </c>
      <c r="R222" s="94">
        <v>0</v>
      </c>
      <c r="S222" s="82">
        <v>0</v>
      </c>
      <c r="T222" s="82">
        <v>1</v>
      </c>
      <c r="U222" s="82">
        <v>0</v>
      </c>
      <c r="V222" s="89">
        <v>1E-3</v>
      </c>
      <c r="W222" s="83"/>
      <c r="X222" s="84"/>
      <c r="Y222" s="90"/>
      <c r="Z222" s="91"/>
      <c r="AA222" s="62">
        <v>1</v>
      </c>
    </row>
    <row r="223" spans="1:27" ht="23.45" customHeight="1" x14ac:dyDescent="0.25">
      <c r="A223" s="92">
        <v>0</v>
      </c>
      <c r="B223" s="79" t="s">
        <v>198</v>
      </c>
      <c r="C223" s="84" t="s">
        <v>207</v>
      </c>
      <c r="D223" s="81" t="s">
        <v>209</v>
      </c>
      <c r="E223" s="96">
        <v>0.4</v>
      </c>
      <c r="F223" s="83" t="s">
        <v>903</v>
      </c>
      <c r="G223" s="83" t="s">
        <v>904</v>
      </c>
      <c r="H223" s="84" t="s">
        <v>338</v>
      </c>
      <c r="I223" s="115">
        <v>0.183</v>
      </c>
      <c r="J223" s="84" t="s">
        <v>207</v>
      </c>
      <c r="K223" s="84">
        <v>0</v>
      </c>
      <c r="L223" s="84">
        <v>0</v>
      </c>
      <c r="M223" s="82">
        <v>1</v>
      </c>
      <c r="N223" s="82">
        <v>0</v>
      </c>
      <c r="O223" s="82">
        <v>0</v>
      </c>
      <c r="P223" s="82">
        <v>1</v>
      </c>
      <c r="Q223" s="94">
        <v>0</v>
      </c>
      <c r="R223" s="94">
        <v>0</v>
      </c>
      <c r="S223" s="82">
        <v>0</v>
      </c>
      <c r="T223" s="82">
        <v>1</v>
      </c>
      <c r="U223" s="82">
        <v>0</v>
      </c>
      <c r="V223" s="89">
        <v>2E-3</v>
      </c>
      <c r="W223" s="83"/>
      <c r="X223" s="84"/>
      <c r="Y223" s="90"/>
      <c r="Z223" s="91"/>
      <c r="AA223" s="62">
        <v>1</v>
      </c>
    </row>
    <row r="224" spans="1:27" ht="23.45" customHeight="1" x14ac:dyDescent="0.25">
      <c r="A224" s="92">
        <v>0</v>
      </c>
      <c r="B224" s="79" t="s">
        <v>198</v>
      </c>
      <c r="C224" s="84" t="s">
        <v>207</v>
      </c>
      <c r="D224" s="81" t="s">
        <v>479</v>
      </c>
      <c r="E224" s="96">
        <v>0.4</v>
      </c>
      <c r="F224" s="83" t="s">
        <v>905</v>
      </c>
      <c r="G224" s="83" t="s">
        <v>906</v>
      </c>
      <c r="H224" s="84" t="s">
        <v>342</v>
      </c>
      <c r="I224" s="115">
        <v>0.75</v>
      </c>
      <c r="J224" s="93" t="s">
        <v>207</v>
      </c>
      <c r="K224" s="84">
        <v>0</v>
      </c>
      <c r="L224" s="84">
        <v>0</v>
      </c>
      <c r="M224" s="82">
        <v>1</v>
      </c>
      <c r="N224" s="82">
        <v>0</v>
      </c>
      <c r="O224" s="82">
        <v>0</v>
      </c>
      <c r="P224" s="82">
        <v>0</v>
      </c>
      <c r="Q224" s="94">
        <v>0</v>
      </c>
      <c r="R224" s="94">
        <v>0</v>
      </c>
      <c r="S224" s="82">
        <v>0</v>
      </c>
      <c r="T224" s="82">
        <v>0</v>
      </c>
      <c r="U224" s="82">
        <v>1</v>
      </c>
      <c r="V224" s="89">
        <v>0</v>
      </c>
      <c r="W224" s="83"/>
      <c r="X224" s="84" t="s">
        <v>907</v>
      </c>
      <c r="Y224" s="90" t="s">
        <v>336</v>
      </c>
      <c r="Z224" s="91" t="s">
        <v>337</v>
      </c>
      <c r="AA224" s="62">
        <v>0</v>
      </c>
    </row>
    <row r="225" spans="1:28" ht="23.45" customHeight="1" x14ac:dyDescent="0.25">
      <c r="A225" s="92">
        <v>0</v>
      </c>
      <c r="B225" s="79" t="s">
        <v>198</v>
      </c>
      <c r="C225" s="84" t="s">
        <v>207</v>
      </c>
      <c r="D225" s="81" t="s">
        <v>583</v>
      </c>
      <c r="E225" s="82">
        <v>10</v>
      </c>
      <c r="F225" s="83" t="s">
        <v>908</v>
      </c>
      <c r="G225" s="83" t="s">
        <v>909</v>
      </c>
      <c r="H225" s="84" t="s">
        <v>342</v>
      </c>
      <c r="I225" s="115">
        <v>0.5</v>
      </c>
      <c r="J225" s="84" t="s">
        <v>207</v>
      </c>
      <c r="K225" s="84">
        <v>0</v>
      </c>
      <c r="L225" s="84">
        <v>0</v>
      </c>
      <c r="M225" s="82">
        <v>1</v>
      </c>
      <c r="N225" s="82">
        <v>0</v>
      </c>
      <c r="O225" s="82">
        <v>0</v>
      </c>
      <c r="P225" s="82">
        <v>0</v>
      </c>
      <c r="Q225" s="94">
        <v>0</v>
      </c>
      <c r="R225" s="94">
        <v>0</v>
      </c>
      <c r="S225" s="82">
        <v>0</v>
      </c>
      <c r="T225" s="82">
        <v>0</v>
      </c>
      <c r="U225" s="82">
        <v>1</v>
      </c>
      <c r="V225" s="89">
        <v>0</v>
      </c>
      <c r="W225" s="83"/>
      <c r="X225" s="84" t="s">
        <v>910</v>
      </c>
      <c r="Y225" s="90" t="s">
        <v>336</v>
      </c>
      <c r="Z225" s="91" t="s">
        <v>337</v>
      </c>
      <c r="AA225" s="62">
        <v>0</v>
      </c>
    </row>
    <row r="226" spans="1:28" ht="23.45" customHeight="1" x14ac:dyDescent="0.25">
      <c r="A226" s="92">
        <v>0</v>
      </c>
      <c r="B226" s="79" t="s">
        <v>198</v>
      </c>
      <c r="C226" s="84" t="s">
        <v>207</v>
      </c>
      <c r="D226" s="81" t="s">
        <v>232</v>
      </c>
      <c r="E226" s="82">
        <v>6</v>
      </c>
      <c r="F226" s="83" t="s">
        <v>911</v>
      </c>
      <c r="G226" s="83" t="s">
        <v>912</v>
      </c>
      <c r="H226" s="84" t="s">
        <v>342</v>
      </c>
      <c r="I226" s="115">
        <v>0.66600000000000004</v>
      </c>
      <c r="J226" s="93" t="s">
        <v>207</v>
      </c>
      <c r="K226" s="84">
        <v>0</v>
      </c>
      <c r="L226" s="84">
        <v>0</v>
      </c>
      <c r="M226" s="82">
        <v>1</v>
      </c>
      <c r="N226" s="82">
        <v>0</v>
      </c>
      <c r="O226" s="82">
        <v>0</v>
      </c>
      <c r="P226" s="82">
        <v>0</v>
      </c>
      <c r="Q226" s="94">
        <v>0</v>
      </c>
      <c r="R226" s="94">
        <v>0</v>
      </c>
      <c r="S226" s="82">
        <v>0</v>
      </c>
      <c r="T226" s="82">
        <v>0</v>
      </c>
      <c r="U226" s="82">
        <v>1</v>
      </c>
      <c r="V226" s="89">
        <v>0</v>
      </c>
      <c r="W226" s="83"/>
      <c r="X226" s="84" t="s">
        <v>913</v>
      </c>
      <c r="Y226" s="90" t="s">
        <v>336</v>
      </c>
      <c r="Z226" s="91" t="s">
        <v>337</v>
      </c>
      <c r="AA226" s="62">
        <v>0</v>
      </c>
    </row>
    <row r="227" spans="1:28" ht="22.5" customHeight="1" x14ac:dyDescent="0.25">
      <c r="A227" s="78">
        <v>0</v>
      </c>
      <c r="B227" s="79" t="s">
        <v>198</v>
      </c>
      <c r="C227" s="80" t="s">
        <v>207</v>
      </c>
      <c r="D227" s="81" t="s">
        <v>282</v>
      </c>
      <c r="E227" s="82" t="s">
        <v>914</v>
      </c>
      <c r="F227" s="83" t="s">
        <v>915</v>
      </c>
      <c r="G227" s="83" t="s">
        <v>916</v>
      </c>
      <c r="H227" s="84" t="s">
        <v>342</v>
      </c>
      <c r="I227" s="85">
        <v>0.41599999999999998</v>
      </c>
      <c r="J227" s="86" t="s">
        <v>207</v>
      </c>
      <c r="K227" s="84">
        <v>0</v>
      </c>
      <c r="L227" s="84">
        <v>0</v>
      </c>
      <c r="M227" s="87">
        <v>1</v>
      </c>
      <c r="N227" s="87">
        <v>0</v>
      </c>
      <c r="O227" s="83" t="s">
        <v>362</v>
      </c>
      <c r="P227" s="87">
        <v>0</v>
      </c>
      <c r="Q227" s="88" t="s">
        <v>362</v>
      </c>
      <c r="R227" s="88" t="s">
        <v>362</v>
      </c>
      <c r="S227" s="87">
        <v>0</v>
      </c>
      <c r="T227" s="83" t="s">
        <v>362</v>
      </c>
      <c r="U227" s="83" t="s">
        <v>363</v>
      </c>
      <c r="V227" s="89">
        <v>0</v>
      </c>
      <c r="W227" s="83"/>
      <c r="X227" s="84" t="s">
        <v>917</v>
      </c>
      <c r="Y227" s="90" t="s">
        <v>336</v>
      </c>
      <c r="Z227" s="91" t="s">
        <v>337</v>
      </c>
      <c r="AA227" s="62">
        <v>0</v>
      </c>
      <c r="AB227" s="116"/>
    </row>
    <row r="228" spans="1:28" x14ac:dyDescent="0.25">
      <c r="A228" s="92">
        <v>0</v>
      </c>
      <c r="B228" s="79" t="s">
        <v>198</v>
      </c>
      <c r="C228" s="84" t="s">
        <v>207</v>
      </c>
      <c r="D228" s="81" t="s">
        <v>264</v>
      </c>
      <c r="E228" s="80" t="s">
        <v>918</v>
      </c>
      <c r="F228" s="83" t="s">
        <v>919</v>
      </c>
      <c r="G228" s="83" t="s">
        <v>920</v>
      </c>
      <c r="H228" s="84" t="s">
        <v>338</v>
      </c>
      <c r="I228" s="85">
        <v>0.66600000000000004</v>
      </c>
      <c r="J228" s="84" t="s">
        <v>207</v>
      </c>
      <c r="K228" s="84">
        <v>0</v>
      </c>
      <c r="L228" s="84">
        <v>0</v>
      </c>
      <c r="M228" s="82">
        <v>1</v>
      </c>
      <c r="N228" s="82">
        <v>0</v>
      </c>
      <c r="O228" s="82">
        <v>0</v>
      </c>
      <c r="P228" s="82">
        <v>1</v>
      </c>
      <c r="Q228" s="94">
        <v>0</v>
      </c>
      <c r="R228" s="94">
        <v>0</v>
      </c>
      <c r="S228" s="82">
        <v>0</v>
      </c>
      <c r="T228" s="82">
        <v>1</v>
      </c>
      <c r="U228" s="82">
        <v>0</v>
      </c>
      <c r="V228" s="89">
        <v>2E-3</v>
      </c>
      <c r="W228" s="83"/>
      <c r="X228" s="84"/>
      <c r="Y228" s="90"/>
      <c r="Z228" s="91"/>
      <c r="AA228" s="62">
        <v>1</v>
      </c>
    </row>
    <row r="229" spans="1:28" ht="45" x14ac:dyDescent="0.25">
      <c r="A229" s="92">
        <v>0</v>
      </c>
      <c r="B229" s="79" t="s">
        <v>198</v>
      </c>
      <c r="C229" s="84" t="s">
        <v>207</v>
      </c>
      <c r="D229" s="81" t="s">
        <v>617</v>
      </c>
      <c r="E229" s="82" t="s">
        <v>921</v>
      </c>
      <c r="F229" s="83" t="s">
        <v>922</v>
      </c>
      <c r="G229" s="83" t="s">
        <v>923</v>
      </c>
      <c r="H229" s="84" t="s">
        <v>342</v>
      </c>
      <c r="I229" s="85">
        <v>0.16600000000000001</v>
      </c>
      <c r="J229" s="84" t="s">
        <v>207</v>
      </c>
      <c r="K229" s="84">
        <v>0</v>
      </c>
      <c r="L229" s="84">
        <v>0</v>
      </c>
      <c r="M229" s="82">
        <v>1</v>
      </c>
      <c r="N229" s="82">
        <v>0</v>
      </c>
      <c r="O229" s="82">
        <v>0</v>
      </c>
      <c r="P229" s="82">
        <v>0</v>
      </c>
      <c r="Q229" s="94">
        <v>0</v>
      </c>
      <c r="R229" s="94">
        <v>0</v>
      </c>
      <c r="S229" s="82">
        <v>0</v>
      </c>
      <c r="T229" s="82">
        <v>0</v>
      </c>
      <c r="U229" s="82">
        <v>1</v>
      </c>
      <c r="V229" s="89">
        <v>0</v>
      </c>
      <c r="W229" s="83"/>
      <c r="X229" s="84" t="s">
        <v>924</v>
      </c>
      <c r="Y229" s="90" t="s">
        <v>336</v>
      </c>
      <c r="Z229" s="91" t="s">
        <v>337</v>
      </c>
      <c r="AA229" s="62">
        <v>0</v>
      </c>
    </row>
    <row r="230" spans="1:28" x14ac:dyDescent="0.25">
      <c r="A230" s="92">
        <v>0</v>
      </c>
      <c r="B230" s="79" t="s">
        <v>198</v>
      </c>
      <c r="C230" s="84" t="s">
        <v>206</v>
      </c>
      <c r="D230" s="81" t="s">
        <v>356</v>
      </c>
      <c r="E230" s="80" t="s">
        <v>918</v>
      </c>
      <c r="F230" s="83" t="s">
        <v>925</v>
      </c>
      <c r="G230" s="83" t="s">
        <v>926</v>
      </c>
      <c r="H230" s="84" t="s">
        <v>338</v>
      </c>
      <c r="I230" s="85">
        <v>8.3000000000000004E-2</v>
      </c>
      <c r="J230" s="84" t="s">
        <v>206</v>
      </c>
      <c r="K230" s="84">
        <v>0</v>
      </c>
      <c r="L230" s="84">
        <v>0</v>
      </c>
      <c r="M230" s="82">
        <v>1</v>
      </c>
      <c r="N230" s="82">
        <v>0</v>
      </c>
      <c r="O230" s="82">
        <v>0</v>
      </c>
      <c r="P230" s="82">
        <v>1</v>
      </c>
      <c r="Q230" s="94">
        <v>0</v>
      </c>
      <c r="R230" s="94">
        <v>0</v>
      </c>
      <c r="S230" s="82">
        <v>0</v>
      </c>
      <c r="T230" s="82">
        <v>1</v>
      </c>
      <c r="U230" s="82">
        <v>0</v>
      </c>
      <c r="V230" s="89">
        <v>0</v>
      </c>
      <c r="W230" s="83"/>
      <c r="X230" s="84"/>
      <c r="Y230" s="90"/>
      <c r="Z230" s="91"/>
      <c r="AA230" s="62">
        <v>1</v>
      </c>
    </row>
    <row r="231" spans="1:28" ht="30" x14ac:dyDescent="0.25">
      <c r="A231" s="92">
        <v>1</v>
      </c>
      <c r="B231" s="79" t="s">
        <v>198</v>
      </c>
      <c r="C231" s="84" t="s">
        <v>207</v>
      </c>
      <c r="D231" s="81" t="s">
        <v>927</v>
      </c>
      <c r="E231" s="82" t="s">
        <v>914</v>
      </c>
      <c r="F231" s="83" t="s">
        <v>928</v>
      </c>
      <c r="G231" s="83" t="s">
        <v>929</v>
      </c>
      <c r="H231" s="84" t="s">
        <v>345</v>
      </c>
      <c r="I231" s="85">
        <v>0.35</v>
      </c>
      <c r="J231" s="93" t="s">
        <v>207</v>
      </c>
      <c r="K231" s="84">
        <v>0</v>
      </c>
      <c r="L231" s="84">
        <v>0</v>
      </c>
      <c r="M231" s="82">
        <v>85</v>
      </c>
      <c r="N231" s="82">
        <v>0</v>
      </c>
      <c r="O231" s="82">
        <v>0</v>
      </c>
      <c r="P231" s="82">
        <v>85</v>
      </c>
      <c r="Q231" s="94">
        <v>0</v>
      </c>
      <c r="R231" s="94">
        <v>0</v>
      </c>
      <c r="S231" s="82">
        <v>85</v>
      </c>
      <c r="T231" s="82">
        <v>0</v>
      </c>
      <c r="U231" s="82">
        <v>0</v>
      </c>
      <c r="V231" s="113">
        <v>1.5E-3</v>
      </c>
      <c r="W231" s="83"/>
      <c r="X231" s="84"/>
      <c r="Y231" s="90"/>
      <c r="Z231" s="91"/>
      <c r="AA231" s="62">
        <v>0</v>
      </c>
    </row>
    <row r="232" spans="1:28" ht="30" x14ac:dyDescent="0.25">
      <c r="A232" s="92">
        <v>0</v>
      </c>
      <c r="B232" s="79" t="s">
        <v>198</v>
      </c>
      <c r="C232" s="84" t="s">
        <v>207</v>
      </c>
      <c r="D232" s="81" t="s">
        <v>282</v>
      </c>
      <c r="E232" s="82" t="s">
        <v>914</v>
      </c>
      <c r="F232" s="83" t="s">
        <v>930</v>
      </c>
      <c r="G232" s="83" t="s">
        <v>931</v>
      </c>
      <c r="H232" s="84" t="s">
        <v>342</v>
      </c>
      <c r="I232" s="85">
        <v>3.3000000000000002E-2</v>
      </c>
      <c r="J232" s="93" t="s">
        <v>207</v>
      </c>
      <c r="K232" s="84">
        <v>0</v>
      </c>
      <c r="L232" s="84">
        <v>0</v>
      </c>
      <c r="M232" s="82">
        <v>1</v>
      </c>
      <c r="N232" s="82">
        <v>0</v>
      </c>
      <c r="O232" s="82">
        <v>0</v>
      </c>
      <c r="P232" s="82">
        <v>0</v>
      </c>
      <c r="Q232" s="94">
        <v>0</v>
      </c>
      <c r="R232" s="94">
        <v>0</v>
      </c>
      <c r="S232" s="82">
        <v>0</v>
      </c>
      <c r="T232" s="82">
        <v>0</v>
      </c>
      <c r="U232" s="82">
        <v>1</v>
      </c>
      <c r="V232" s="89">
        <v>0</v>
      </c>
      <c r="W232" s="83"/>
      <c r="X232" s="84" t="s">
        <v>932</v>
      </c>
      <c r="Y232" s="90" t="s">
        <v>336</v>
      </c>
      <c r="Z232" s="97" t="s">
        <v>337</v>
      </c>
      <c r="AA232" s="62">
        <v>0</v>
      </c>
    </row>
    <row r="233" spans="1:28" ht="45" x14ac:dyDescent="0.25">
      <c r="A233" s="92">
        <v>0</v>
      </c>
      <c r="B233" s="79" t="s">
        <v>198</v>
      </c>
      <c r="C233" s="84" t="s">
        <v>206</v>
      </c>
      <c r="D233" s="81" t="s">
        <v>222</v>
      </c>
      <c r="E233" s="82" t="s">
        <v>921</v>
      </c>
      <c r="F233" s="83" t="s">
        <v>933</v>
      </c>
      <c r="G233" s="83" t="s">
        <v>934</v>
      </c>
      <c r="H233" s="84" t="s">
        <v>342</v>
      </c>
      <c r="I233" s="85">
        <v>0.83299999999999996</v>
      </c>
      <c r="J233" s="93" t="s">
        <v>206</v>
      </c>
      <c r="K233" s="84">
        <v>0</v>
      </c>
      <c r="L233" s="84">
        <v>0</v>
      </c>
      <c r="M233" s="82">
        <v>1</v>
      </c>
      <c r="N233" s="82">
        <v>0</v>
      </c>
      <c r="O233" s="82">
        <v>0</v>
      </c>
      <c r="P233" s="82">
        <v>0</v>
      </c>
      <c r="Q233" s="94">
        <v>0</v>
      </c>
      <c r="R233" s="94">
        <v>0</v>
      </c>
      <c r="S233" s="82">
        <v>0</v>
      </c>
      <c r="T233" s="82">
        <v>0</v>
      </c>
      <c r="U233" s="82">
        <v>1</v>
      </c>
      <c r="V233" s="89">
        <v>0</v>
      </c>
      <c r="W233" s="83"/>
      <c r="X233" s="84" t="s">
        <v>935</v>
      </c>
      <c r="Y233" s="90" t="s">
        <v>336</v>
      </c>
      <c r="Z233" s="91" t="s">
        <v>337</v>
      </c>
      <c r="AA233" s="62">
        <v>0</v>
      </c>
    </row>
    <row r="234" spans="1:28" x14ac:dyDescent="0.25">
      <c r="A234" s="92">
        <v>0</v>
      </c>
      <c r="B234" s="79" t="s">
        <v>198</v>
      </c>
      <c r="C234" s="84" t="s">
        <v>206</v>
      </c>
      <c r="D234" s="81" t="s">
        <v>286</v>
      </c>
      <c r="E234" s="80" t="s">
        <v>918</v>
      </c>
      <c r="F234" s="83" t="s">
        <v>936</v>
      </c>
      <c r="G234" s="83" t="s">
        <v>937</v>
      </c>
      <c r="H234" s="84" t="s">
        <v>338</v>
      </c>
      <c r="I234" s="85">
        <v>0.83299999999999996</v>
      </c>
      <c r="J234" s="84" t="s">
        <v>206</v>
      </c>
      <c r="K234" s="84">
        <v>0</v>
      </c>
      <c r="L234" s="84">
        <v>0</v>
      </c>
      <c r="M234" s="82">
        <v>1</v>
      </c>
      <c r="N234" s="82">
        <v>0</v>
      </c>
      <c r="O234" s="82">
        <v>0</v>
      </c>
      <c r="P234" s="82">
        <v>1</v>
      </c>
      <c r="Q234" s="94">
        <v>0</v>
      </c>
      <c r="R234" s="94">
        <v>0</v>
      </c>
      <c r="S234" s="82">
        <v>0</v>
      </c>
      <c r="T234" s="82">
        <v>1</v>
      </c>
      <c r="U234" s="82">
        <v>0</v>
      </c>
      <c r="V234" s="89">
        <v>0</v>
      </c>
      <c r="W234" s="83"/>
      <c r="X234" s="84"/>
      <c r="Y234" s="90"/>
      <c r="Z234" s="91"/>
      <c r="AA234" s="62">
        <v>1</v>
      </c>
    </row>
    <row r="235" spans="1:28" x14ac:dyDescent="0.25">
      <c r="A235" s="92">
        <v>0</v>
      </c>
      <c r="B235" s="79" t="s">
        <v>198</v>
      </c>
      <c r="C235" s="84" t="s">
        <v>208</v>
      </c>
      <c r="D235" s="81" t="s">
        <v>258</v>
      </c>
      <c r="E235" s="80" t="s">
        <v>918</v>
      </c>
      <c r="F235" s="83" t="s">
        <v>938</v>
      </c>
      <c r="G235" s="83" t="s">
        <v>939</v>
      </c>
      <c r="H235" s="84" t="s">
        <v>338</v>
      </c>
      <c r="I235" s="85">
        <v>0.2</v>
      </c>
      <c r="J235" s="84" t="s">
        <v>208</v>
      </c>
      <c r="K235" s="84">
        <v>0</v>
      </c>
      <c r="L235" s="84">
        <v>0</v>
      </c>
      <c r="M235" s="82">
        <v>1</v>
      </c>
      <c r="N235" s="82">
        <v>0</v>
      </c>
      <c r="O235" s="82">
        <v>0</v>
      </c>
      <c r="P235" s="82">
        <v>1</v>
      </c>
      <c r="Q235" s="94">
        <v>0</v>
      </c>
      <c r="R235" s="94">
        <v>0</v>
      </c>
      <c r="S235" s="82">
        <v>0</v>
      </c>
      <c r="T235" s="82">
        <v>1</v>
      </c>
      <c r="U235" s="82">
        <v>0</v>
      </c>
      <c r="V235" s="89">
        <v>1.5E-3</v>
      </c>
      <c r="W235" s="83"/>
      <c r="X235" s="84"/>
      <c r="Y235" s="90"/>
      <c r="Z235" s="91"/>
      <c r="AA235" s="62">
        <v>1</v>
      </c>
    </row>
    <row r="236" spans="1:28" x14ac:dyDescent="0.25">
      <c r="A236" s="92">
        <v>0</v>
      </c>
      <c r="B236" s="79" t="s">
        <v>198</v>
      </c>
      <c r="C236" s="84" t="s">
        <v>208</v>
      </c>
      <c r="D236" s="81" t="s">
        <v>457</v>
      </c>
      <c r="E236" s="80" t="s">
        <v>918</v>
      </c>
      <c r="F236" s="83" t="s">
        <v>938</v>
      </c>
      <c r="G236" s="83" t="s">
        <v>940</v>
      </c>
      <c r="H236" s="84" t="s">
        <v>338</v>
      </c>
      <c r="I236" s="85">
        <v>0.5</v>
      </c>
      <c r="J236" s="84" t="s">
        <v>208</v>
      </c>
      <c r="K236" s="84">
        <v>0</v>
      </c>
      <c r="L236" s="84">
        <v>0</v>
      </c>
      <c r="M236" s="82">
        <v>1</v>
      </c>
      <c r="N236" s="82">
        <v>0</v>
      </c>
      <c r="O236" s="82">
        <v>0</v>
      </c>
      <c r="P236" s="82">
        <v>1</v>
      </c>
      <c r="Q236" s="94">
        <v>0</v>
      </c>
      <c r="R236" s="94">
        <v>0</v>
      </c>
      <c r="S236" s="82">
        <v>0</v>
      </c>
      <c r="T236" s="82">
        <v>1</v>
      </c>
      <c r="U236" s="82">
        <v>0</v>
      </c>
      <c r="V236" s="89">
        <v>1E-3</v>
      </c>
      <c r="W236" s="83"/>
      <c r="X236" s="84"/>
      <c r="Y236" s="90"/>
      <c r="Z236" s="91"/>
      <c r="AA236" s="62">
        <v>1</v>
      </c>
    </row>
    <row r="237" spans="1:28" x14ac:dyDescent="0.25">
      <c r="A237" s="92">
        <v>0</v>
      </c>
      <c r="B237" s="79" t="s">
        <v>198</v>
      </c>
      <c r="C237" s="84" t="s">
        <v>208</v>
      </c>
      <c r="D237" s="81" t="s">
        <v>215</v>
      </c>
      <c r="E237" s="80" t="s">
        <v>918</v>
      </c>
      <c r="F237" s="83" t="s">
        <v>941</v>
      </c>
      <c r="G237" s="83" t="s">
        <v>942</v>
      </c>
      <c r="H237" s="84" t="s">
        <v>338</v>
      </c>
      <c r="I237" s="85">
        <v>8.3000000000000004E-2</v>
      </c>
      <c r="J237" s="84" t="s">
        <v>208</v>
      </c>
      <c r="K237" s="84">
        <v>0</v>
      </c>
      <c r="L237" s="84">
        <v>0</v>
      </c>
      <c r="M237" s="82">
        <v>2</v>
      </c>
      <c r="N237" s="82">
        <v>0</v>
      </c>
      <c r="O237" s="82">
        <v>0</v>
      </c>
      <c r="P237" s="82">
        <v>2</v>
      </c>
      <c r="Q237" s="94">
        <v>0</v>
      </c>
      <c r="R237" s="94">
        <v>0</v>
      </c>
      <c r="S237" s="82">
        <v>0</v>
      </c>
      <c r="T237" s="82">
        <v>2</v>
      </c>
      <c r="U237" s="82">
        <v>0</v>
      </c>
      <c r="V237" s="89">
        <v>0</v>
      </c>
      <c r="W237" s="83"/>
      <c r="X237" s="84"/>
      <c r="Y237" s="90"/>
      <c r="Z237" s="91"/>
      <c r="AA237" s="62">
        <v>1</v>
      </c>
    </row>
    <row r="238" spans="1:28" x14ac:dyDescent="0.25">
      <c r="A238" s="92">
        <v>0</v>
      </c>
      <c r="B238" s="79" t="s">
        <v>198</v>
      </c>
      <c r="C238" s="84" t="s">
        <v>207</v>
      </c>
      <c r="D238" s="81" t="s">
        <v>366</v>
      </c>
      <c r="E238" s="80" t="s">
        <v>918</v>
      </c>
      <c r="F238" s="83" t="s">
        <v>943</v>
      </c>
      <c r="G238" s="83" t="s">
        <v>944</v>
      </c>
      <c r="H238" s="84" t="s">
        <v>338</v>
      </c>
      <c r="I238" s="85">
        <v>1.4830000000000001</v>
      </c>
      <c r="J238" s="84" t="s">
        <v>207</v>
      </c>
      <c r="K238" s="84">
        <v>0</v>
      </c>
      <c r="L238" s="84">
        <v>0</v>
      </c>
      <c r="M238" s="82">
        <v>1</v>
      </c>
      <c r="N238" s="82">
        <v>0</v>
      </c>
      <c r="O238" s="82">
        <v>0</v>
      </c>
      <c r="P238" s="82">
        <v>1</v>
      </c>
      <c r="Q238" s="94">
        <v>0</v>
      </c>
      <c r="R238" s="94">
        <v>0</v>
      </c>
      <c r="S238" s="82">
        <v>0</v>
      </c>
      <c r="T238" s="82">
        <v>1</v>
      </c>
      <c r="U238" s="82">
        <v>0</v>
      </c>
      <c r="V238" s="89">
        <v>1E-3</v>
      </c>
      <c r="W238" s="83"/>
      <c r="X238" s="84"/>
      <c r="Y238" s="90"/>
      <c r="Z238" s="91"/>
      <c r="AA238" s="62">
        <v>1</v>
      </c>
    </row>
    <row r="239" spans="1:28" ht="45" x14ac:dyDescent="0.25">
      <c r="A239" s="92">
        <v>0</v>
      </c>
      <c r="B239" s="79" t="s">
        <v>198</v>
      </c>
      <c r="C239" s="84" t="s">
        <v>207</v>
      </c>
      <c r="D239" s="81" t="s">
        <v>218</v>
      </c>
      <c r="E239" s="82" t="s">
        <v>921</v>
      </c>
      <c r="F239" s="83" t="s">
        <v>945</v>
      </c>
      <c r="G239" s="83" t="s">
        <v>946</v>
      </c>
      <c r="H239" s="84" t="s">
        <v>342</v>
      </c>
      <c r="I239" s="85">
        <v>0.83299999999999996</v>
      </c>
      <c r="J239" s="93" t="s">
        <v>207</v>
      </c>
      <c r="K239" s="84">
        <v>0</v>
      </c>
      <c r="L239" s="84">
        <v>0</v>
      </c>
      <c r="M239" s="82">
        <v>1</v>
      </c>
      <c r="N239" s="82">
        <v>0</v>
      </c>
      <c r="O239" s="82">
        <v>0</v>
      </c>
      <c r="P239" s="82">
        <v>0</v>
      </c>
      <c r="Q239" s="94">
        <v>0</v>
      </c>
      <c r="R239" s="94">
        <v>0</v>
      </c>
      <c r="S239" s="82">
        <v>0</v>
      </c>
      <c r="T239" s="82">
        <v>0</v>
      </c>
      <c r="U239" s="82">
        <v>1</v>
      </c>
      <c r="V239" s="89">
        <v>0</v>
      </c>
      <c r="W239" s="83"/>
      <c r="X239" s="84" t="s">
        <v>947</v>
      </c>
      <c r="Y239" s="90" t="s">
        <v>336</v>
      </c>
      <c r="Z239" s="91" t="s">
        <v>337</v>
      </c>
      <c r="AA239" s="62">
        <v>0</v>
      </c>
    </row>
    <row r="240" spans="1:28" ht="30" x14ac:dyDescent="0.25">
      <c r="A240" s="92">
        <v>0</v>
      </c>
      <c r="B240" s="79" t="s">
        <v>198</v>
      </c>
      <c r="C240" s="84" t="s">
        <v>207</v>
      </c>
      <c r="D240" s="81" t="s">
        <v>221</v>
      </c>
      <c r="E240" s="82" t="s">
        <v>914</v>
      </c>
      <c r="F240" s="83" t="s">
        <v>948</v>
      </c>
      <c r="G240" s="83" t="s">
        <v>949</v>
      </c>
      <c r="H240" s="84" t="s">
        <v>342</v>
      </c>
      <c r="I240" s="85">
        <v>8.3000000000000004E-2</v>
      </c>
      <c r="J240" s="93" t="s">
        <v>207</v>
      </c>
      <c r="K240" s="84">
        <v>0</v>
      </c>
      <c r="L240" s="84">
        <v>0</v>
      </c>
      <c r="M240" s="82">
        <v>1</v>
      </c>
      <c r="N240" s="82">
        <v>0</v>
      </c>
      <c r="O240" s="82">
        <v>0</v>
      </c>
      <c r="P240" s="82">
        <v>0</v>
      </c>
      <c r="Q240" s="94">
        <v>0</v>
      </c>
      <c r="R240" s="94">
        <v>0</v>
      </c>
      <c r="S240" s="82">
        <v>0</v>
      </c>
      <c r="T240" s="82">
        <v>0</v>
      </c>
      <c r="U240" s="82">
        <v>1</v>
      </c>
      <c r="V240" s="89">
        <v>0</v>
      </c>
      <c r="W240" s="83"/>
      <c r="X240" s="84" t="s">
        <v>950</v>
      </c>
      <c r="Y240" s="90" t="s">
        <v>336</v>
      </c>
      <c r="Z240" s="91" t="s">
        <v>337</v>
      </c>
      <c r="AA240" s="62">
        <v>0</v>
      </c>
    </row>
    <row r="241" spans="1:27" x14ac:dyDescent="0.25">
      <c r="A241" s="92">
        <v>0</v>
      </c>
      <c r="B241" s="79" t="s">
        <v>198</v>
      </c>
      <c r="C241" s="84" t="s">
        <v>207</v>
      </c>
      <c r="D241" s="81" t="s">
        <v>234</v>
      </c>
      <c r="E241" s="80" t="s">
        <v>918</v>
      </c>
      <c r="F241" s="83" t="s">
        <v>951</v>
      </c>
      <c r="G241" s="83" t="s">
        <v>952</v>
      </c>
      <c r="H241" s="84" t="s">
        <v>338</v>
      </c>
      <c r="I241" s="85">
        <v>2</v>
      </c>
      <c r="J241" s="84" t="s">
        <v>207</v>
      </c>
      <c r="K241" s="84">
        <v>0</v>
      </c>
      <c r="L241" s="84">
        <v>0</v>
      </c>
      <c r="M241" s="82">
        <v>14</v>
      </c>
      <c r="N241" s="82">
        <v>0</v>
      </c>
      <c r="O241" s="82">
        <v>0</v>
      </c>
      <c r="P241" s="82">
        <v>14</v>
      </c>
      <c r="Q241" s="94">
        <v>0</v>
      </c>
      <c r="R241" s="94">
        <v>0</v>
      </c>
      <c r="S241" s="82">
        <v>0</v>
      </c>
      <c r="T241" s="82">
        <v>14</v>
      </c>
      <c r="U241" s="82">
        <v>0</v>
      </c>
      <c r="V241" s="89">
        <v>2E-3</v>
      </c>
      <c r="W241" s="83"/>
      <c r="X241" s="84"/>
      <c r="Y241" s="90"/>
      <c r="Z241" s="91"/>
      <c r="AA241" s="62">
        <v>1</v>
      </c>
    </row>
    <row r="242" spans="1:27" ht="30" x14ac:dyDescent="0.25">
      <c r="A242" s="92">
        <v>0</v>
      </c>
      <c r="B242" s="79" t="s">
        <v>198</v>
      </c>
      <c r="C242" s="84" t="s">
        <v>207</v>
      </c>
      <c r="D242" s="81" t="s">
        <v>232</v>
      </c>
      <c r="E242" s="82" t="s">
        <v>914</v>
      </c>
      <c r="F242" s="83" t="s">
        <v>953</v>
      </c>
      <c r="G242" s="83" t="s">
        <v>954</v>
      </c>
      <c r="H242" s="84" t="s">
        <v>342</v>
      </c>
      <c r="I242" s="85">
        <v>0.7</v>
      </c>
      <c r="J242" s="93" t="s">
        <v>207</v>
      </c>
      <c r="K242" s="84">
        <v>0</v>
      </c>
      <c r="L242" s="84">
        <v>0</v>
      </c>
      <c r="M242" s="82">
        <v>1</v>
      </c>
      <c r="N242" s="82">
        <v>0</v>
      </c>
      <c r="O242" s="82">
        <v>0</v>
      </c>
      <c r="P242" s="82">
        <v>0</v>
      </c>
      <c r="Q242" s="94">
        <v>0</v>
      </c>
      <c r="R242" s="94">
        <v>0</v>
      </c>
      <c r="S242" s="82">
        <v>0</v>
      </c>
      <c r="T242" s="82">
        <v>0</v>
      </c>
      <c r="U242" s="82">
        <v>1</v>
      </c>
      <c r="V242" s="89">
        <v>0</v>
      </c>
      <c r="W242" s="83"/>
      <c r="X242" s="84" t="s">
        <v>955</v>
      </c>
      <c r="Y242" s="90" t="s">
        <v>336</v>
      </c>
      <c r="Z242" s="91" t="s">
        <v>337</v>
      </c>
      <c r="AA242" s="62">
        <v>0</v>
      </c>
    </row>
    <row r="243" spans="1:27" ht="45" x14ac:dyDescent="0.25">
      <c r="A243" s="92">
        <v>0</v>
      </c>
      <c r="B243" s="79" t="s">
        <v>198</v>
      </c>
      <c r="C243" s="84" t="s">
        <v>207</v>
      </c>
      <c r="D243" s="81" t="s">
        <v>583</v>
      </c>
      <c r="E243" s="82" t="s">
        <v>921</v>
      </c>
      <c r="F243" s="83" t="s">
        <v>956</v>
      </c>
      <c r="G243" s="83" t="s">
        <v>957</v>
      </c>
      <c r="H243" s="84" t="s">
        <v>342</v>
      </c>
      <c r="I243" s="85">
        <v>3.3000000000000002E-2</v>
      </c>
      <c r="J243" s="93" t="s">
        <v>207</v>
      </c>
      <c r="K243" s="84">
        <v>0</v>
      </c>
      <c r="L243" s="84">
        <v>0</v>
      </c>
      <c r="M243" s="82">
        <v>1</v>
      </c>
      <c r="N243" s="82">
        <v>0</v>
      </c>
      <c r="O243" s="82">
        <v>0</v>
      </c>
      <c r="P243" s="82">
        <v>0</v>
      </c>
      <c r="Q243" s="94">
        <v>0</v>
      </c>
      <c r="R243" s="94">
        <v>0</v>
      </c>
      <c r="S243" s="82">
        <v>0</v>
      </c>
      <c r="T243" s="82">
        <v>0</v>
      </c>
      <c r="U243" s="82">
        <v>1</v>
      </c>
      <c r="V243" s="89">
        <v>0</v>
      </c>
      <c r="W243" s="83"/>
      <c r="X243" s="84" t="s">
        <v>958</v>
      </c>
      <c r="Y243" s="90" t="s">
        <v>336</v>
      </c>
      <c r="Z243" s="91" t="s">
        <v>337</v>
      </c>
      <c r="AA243" s="62">
        <v>0</v>
      </c>
    </row>
    <row r="244" spans="1:27" ht="45" x14ac:dyDescent="0.25">
      <c r="A244" s="92">
        <v>0</v>
      </c>
      <c r="B244" s="79" t="s">
        <v>198</v>
      </c>
      <c r="C244" s="84" t="s">
        <v>207</v>
      </c>
      <c r="D244" s="81" t="s">
        <v>213</v>
      </c>
      <c r="E244" s="82" t="s">
        <v>921</v>
      </c>
      <c r="F244" s="83" t="s">
        <v>959</v>
      </c>
      <c r="G244" s="83" t="s">
        <v>960</v>
      </c>
      <c r="H244" s="84" t="s">
        <v>342</v>
      </c>
      <c r="I244" s="85">
        <v>1.1659999999999999</v>
      </c>
      <c r="J244" s="93" t="s">
        <v>207</v>
      </c>
      <c r="K244" s="84">
        <v>0</v>
      </c>
      <c r="L244" s="84">
        <v>0</v>
      </c>
      <c r="M244" s="82">
        <v>1</v>
      </c>
      <c r="N244" s="82">
        <v>0</v>
      </c>
      <c r="O244" s="82">
        <v>0</v>
      </c>
      <c r="P244" s="82">
        <v>0</v>
      </c>
      <c r="Q244" s="94">
        <v>0</v>
      </c>
      <c r="R244" s="94">
        <v>0</v>
      </c>
      <c r="S244" s="82">
        <v>0</v>
      </c>
      <c r="T244" s="82">
        <v>0</v>
      </c>
      <c r="U244" s="82">
        <v>1</v>
      </c>
      <c r="V244" s="89">
        <v>0</v>
      </c>
      <c r="W244" s="83"/>
      <c r="X244" s="84" t="s">
        <v>961</v>
      </c>
      <c r="Y244" s="90" t="s">
        <v>336</v>
      </c>
      <c r="Z244" s="91" t="s">
        <v>337</v>
      </c>
      <c r="AA244" s="62">
        <v>0</v>
      </c>
    </row>
    <row r="245" spans="1:27" ht="30" x14ac:dyDescent="0.25">
      <c r="A245" s="92">
        <v>0</v>
      </c>
      <c r="B245" s="79" t="s">
        <v>198</v>
      </c>
      <c r="C245" s="84" t="s">
        <v>207</v>
      </c>
      <c r="D245" s="81" t="s">
        <v>232</v>
      </c>
      <c r="E245" s="82" t="s">
        <v>914</v>
      </c>
      <c r="F245" s="83" t="s">
        <v>962</v>
      </c>
      <c r="G245" s="83" t="s">
        <v>963</v>
      </c>
      <c r="H245" s="84" t="s">
        <v>342</v>
      </c>
      <c r="I245" s="85">
        <v>0.83299999999999996</v>
      </c>
      <c r="J245" s="93" t="s">
        <v>207</v>
      </c>
      <c r="K245" s="84">
        <v>0</v>
      </c>
      <c r="L245" s="84">
        <v>0</v>
      </c>
      <c r="M245" s="82">
        <v>1</v>
      </c>
      <c r="N245" s="82">
        <v>0</v>
      </c>
      <c r="O245" s="82">
        <v>0</v>
      </c>
      <c r="P245" s="82">
        <v>0</v>
      </c>
      <c r="Q245" s="94">
        <v>0</v>
      </c>
      <c r="R245" s="94">
        <v>0</v>
      </c>
      <c r="S245" s="82">
        <v>0</v>
      </c>
      <c r="T245" s="82">
        <v>0</v>
      </c>
      <c r="U245" s="82">
        <v>1</v>
      </c>
      <c r="V245" s="89">
        <v>0</v>
      </c>
      <c r="W245" s="83"/>
      <c r="X245" s="84" t="s">
        <v>964</v>
      </c>
      <c r="Y245" s="90" t="s">
        <v>336</v>
      </c>
      <c r="Z245" s="91" t="s">
        <v>337</v>
      </c>
      <c r="AA245" s="62">
        <v>0</v>
      </c>
    </row>
    <row r="246" spans="1:27" x14ac:dyDescent="0.25">
      <c r="A246" s="92">
        <v>0</v>
      </c>
      <c r="B246" s="79" t="s">
        <v>198</v>
      </c>
      <c r="C246" s="84" t="s">
        <v>208</v>
      </c>
      <c r="D246" s="81" t="s">
        <v>216</v>
      </c>
      <c r="E246" s="80" t="s">
        <v>918</v>
      </c>
      <c r="F246" s="83" t="s">
        <v>965</v>
      </c>
      <c r="G246" s="83" t="s">
        <v>966</v>
      </c>
      <c r="H246" s="84" t="s">
        <v>338</v>
      </c>
      <c r="I246" s="85">
        <v>0.96599999999999997</v>
      </c>
      <c r="J246" s="84" t="s">
        <v>208</v>
      </c>
      <c r="K246" s="84">
        <v>0</v>
      </c>
      <c r="L246" s="84">
        <v>0</v>
      </c>
      <c r="M246" s="82">
        <v>1</v>
      </c>
      <c r="N246" s="82">
        <v>0</v>
      </c>
      <c r="O246" s="82">
        <v>0</v>
      </c>
      <c r="P246" s="82">
        <v>1</v>
      </c>
      <c r="Q246" s="94">
        <v>0</v>
      </c>
      <c r="R246" s="94">
        <v>0</v>
      </c>
      <c r="S246" s="82">
        <v>0</v>
      </c>
      <c r="T246" s="82">
        <v>1</v>
      </c>
      <c r="U246" s="82">
        <v>0</v>
      </c>
      <c r="V246" s="89">
        <v>1E-3</v>
      </c>
      <c r="W246" s="83"/>
      <c r="X246" s="84"/>
      <c r="Y246" s="90"/>
      <c r="Z246" s="91"/>
      <c r="AA246" s="62">
        <v>1</v>
      </c>
    </row>
    <row r="247" spans="1:27" x14ac:dyDescent="0.25">
      <c r="A247" s="92">
        <v>0</v>
      </c>
      <c r="B247" s="79" t="s">
        <v>198</v>
      </c>
      <c r="C247" s="84" t="s">
        <v>208</v>
      </c>
      <c r="D247" s="81" t="s">
        <v>258</v>
      </c>
      <c r="E247" s="80" t="s">
        <v>918</v>
      </c>
      <c r="F247" s="83" t="s">
        <v>967</v>
      </c>
      <c r="G247" s="83" t="s">
        <v>968</v>
      </c>
      <c r="H247" s="84" t="s">
        <v>338</v>
      </c>
      <c r="I247" s="85">
        <v>8.3000000000000004E-2</v>
      </c>
      <c r="J247" s="84" t="s">
        <v>208</v>
      </c>
      <c r="K247" s="84">
        <v>0</v>
      </c>
      <c r="L247" s="84">
        <v>0</v>
      </c>
      <c r="M247" s="82">
        <v>1</v>
      </c>
      <c r="N247" s="82">
        <v>0</v>
      </c>
      <c r="O247" s="82">
        <v>0</v>
      </c>
      <c r="P247" s="82">
        <v>1</v>
      </c>
      <c r="Q247" s="94">
        <v>0</v>
      </c>
      <c r="R247" s="94">
        <v>0</v>
      </c>
      <c r="S247" s="82">
        <v>0</v>
      </c>
      <c r="T247" s="82">
        <v>1</v>
      </c>
      <c r="U247" s="82">
        <v>0</v>
      </c>
      <c r="V247" s="89">
        <v>0</v>
      </c>
      <c r="W247" s="83"/>
      <c r="X247" s="84"/>
      <c r="Y247" s="90"/>
      <c r="Z247" s="91"/>
      <c r="AA247" s="62">
        <v>1</v>
      </c>
    </row>
    <row r="248" spans="1:27" ht="30" x14ac:dyDescent="0.25">
      <c r="A248" s="92">
        <v>0</v>
      </c>
      <c r="B248" s="79" t="s">
        <v>198</v>
      </c>
      <c r="C248" s="84" t="s">
        <v>206</v>
      </c>
      <c r="D248" s="81" t="s">
        <v>969</v>
      </c>
      <c r="E248" s="82" t="s">
        <v>914</v>
      </c>
      <c r="F248" s="83" t="s">
        <v>970</v>
      </c>
      <c r="G248" s="83" t="s">
        <v>971</v>
      </c>
      <c r="H248" s="84" t="s">
        <v>342</v>
      </c>
      <c r="I248" s="85">
        <v>0.13300000000000001</v>
      </c>
      <c r="J248" s="93" t="s">
        <v>206</v>
      </c>
      <c r="K248" s="84">
        <v>0</v>
      </c>
      <c r="L248" s="84">
        <v>0</v>
      </c>
      <c r="M248" s="82">
        <v>1</v>
      </c>
      <c r="N248" s="82">
        <v>0</v>
      </c>
      <c r="O248" s="82">
        <v>0</v>
      </c>
      <c r="P248" s="82">
        <v>0</v>
      </c>
      <c r="Q248" s="94">
        <v>0</v>
      </c>
      <c r="R248" s="94">
        <v>0</v>
      </c>
      <c r="S248" s="82">
        <v>0</v>
      </c>
      <c r="T248" s="82">
        <v>0</v>
      </c>
      <c r="U248" s="82">
        <v>1</v>
      </c>
      <c r="V248" s="89">
        <v>0</v>
      </c>
      <c r="W248" s="83"/>
      <c r="X248" s="84" t="s">
        <v>972</v>
      </c>
      <c r="Y248" s="90" t="s">
        <v>336</v>
      </c>
      <c r="Z248" s="91" t="s">
        <v>337</v>
      </c>
      <c r="AA248" s="62">
        <v>0</v>
      </c>
    </row>
    <row r="249" spans="1:27" ht="30" x14ac:dyDescent="0.25">
      <c r="A249" s="92">
        <v>0</v>
      </c>
      <c r="B249" s="79" t="s">
        <v>198</v>
      </c>
      <c r="C249" s="84" t="s">
        <v>207</v>
      </c>
      <c r="D249" s="81" t="s">
        <v>250</v>
      </c>
      <c r="E249" s="82" t="s">
        <v>914</v>
      </c>
      <c r="F249" s="83" t="s">
        <v>973</v>
      </c>
      <c r="G249" s="83" t="s">
        <v>974</v>
      </c>
      <c r="H249" s="84" t="s">
        <v>338</v>
      </c>
      <c r="I249" s="85">
        <v>0.26600000000000001</v>
      </c>
      <c r="J249" s="93" t="s">
        <v>207</v>
      </c>
      <c r="K249" s="84">
        <v>0</v>
      </c>
      <c r="L249" s="84">
        <v>0</v>
      </c>
      <c r="M249" s="82">
        <v>1</v>
      </c>
      <c r="N249" s="82">
        <v>0</v>
      </c>
      <c r="O249" s="82">
        <v>0</v>
      </c>
      <c r="P249" s="82">
        <v>1</v>
      </c>
      <c r="Q249" s="94">
        <v>0</v>
      </c>
      <c r="R249" s="94">
        <v>0</v>
      </c>
      <c r="S249" s="82">
        <v>1</v>
      </c>
      <c r="T249" s="82">
        <v>0</v>
      </c>
      <c r="U249" s="82">
        <v>0</v>
      </c>
      <c r="V249" s="89">
        <v>0</v>
      </c>
      <c r="W249" s="83"/>
      <c r="X249" s="84"/>
      <c r="Y249" s="90"/>
      <c r="Z249" s="91"/>
      <c r="AA249" s="62">
        <v>1</v>
      </c>
    </row>
    <row r="250" spans="1:27" ht="30" x14ac:dyDescent="0.25">
      <c r="A250" s="92">
        <v>0</v>
      </c>
      <c r="B250" s="79" t="s">
        <v>198</v>
      </c>
      <c r="C250" s="84" t="s">
        <v>207</v>
      </c>
      <c r="D250" s="81" t="s">
        <v>263</v>
      </c>
      <c r="E250" s="82" t="s">
        <v>914</v>
      </c>
      <c r="F250" s="83" t="s">
        <v>975</v>
      </c>
      <c r="G250" s="83" t="s">
        <v>976</v>
      </c>
      <c r="H250" s="84" t="s">
        <v>338</v>
      </c>
      <c r="I250" s="85">
        <v>1.6160000000000001</v>
      </c>
      <c r="J250" s="93" t="s">
        <v>207</v>
      </c>
      <c r="K250" s="84">
        <v>0</v>
      </c>
      <c r="L250" s="84">
        <v>0</v>
      </c>
      <c r="M250" s="82">
        <v>1</v>
      </c>
      <c r="N250" s="82">
        <v>0</v>
      </c>
      <c r="O250" s="82">
        <v>0</v>
      </c>
      <c r="P250" s="82">
        <v>0</v>
      </c>
      <c r="Q250" s="94">
        <v>0</v>
      </c>
      <c r="R250" s="94">
        <v>0</v>
      </c>
      <c r="S250" s="82">
        <v>0</v>
      </c>
      <c r="T250" s="82">
        <v>0</v>
      </c>
      <c r="U250" s="82">
        <v>1</v>
      </c>
      <c r="V250" s="89">
        <v>0</v>
      </c>
      <c r="W250" s="83"/>
      <c r="X250" s="84"/>
      <c r="Y250" s="90"/>
      <c r="Z250" s="91"/>
      <c r="AA250" s="62">
        <v>1</v>
      </c>
    </row>
    <row r="251" spans="1:27" ht="23.45" customHeight="1" x14ac:dyDescent="0.25">
      <c r="A251" s="92">
        <v>0</v>
      </c>
      <c r="B251" s="79" t="s">
        <v>198</v>
      </c>
      <c r="C251" s="84" t="s">
        <v>208</v>
      </c>
      <c r="D251" s="81" t="s">
        <v>292</v>
      </c>
      <c r="E251" s="80" t="s">
        <v>918</v>
      </c>
      <c r="F251" s="83" t="s">
        <v>977</v>
      </c>
      <c r="G251" s="83" t="s">
        <v>978</v>
      </c>
      <c r="H251" s="84" t="s">
        <v>338</v>
      </c>
      <c r="I251" s="85">
        <v>0.53300000000000003</v>
      </c>
      <c r="J251" s="84" t="s">
        <v>208</v>
      </c>
      <c r="K251" s="84">
        <v>0</v>
      </c>
      <c r="L251" s="84">
        <v>0</v>
      </c>
      <c r="M251" s="82">
        <v>1</v>
      </c>
      <c r="N251" s="82">
        <v>0</v>
      </c>
      <c r="O251" s="82">
        <v>0</v>
      </c>
      <c r="P251" s="82">
        <v>1</v>
      </c>
      <c r="Q251" s="94">
        <v>0</v>
      </c>
      <c r="R251" s="94">
        <v>0</v>
      </c>
      <c r="S251" s="82">
        <v>0</v>
      </c>
      <c r="T251" s="82">
        <v>1</v>
      </c>
      <c r="U251" s="82">
        <v>0</v>
      </c>
      <c r="V251" s="89">
        <v>4.0000000000000001E-3</v>
      </c>
      <c r="W251" s="83"/>
      <c r="X251" s="84"/>
      <c r="Y251" s="90"/>
      <c r="Z251" s="91"/>
      <c r="AA251" s="62">
        <v>1</v>
      </c>
    </row>
    <row r="252" spans="1:27" ht="25.9" customHeight="1" x14ac:dyDescent="0.25">
      <c r="A252" s="92">
        <v>0</v>
      </c>
      <c r="B252" s="79" t="s">
        <v>198</v>
      </c>
      <c r="C252" s="84" t="s">
        <v>207</v>
      </c>
      <c r="D252" s="81" t="s">
        <v>407</v>
      </c>
      <c r="E252" s="82" t="s">
        <v>914</v>
      </c>
      <c r="F252" s="83" t="s">
        <v>979</v>
      </c>
      <c r="G252" s="83" t="s">
        <v>980</v>
      </c>
      <c r="H252" s="84" t="s">
        <v>338</v>
      </c>
      <c r="I252" s="85">
        <v>0.25</v>
      </c>
      <c r="J252" s="93" t="s">
        <v>207</v>
      </c>
      <c r="K252" s="84">
        <v>0</v>
      </c>
      <c r="L252" s="84">
        <v>0</v>
      </c>
      <c r="M252" s="82">
        <v>1</v>
      </c>
      <c r="N252" s="82">
        <v>0</v>
      </c>
      <c r="O252" s="82">
        <v>0</v>
      </c>
      <c r="P252" s="82">
        <v>1</v>
      </c>
      <c r="Q252" s="94">
        <v>0</v>
      </c>
      <c r="R252" s="94">
        <v>0</v>
      </c>
      <c r="S252" s="82">
        <v>1</v>
      </c>
      <c r="T252" s="82">
        <v>0</v>
      </c>
      <c r="U252" s="82">
        <v>0</v>
      </c>
      <c r="V252" s="89">
        <v>0</v>
      </c>
      <c r="W252" s="83"/>
      <c r="X252" s="84"/>
      <c r="Y252" s="90"/>
      <c r="Z252" s="91"/>
      <c r="AA252" s="62">
        <v>1</v>
      </c>
    </row>
    <row r="253" spans="1:27" ht="24.6" customHeight="1" x14ac:dyDescent="0.25">
      <c r="A253" s="92">
        <v>0</v>
      </c>
      <c r="B253" s="79" t="s">
        <v>198</v>
      </c>
      <c r="C253" s="84" t="s">
        <v>207</v>
      </c>
      <c r="D253" s="81" t="s">
        <v>252</v>
      </c>
      <c r="E253" s="80" t="s">
        <v>918</v>
      </c>
      <c r="F253" s="83" t="s">
        <v>981</v>
      </c>
      <c r="G253" s="83" t="s">
        <v>982</v>
      </c>
      <c r="H253" s="84" t="s">
        <v>338</v>
      </c>
      <c r="I253" s="85">
        <v>0.36599999999999999</v>
      </c>
      <c r="J253" s="84" t="s">
        <v>207</v>
      </c>
      <c r="K253" s="84">
        <v>0</v>
      </c>
      <c r="L253" s="84">
        <v>0</v>
      </c>
      <c r="M253" s="82">
        <v>12</v>
      </c>
      <c r="N253" s="82">
        <v>0</v>
      </c>
      <c r="O253" s="82">
        <v>0</v>
      </c>
      <c r="P253" s="82">
        <v>12</v>
      </c>
      <c r="Q253" s="94">
        <v>0</v>
      </c>
      <c r="R253" s="94">
        <v>0</v>
      </c>
      <c r="S253" s="82">
        <v>0</v>
      </c>
      <c r="T253" s="82">
        <v>12</v>
      </c>
      <c r="U253" s="82">
        <v>0</v>
      </c>
      <c r="V253" s="89">
        <v>1E-3</v>
      </c>
      <c r="W253" s="83"/>
      <c r="X253" s="84"/>
      <c r="Y253" s="90"/>
      <c r="Z253" s="91"/>
      <c r="AA253" s="62">
        <v>1</v>
      </c>
    </row>
    <row r="254" spans="1:27" ht="25.9" customHeight="1" x14ac:dyDescent="0.25">
      <c r="A254" s="92">
        <v>0</v>
      </c>
      <c r="B254" s="79" t="s">
        <v>198</v>
      </c>
      <c r="C254" s="84" t="s">
        <v>207</v>
      </c>
      <c r="D254" s="81" t="s">
        <v>983</v>
      </c>
      <c r="E254" s="82" t="s">
        <v>914</v>
      </c>
      <c r="F254" s="83" t="s">
        <v>984</v>
      </c>
      <c r="G254" s="83" t="s">
        <v>985</v>
      </c>
      <c r="H254" s="84" t="s">
        <v>342</v>
      </c>
      <c r="I254" s="85">
        <v>3.55</v>
      </c>
      <c r="J254" s="93" t="s">
        <v>207</v>
      </c>
      <c r="K254" s="84">
        <v>0</v>
      </c>
      <c r="L254" s="84">
        <v>0</v>
      </c>
      <c r="M254" s="82">
        <v>1</v>
      </c>
      <c r="N254" s="82">
        <v>0</v>
      </c>
      <c r="O254" s="82">
        <v>0</v>
      </c>
      <c r="P254" s="82">
        <v>0</v>
      </c>
      <c r="Q254" s="94">
        <v>0</v>
      </c>
      <c r="R254" s="94">
        <v>0</v>
      </c>
      <c r="S254" s="82">
        <v>0</v>
      </c>
      <c r="T254" s="82">
        <v>0</v>
      </c>
      <c r="U254" s="82">
        <v>1</v>
      </c>
      <c r="V254" s="89">
        <v>0</v>
      </c>
      <c r="W254" s="83"/>
      <c r="X254" s="84" t="s">
        <v>986</v>
      </c>
      <c r="Y254" s="90" t="s">
        <v>336</v>
      </c>
      <c r="Z254" s="91" t="s">
        <v>337</v>
      </c>
      <c r="AA254" s="62">
        <v>0</v>
      </c>
    </row>
    <row r="255" spans="1:27" ht="23.45" customHeight="1" x14ac:dyDescent="0.25">
      <c r="A255" s="92">
        <v>0</v>
      </c>
      <c r="B255" s="79" t="s">
        <v>198</v>
      </c>
      <c r="C255" s="84" t="s">
        <v>207</v>
      </c>
      <c r="D255" s="81" t="s">
        <v>373</v>
      </c>
      <c r="E255" s="80" t="s">
        <v>918</v>
      </c>
      <c r="F255" s="83" t="s">
        <v>987</v>
      </c>
      <c r="G255" s="83" t="s">
        <v>988</v>
      </c>
      <c r="H255" s="84" t="s">
        <v>338</v>
      </c>
      <c r="I255" s="85">
        <v>0.5</v>
      </c>
      <c r="J255" s="84" t="s">
        <v>207</v>
      </c>
      <c r="K255" s="84">
        <v>0</v>
      </c>
      <c r="L255" s="84">
        <v>0</v>
      </c>
      <c r="M255" s="82">
        <v>1</v>
      </c>
      <c r="N255" s="82">
        <v>0</v>
      </c>
      <c r="O255" s="82">
        <v>0</v>
      </c>
      <c r="P255" s="82">
        <v>1</v>
      </c>
      <c r="Q255" s="94">
        <v>0</v>
      </c>
      <c r="R255" s="94">
        <v>0</v>
      </c>
      <c r="S255" s="82">
        <v>0</v>
      </c>
      <c r="T255" s="82">
        <v>1</v>
      </c>
      <c r="U255" s="82">
        <v>0</v>
      </c>
      <c r="V255" s="89">
        <v>1E-3</v>
      </c>
      <c r="W255" s="83"/>
      <c r="X255" s="84"/>
      <c r="Y255" s="90"/>
      <c r="Z255" s="91"/>
      <c r="AA255" s="62">
        <v>1</v>
      </c>
    </row>
    <row r="256" spans="1:27" ht="23.45" customHeight="1" x14ac:dyDescent="0.25">
      <c r="A256" s="92">
        <v>0</v>
      </c>
      <c r="B256" s="79" t="s">
        <v>198</v>
      </c>
      <c r="C256" s="84" t="s">
        <v>207</v>
      </c>
      <c r="D256" s="81" t="s">
        <v>410</v>
      </c>
      <c r="E256" s="80" t="s">
        <v>918</v>
      </c>
      <c r="F256" s="83" t="s">
        <v>989</v>
      </c>
      <c r="G256" s="83" t="s">
        <v>990</v>
      </c>
      <c r="H256" s="84" t="s">
        <v>338</v>
      </c>
      <c r="I256" s="85">
        <v>0.71599999999999997</v>
      </c>
      <c r="J256" s="84" t="s">
        <v>207</v>
      </c>
      <c r="K256" s="84">
        <v>0</v>
      </c>
      <c r="L256" s="84">
        <v>0</v>
      </c>
      <c r="M256" s="82">
        <v>1</v>
      </c>
      <c r="N256" s="82">
        <v>0</v>
      </c>
      <c r="O256" s="82">
        <v>0</v>
      </c>
      <c r="P256" s="82">
        <v>1</v>
      </c>
      <c r="Q256" s="94">
        <v>0</v>
      </c>
      <c r="R256" s="94">
        <v>0</v>
      </c>
      <c r="S256" s="82">
        <v>0</v>
      </c>
      <c r="T256" s="82">
        <v>1</v>
      </c>
      <c r="U256" s="82">
        <v>0</v>
      </c>
      <c r="V256" s="89">
        <v>1E-3</v>
      </c>
      <c r="W256" s="83"/>
      <c r="X256" s="84"/>
      <c r="Y256" s="90"/>
      <c r="Z256" s="91"/>
      <c r="AA256" s="62">
        <v>1</v>
      </c>
    </row>
    <row r="257" spans="1:28" ht="23.45" customHeight="1" x14ac:dyDescent="0.25">
      <c r="A257" s="92">
        <v>0</v>
      </c>
      <c r="B257" s="79" t="s">
        <v>198</v>
      </c>
      <c r="C257" s="84" t="s">
        <v>207</v>
      </c>
      <c r="D257" s="81" t="s">
        <v>234</v>
      </c>
      <c r="E257" s="80" t="s">
        <v>918</v>
      </c>
      <c r="F257" s="83" t="s">
        <v>991</v>
      </c>
      <c r="G257" s="83" t="s">
        <v>992</v>
      </c>
      <c r="H257" s="84" t="s">
        <v>338</v>
      </c>
      <c r="I257" s="85">
        <v>0.55000000000000004</v>
      </c>
      <c r="J257" s="84" t="s">
        <v>207</v>
      </c>
      <c r="K257" s="84">
        <v>0</v>
      </c>
      <c r="L257" s="84">
        <v>0</v>
      </c>
      <c r="M257" s="82">
        <v>1</v>
      </c>
      <c r="N257" s="82">
        <v>0</v>
      </c>
      <c r="O257" s="82">
        <v>0</v>
      </c>
      <c r="P257" s="82">
        <v>1</v>
      </c>
      <c r="Q257" s="94">
        <v>0</v>
      </c>
      <c r="R257" s="94">
        <v>0</v>
      </c>
      <c r="S257" s="82">
        <v>0</v>
      </c>
      <c r="T257" s="82">
        <v>1</v>
      </c>
      <c r="U257" s="82">
        <v>0</v>
      </c>
      <c r="V257" s="89">
        <v>1E-3</v>
      </c>
      <c r="W257" s="83"/>
      <c r="X257" s="84"/>
      <c r="Y257" s="90"/>
      <c r="Z257" s="91"/>
      <c r="AA257" s="62">
        <v>1</v>
      </c>
    </row>
    <row r="258" spans="1:28" ht="23.45" customHeight="1" x14ac:dyDescent="0.25">
      <c r="A258" s="92">
        <v>0</v>
      </c>
      <c r="B258" s="79" t="s">
        <v>198</v>
      </c>
      <c r="C258" s="84" t="s">
        <v>207</v>
      </c>
      <c r="D258" s="81" t="s">
        <v>993</v>
      </c>
      <c r="E258" s="82" t="s">
        <v>914</v>
      </c>
      <c r="F258" s="83" t="s">
        <v>994</v>
      </c>
      <c r="G258" s="83" t="s">
        <v>995</v>
      </c>
      <c r="H258" s="84" t="s">
        <v>338</v>
      </c>
      <c r="I258" s="85">
        <v>0.16600000000000001</v>
      </c>
      <c r="J258" s="93" t="s">
        <v>207</v>
      </c>
      <c r="K258" s="84">
        <v>0</v>
      </c>
      <c r="L258" s="84">
        <v>0</v>
      </c>
      <c r="M258" s="82">
        <v>1</v>
      </c>
      <c r="N258" s="82">
        <v>0</v>
      </c>
      <c r="O258" s="82">
        <v>0</v>
      </c>
      <c r="P258" s="82">
        <v>0</v>
      </c>
      <c r="Q258" s="94">
        <v>0</v>
      </c>
      <c r="R258" s="94">
        <v>0</v>
      </c>
      <c r="S258" s="82">
        <v>0</v>
      </c>
      <c r="T258" s="82">
        <v>0</v>
      </c>
      <c r="U258" s="82">
        <v>1</v>
      </c>
      <c r="V258" s="89">
        <v>0</v>
      </c>
      <c r="W258" s="83"/>
      <c r="X258" s="84"/>
      <c r="Y258" s="90"/>
      <c r="Z258" s="91"/>
      <c r="AA258" s="62">
        <v>1</v>
      </c>
    </row>
    <row r="259" spans="1:28" ht="23.45" customHeight="1" x14ac:dyDescent="0.25">
      <c r="A259" s="92">
        <v>0</v>
      </c>
      <c r="B259" s="79" t="s">
        <v>198</v>
      </c>
      <c r="C259" s="84" t="s">
        <v>206</v>
      </c>
      <c r="D259" s="81" t="s">
        <v>996</v>
      </c>
      <c r="E259" s="80" t="s">
        <v>918</v>
      </c>
      <c r="F259" s="83" t="s">
        <v>997</v>
      </c>
      <c r="G259" s="83" t="s">
        <v>998</v>
      </c>
      <c r="H259" s="84" t="s">
        <v>338</v>
      </c>
      <c r="I259" s="85">
        <v>2.25</v>
      </c>
      <c r="J259" s="84" t="s">
        <v>206</v>
      </c>
      <c r="K259" s="84">
        <v>0</v>
      </c>
      <c r="L259" s="84">
        <v>0</v>
      </c>
      <c r="M259" s="82">
        <v>1</v>
      </c>
      <c r="N259" s="82">
        <v>0</v>
      </c>
      <c r="O259" s="82">
        <v>0</v>
      </c>
      <c r="P259" s="82">
        <v>0</v>
      </c>
      <c r="Q259" s="94">
        <v>0</v>
      </c>
      <c r="R259" s="94">
        <v>0</v>
      </c>
      <c r="S259" s="82">
        <v>0</v>
      </c>
      <c r="T259" s="82">
        <v>0</v>
      </c>
      <c r="U259" s="82">
        <v>1</v>
      </c>
      <c r="V259" s="89">
        <v>0</v>
      </c>
      <c r="W259" s="83"/>
      <c r="X259" s="84"/>
      <c r="Y259" s="90"/>
      <c r="Z259" s="91"/>
      <c r="AA259" s="62">
        <v>1</v>
      </c>
    </row>
    <row r="260" spans="1:28" ht="23.45" customHeight="1" x14ac:dyDescent="0.25">
      <c r="A260" s="92">
        <v>0</v>
      </c>
      <c r="B260" s="79" t="s">
        <v>198</v>
      </c>
      <c r="C260" s="84" t="s">
        <v>206</v>
      </c>
      <c r="D260" s="81" t="s">
        <v>370</v>
      </c>
      <c r="E260" s="82" t="s">
        <v>921</v>
      </c>
      <c r="F260" s="83" t="s">
        <v>999</v>
      </c>
      <c r="G260" s="83" t="s">
        <v>1000</v>
      </c>
      <c r="H260" s="84" t="s">
        <v>342</v>
      </c>
      <c r="I260" s="85">
        <v>0.41599999999999998</v>
      </c>
      <c r="J260" s="93" t="s">
        <v>206</v>
      </c>
      <c r="K260" s="84">
        <v>0</v>
      </c>
      <c r="L260" s="84">
        <v>0</v>
      </c>
      <c r="M260" s="82">
        <v>1</v>
      </c>
      <c r="N260" s="82">
        <v>0</v>
      </c>
      <c r="O260" s="82">
        <v>0</v>
      </c>
      <c r="P260" s="82">
        <v>0</v>
      </c>
      <c r="Q260" s="94">
        <v>0</v>
      </c>
      <c r="R260" s="94">
        <v>0</v>
      </c>
      <c r="S260" s="82">
        <v>0</v>
      </c>
      <c r="T260" s="82">
        <v>0</v>
      </c>
      <c r="U260" s="82">
        <v>1</v>
      </c>
      <c r="V260" s="89">
        <v>0</v>
      </c>
      <c r="W260" s="83"/>
      <c r="X260" s="84" t="s">
        <v>1001</v>
      </c>
      <c r="Y260" s="90" t="s">
        <v>336</v>
      </c>
      <c r="Z260" s="91" t="s">
        <v>337</v>
      </c>
      <c r="AA260" s="62">
        <v>0</v>
      </c>
    </row>
    <row r="261" spans="1:28" ht="22.5" customHeight="1" x14ac:dyDescent="0.25">
      <c r="A261" s="78">
        <v>0</v>
      </c>
      <c r="B261" s="79" t="s">
        <v>198</v>
      </c>
      <c r="C261" s="80" t="s">
        <v>207</v>
      </c>
      <c r="D261" s="81" t="s">
        <v>1002</v>
      </c>
      <c r="E261" s="82" t="s">
        <v>921</v>
      </c>
      <c r="F261" s="83" t="s">
        <v>1003</v>
      </c>
      <c r="G261" s="83" t="s">
        <v>1004</v>
      </c>
      <c r="H261" s="84" t="s">
        <v>342</v>
      </c>
      <c r="I261" s="100">
        <v>0.1</v>
      </c>
      <c r="J261" s="86" t="s">
        <v>207</v>
      </c>
      <c r="K261" s="84">
        <v>0</v>
      </c>
      <c r="L261" s="84">
        <v>0</v>
      </c>
      <c r="M261" s="87">
        <v>1</v>
      </c>
      <c r="N261" s="87">
        <v>0</v>
      </c>
      <c r="O261" s="83" t="s">
        <v>362</v>
      </c>
      <c r="P261" s="87">
        <v>0</v>
      </c>
      <c r="Q261" s="88" t="s">
        <v>362</v>
      </c>
      <c r="R261" s="88" t="s">
        <v>362</v>
      </c>
      <c r="S261" s="87">
        <v>0</v>
      </c>
      <c r="T261" s="83" t="s">
        <v>362</v>
      </c>
      <c r="U261" s="83" t="s">
        <v>363</v>
      </c>
      <c r="V261" s="89">
        <v>0</v>
      </c>
      <c r="W261" s="83"/>
      <c r="X261" s="84" t="s">
        <v>1005</v>
      </c>
      <c r="Y261" s="90" t="s">
        <v>336</v>
      </c>
      <c r="Z261" s="91" t="s">
        <v>337</v>
      </c>
      <c r="AA261" s="62">
        <v>0</v>
      </c>
      <c r="AB261" s="116"/>
    </row>
    <row r="262" spans="1:28" ht="24.75" customHeight="1" x14ac:dyDescent="0.25">
      <c r="A262" s="92">
        <v>0</v>
      </c>
      <c r="B262" s="79" t="s">
        <v>198</v>
      </c>
      <c r="C262" s="84" t="s">
        <v>207</v>
      </c>
      <c r="D262" s="81" t="s">
        <v>583</v>
      </c>
      <c r="E262" s="80" t="s">
        <v>921</v>
      </c>
      <c r="F262" s="83" t="s">
        <v>1006</v>
      </c>
      <c r="G262" s="83" t="s">
        <v>1007</v>
      </c>
      <c r="H262" s="84" t="s">
        <v>338</v>
      </c>
      <c r="I262" s="100">
        <v>0.6</v>
      </c>
      <c r="J262" s="93" t="s">
        <v>207</v>
      </c>
      <c r="K262" s="84">
        <v>0</v>
      </c>
      <c r="L262" s="84">
        <v>0</v>
      </c>
      <c r="M262" s="82">
        <v>1</v>
      </c>
      <c r="N262" s="82">
        <v>0</v>
      </c>
      <c r="O262" s="82">
        <v>0</v>
      </c>
      <c r="P262" s="82">
        <v>1</v>
      </c>
      <c r="Q262" s="94">
        <v>0</v>
      </c>
      <c r="R262" s="94">
        <v>0</v>
      </c>
      <c r="S262" s="82">
        <v>1</v>
      </c>
      <c r="T262" s="82">
        <v>0</v>
      </c>
      <c r="U262" s="82">
        <v>0</v>
      </c>
      <c r="V262" s="89">
        <v>4.0000000000000001E-3</v>
      </c>
      <c r="W262" s="83"/>
      <c r="X262" s="84"/>
      <c r="Y262" s="90"/>
      <c r="Z262" s="91"/>
      <c r="AA262" s="62">
        <v>1</v>
      </c>
    </row>
    <row r="263" spans="1:28" x14ac:dyDescent="0.25">
      <c r="A263" s="92">
        <v>0</v>
      </c>
      <c r="B263" s="79" t="s">
        <v>198</v>
      </c>
      <c r="C263" s="84" t="s">
        <v>208</v>
      </c>
      <c r="D263" s="81" t="s">
        <v>1008</v>
      </c>
      <c r="E263" s="80">
        <v>0.38</v>
      </c>
      <c r="F263" s="83" t="s">
        <v>1009</v>
      </c>
      <c r="G263" s="83" t="s">
        <v>1010</v>
      </c>
      <c r="H263" s="84" t="s">
        <v>338</v>
      </c>
      <c r="I263" s="100">
        <v>0.83299999999999996</v>
      </c>
      <c r="J263" s="84" t="s">
        <v>208</v>
      </c>
      <c r="K263" s="84">
        <v>0</v>
      </c>
      <c r="L263" s="84">
        <v>0</v>
      </c>
      <c r="M263" s="82">
        <v>8</v>
      </c>
      <c r="N263" s="82">
        <v>0</v>
      </c>
      <c r="O263" s="82">
        <v>0</v>
      </c>
      <c r="P263" s="82">
        <v>8</v>
      </c>
      <c r="Q263" s="94">
        <v>0</v>
      </c>
      <c r="R263" s="94">
        <v>0</v>
      </c>
      <c r="S263" s="82">
        <v>0</v>
      </c>
      <c r="T263" s="82">
        <v>8</v>
      </c>
      <c r="U263" s="82">
        <v>0</v>
      </c>
      <c r="V263" s="89">
        <v>2E-3</v>
      </c>
      <c r="W263" s="83"/>
      <c r="X263" s="84"/>
      <c r="Y263" s="90"/>
      <c r="Z263" s="91"/>
      <c r="AA263" s="62">
        <v>1</v>
      </c>
    </row>
    <row r="264" spans="1:28" ht="45" x14ac:dyDescent="0.25">
      <c r="A264" s="92">
        <v>0</v>
      </c>
      <c r="B264" s="79" t="s">
        <v>198</v>
      </c>
      <c r="C264" s="84" t="s">
        <v>207</v>
      </c>
      <c r="D264" s="81" t="s">
        <v>218</v>
      </c>
      <c r="E264" s="80" t="s">
        <v>921</v>
      </c>
      <c r="F264" s="83" t="s">
        <v>1011</v>
      </c>
      <c r="G264" s="83" t="s">
        <v>1012</v>
      </c>
      <c r="H264" s="84" t="s">
        <v>342</v>
      </c>
      <c r="I264" s="100">
        <v>1.5660000000000001</v>
      </c>
      <c r="J264" s="84" t="s">
        <v>207</v>
      </c>
      <c r="K264" s="84">
        <v>0</v>
      </c>
      <c r="L264" s="84">
        <v>0</v>
      </c>
      <c r="M264" s="82">
        <v>1</v>
      </c>
      <c r="N264" s="82">
        <v>0</v>
      </c>
      <c r="O264" s="82">
        <v>0</v>
      </c>
      <c r="P264" s="82">
        <v>0</v>
      </c>
      <c r="Q264" s="94">
        <v>0</v>
      </c>
      <c r="R264" s="94">
        <v>0</v>
      </c>
      <c r="S264" s="82">
        <v>0</v>
      </c>
      <c r="T264" s="82">
        <v>0</v>
      </c>
      <c r="U264" s="82">
        <v>1</v>
      </c>
      <c r="V264" s="89">
        <v>0</v>
      </c>
      <c r="W264" s="83"/>
      <c r="X264" s="84" t="s">
        <v>1013</v>
      </c>
      <c r="Y264" s="90" t="s">
        <v>336</v>
      </c>
      <c r="Z264" s="91" t="s">
        <v>337</v>
      </c>
      <c r="AA264" s="62">
        <v>0</v>
      </c>
    </row>
    <row r="265" spans="1:28" ht="26.25" customHeight="1" x14ac:dyDescent="0.25">
      <c r="A265" s="92">
        <v>0</v>
      </c>
      <c r="B265" s="79" t="s">
        <v>198</v>
      </c>
      <c r="C265" s="84" t="s">
        <v>207</v>
      </c>
      <c r="D265" s="81" t="s">
        <v>1014</v>
      </c>
      <c r="E265" s="82" t="s">
        <v>914</v>
      </c>
      <c r="F265" s="83" t="s">
        <v>1015</v>
      </c>
      <c r="G265" s="83" t="s">
        <v>1016</v>
      </c>
      <c r="H265" s="84" t="s">
        <v>338</v>
      </c>
      <c r="I265" s="100">
        <v>8.3000000000000004E-2</v>
      </c>
      <c r="J265" s="93" t="s">
        <v>207</v>
      </c>
      <c r="K265" s="84">
        <v>0</v>
      </c>
      <c r="L265" s="84">
        <v>0</v>
      </c>
      <c r="M265" s="82">
        <v>1</v>
      </c>
      <c r="N265" s="82">
        <v>0</v>
      </c>
      <c r="O265" s="82">
        <v>0</v>
      </c>
      <c r="P265" s="82">
        <v>1</v>
      </c>
      <c r="Q265" s="94">
        <v>0</v>
      </c>
      <c r="R265" s="94">
        <v>0</v>
      </c>
      <c r="S265" s="82">
        <v>1</v>
      </c>
      <c r="T265" s="82">
        <v>0</v>
      </c>
      <c r="U265" s="82">
        <v>0</v>
      </c>
      <c r="V265" s="89">
        <v>0</v>
      </c>
      <c r="W265" s="83"/>
      <c r="X265" s="84"/>
      <c r="Y265" s="90"/>
      <c r="Z265" s="91"/>
      <c r="AA265" s="62">
        <v>1</v>
      </c>
    </row>
    <row r="266" spans="1:28" x14ac:dyDescent="0.25">
      <c r="A266" s="92">
        <v>0</v>
      </c>
      <c r="B266" s="79" t="s">
        <v>198</v>
      </c>
      <c r="C266" s="84" t="s">
        <v>207</v>
      </c>
      <c r="D266" s="81" t="s">
        <v>227</v>
      </c>
      <c r="E266" s="80">
        <v>0.38</v>
      </c>
      <c r="F266" s="83" t="s">
        <v>1017</v>
      </c>
      <c r="G266" s="83" t="s">
        <v>1018</v>
      </c>
      <c r="H266" s="84" t="s">
        <v>338</v>
      </c>
      <c r="I266" s="100">
        <v>0.16600000000000001</v>
      </c>
      <c r="J266" s="84" t="s">
        <v>207</v>
      </c>
      <c r="K266" s="84">
        <v>0</v>
      </c>
      <c r="L266" s="84">
        <v>0</v>
      </c>
      <c r="M266" s="82">
        <v>1</v>
      </c>
      <c r="N266" s="82">
        <v>0</v>
      </c>
      <c r="O266" s="82">
        <v>0</v>
      </c>
      <c r="P266" s="82">
        <v>1</v>
      </c>
      <c r="Q266" s="94">
        <v>0</v>
      </c>
      <c r="R266" s="94">
        <v>0</v>
      </c>
      <c r="S266" s="82">
        <v>0</v>
      </c>
      <c r="T266" s="82">
        <v>1</v>
      </c>
      <c r="U266" s="82">
        <v>0</v>
      </c>
      <c r="V266" s="89">
        <v>0</v>
      </c>
      <c r="W266" s="83"/>
      <c r="X266" s="84"/>
      <c r="Y266" s="90"/>
      <c r="Z266" s="97"/>
      <c r="AA266" s="62">
        <v>1</v>
      </c>
    </row>
    <row r="267" spans="1:28" ht="24.75" customHeight="1" x14ac:dyDescent="0.25">
      <c r="A267" s="92">
        <v>0</v>
      </c>
      <c r="B267" s="79" t="s">
        <v>198</v>
      </c>
      <c r="C267" s="84" t="s">
        <v>207</v>
      </c>
      <c r="D267" s="81" t="s">
        <v>289</v>
      </c>
      <c r="E267" s="82" t="s">
        <v>914</v>
      </c>
      <c r="F267" s="83" t="s">
        <v>1017</v>
      </c>
      <c r="G267" s="83" t="s">
        <v>1019</v>
      </c>
      <c r="H267" s="84" t="s">
        <v>338</v>
      </c>
      <c r="I267" s="100">
        <v>0.86599999999999999</v>
      </c>
      <c r="J267" s="93" t="s">
        <v>207</v>
      </c>
      <c r="K267" s="84">
        <v>0</v>
      </c>
      <c r="L267" s="84">
        <v>0</v>
      </c>
      <c r="M267" s="82">
        <v>1</v>
      </c>
      <c r="N267" s="82">
        <v>0</v>
      </c>
      <c r="O267" s="82">
        <v>0</v>
      </c>
      <c r="P267" s="82">
        <v>1</v>
      </c>
      <c r="Q267" s="94">
        <v>0</v>
      </c>
      <c r="R267" s="94">
        <v>0</v>
      </c>
      <c r="S267" s="82">
        <v>1</v>
      </c>
      <c r="T267" s="82">
        <v>0</v>
      </c>
      <c r="U267" s="82">
        <v>0</v>
      </c>
      <c r="V267" s="89">
        <v>0</v>
      </c>
      <c r="W267" s="83"/>
      <c r="X267" s="84"/>
      <c r="Y267" s="90"/>
      <c r="Z267" s="91"/>
      <c r="AA267" s="62">
        <v>1</v>
      </c>
    </row>
    <row r="268" spans="1:28" ht="45" x14ac:dyDescent="0.25">
      <c r="A268" s="92">
        <v>0</v>
      </c>
      <c r="B268" s="79" t="s">
        <v>198</v>
      </c>
      <c r="C268" s="84" t="s">
        <v>206</v>
      </c>
      <c r="D268" s="81" t="s">
        <v>235</v>
      </c>
      <c r="E268" s="80" t="s">
        <v>921</v>
      </c>
      <c r="F268" s="83" t="s">
        <v>1020</v>
      </c>
      <c r="G268" s="83" t="s">
        <v>1021</v>
      </c>
      <c r="H268" s="84" t="s">
        <v>342</v>
      </c>
      <c r="I268" s="100">
        <v>2.4159999999999999</v>
      </c>
      <c r="J268" s="93" t="s">
        <v>206</v>
      </c>
      <c r="K268" s="84">
        <v>0</v>
      </c>
      <c r="L268" s="84">
        <v>0</v>
      </c>
      <c r="M268" s="82">
        <v>1</v>
      </c>
      <c r="N268" s="82">
        <v>0</v>
      </c>
      <c r="O268" s="82">
        <v>0</v>
      </c>
      <c r="P268" s="82">
        <v>0</v>
      </c>
      <c r="Q268" s="94">
        <v>0</v>
      </c>
      <c r="R268" s="94">
        <v>0</v>
      </c>
      <c r="S268" s="82">
        <v>0</v>
      </c>
      <c r="T268" s="82">
        <v>0</v>
      </c>
      <c r="U268" s="82">
        <v>1</v>
      </c>
      <c r="V268" s="89">
        <v>0</v>
      </c>
      <c r="W268" s="83"/>
      <c r="X268" s="84" t="s">
        <v>1022</v>
      </c>
      <c r="Y268" s="90" t="s">
        <v>336</v>
      </c>
      <c r="Z268" s="91" t="s">
        <v>337</v>
      </c>
      <c r="AA268" s="62">
        <v>0</v>
      </c>
    </row>
    <row r="269" spans="1:28" x14ac:dyDescent="0.25">
      <c r="A269" s="92">
        <v>0</v>
      </c>
      <c r="B269" s="79" t="s">
        <v>198</v>
      </c>
      <c r="C269" s="84" t="s">
        <v>207</v>
      </c>
      <c r="D269" s="81" t="s">
        <v>378</v>
      </c>
      <c r="E269" s="80" t="s">
        <v>918</v>
      </c>
      <c r="F269" s="83" t="s">
        <v>1023</v>
      </c>
      <c r="G269" s="83" t="s">
        <v>1024</v>
      </c>
      <c r="H269" s="84" t="s">
        <v>338</v>
      </c>
      <c r="I269" s="100">
        <v>0.61599999999999999</v>
      </c>
      <c r="J269" s="84" t="s">
        <v>207</v>
      </c>
      <c r="K269" s="84">
        <v>0</v>
      </c>
      <c r="L269" s="84">
        <v>0</v>
      </c>
      <c r="M269" s="82">
        <v>6</v>
      </c>
      <c r="N269" s="82">
        <v>0</v>
      </c>
      <c r="O269" s="82">
        <v>0</v>
      </c>
      <c r="P269" s="82">
        <v>6</v>
      </c>
      <c r="Q269" s="94">
        <v>0</v>
      </c>
      <c r="R269" s="94">
        <v>0</v>
      </c>
      <c r="S269" s="82">
        <v>0</v>
      </c>
      <c r="T269" s="82">
        <v>6</v>
      </c>
      <c r="U269" s="82">
        <v>0</v>
      </c>
      <c r="V269" s="89">
        <v>1E-3</v>
      </c>
      <c r="W269" s="83"/>
      <c r="X269" s="84"/>
      <c r="Y269" s="90"/>
      <c r="Z269" s="91"/>
      <c r="AA269" s="62">
        <v>1</v>
      </c>
    </row>
    <row r="270" spans="1:28" x14ac:dyDescent="0.25">
      <c r="A270" s="92">
        <v>0</v>
      </c>
      <c r="B270" s="79" t="s">
        <v>198</v>
      </c>
      <c r="C270" s="84" t="s">
        <v>207</v>
      </c>
      <c r="D270" s="81" t="s">
        <v>379</v>
      </c>
      <c r="E270" s="80" t="s">
        <v>918</v>
      </c>
      <c r="F270" s="83" t="s">
        <v>1025</v>
      </c>
      <c r="G270" s="83" t="s">
        <v>1026</v>
      </c>
      <c r="H270" s="84" t="s">
        <v>338</v>
      </c>
      <c r="I270" s="100">
        <v>0.5</v>
      </c>
      <c r="J270" s="84" t="s">
        <v>207</v>
      </c>
      <c r="K270" s="84">
        <v>0</v>
      </c>
      <c r="L270" s="84">
        <v>0</v>
      </c>
      <c r="M270" s="82">
        <v>1</v>
      </c>
      <c r="N270" s="82">
        <v>0</v>
      </c>
      <c r="O270" s="82">
        <v>0</v>
      </c>
      <c r="P270" s="82">
        <v>0</v>
      </c>
      <c r="Q270" s="94">
        <v>0</v>
      </c>
      <c r="R270" s="94">
        <v>0</v>
      </c>
      <c r="S270" s="82">
        <v>0</v>
      </c>
      <c r="T270" s="82">
        <v>0</v>
      </c>
      <c r="U270" s="82">
        <v>1</v>
      </c>
      <c r="V270" s="89">
        <v>0</v>
      </c>
      <c r="W270" s="83"/>
      <c r="X270" s="84"/>
      <c r="Y270" s="90"/>
      <c r="Z270" s="91"/>
      <c r="AA270" s="62">
        <v>1</v>
      </c>
    </row>
    <row r="271" spans="1:28" ht="23.25" customHeight="1" x14ac:dyDescent="0.25">
      <c r="A271" s="92">
        <v>0</v>
      </c>
      <c r="B271" s="79" t="s">
        <v>198</v>
      </c>
      <c r="C271" s="84" t="s">
        <v>207</v>
      </c>
      <c r="D271" s="81" t="s">
        <v>232</v>
      </c>
      <c r="E271" s="80" t="s">
        <v>914</v>
      </c>
      <c r="F271" s="83" t="s">
        <v>1027</v>
      </c>
      <c r="G271" s="83" t="s">
        <v>1028</v>
      </c>
      <c r="H271" s="84" t="s">
        <v>338</v>
      </c>
      <c r="I271" s="100">
        <v>0.16600000000000001</v>
      </c>
      <c r="J271" s="93" t="s">
        <v>207</v>
      </c>
      <c r="K271" s="84">
        <v>0</v>
      </c>
      <c r="L271" s="84">
        <v>0</v>
      </c>
      <c r="M271" s="82">
        <v>1</v>
      </c>
      <c r="N271" s="82">
        <v>0</v>
      </c>
      <c r="O271" s="82">
        <v>0</v>
      </c>
      <c r="P271" s="82">
        <v>0</v>
      </c>
      <c r="Q271" s="94">
        <v>0</v>
      </c>
      <c r="R271" s="94">
        <v>0</v>
      </c>
      <c r="S271" s="82">
        <v>0</v>
      </c>
      <c r="T271" s="82">
        <v>0</v>
      </c>
      <c r="U271" s="82">
        <v>1</v>
      </c>
      <c r="V271" s="89">
        <v>0</v>
      </c>
      <c r="W271" s="83"/>
      <c r="X271" s="84"/>
      <c r="Y271" s="90"/>
      <c r="Z271" s="91"/>
      <c r="AA271" s="62">
        <v>1</v>
      </c>
    </row>
    <row r="272" spans="1:28" x14ac:dyDescent="0.25">
      <c r="A272" s="92">
        <v>0</v>
      </c>
      <c r="B272" s="79" t="s">
        <v>198</v>
      </c>
      <c r="C272" s="84" t="s">
        <v>208</v>
      </c>
      <c r="D272" s="81" t="s">
        <v>1029</v>
      </c>
      <c r="E272" s="80" t="s">
        <v>918</v>
      </c>
      <c r="F272" s="83" t="s">
        <v>1030</v>
      </c>
      <c r="G272" s="83" t="s">
        <v>1031</v>
      </c>
      <c r="H272" s="84" t="s">
        <v>338</v>
      </c>
      <c r="I272" s="100">
        <v>8.3000000000000004E-2</v>
      </c>
      <c r="J272" s="84" t="s">
        <v>208</v>
      </c>
      <c r="K272" s="84">
        <v>0</v>
      </c>
      <c r="L272" s="84">
        <v>0</v>
      </c>
      <c r="M272" s="82">
        <v>1</v>
      </c>
      <c r="N272" s="82">
        <v>0</v>
      </c>
      <c r="O272" s="82">
        <v>0</v>
      </c>
      <c r="P272" s="82">
        <v>1</v>
      </c>
      <c r="Q272" s="94">
        <v>0</v>
      </c>
      <c r="R272" s="94">
        <v>0</v>
      </c>
      <c r="S272" s="82">
        <v>0</v>
      </c>
      <c r="T272" s="82">
        <v>1</v>
      </c>
      <c r="U272" s="82">
        <v>0</v>
      </c>
      <c r="V272" s="89">
        <v>0</v>
      </c>
      <c r="W272" s="83"/>
      <c r="X272" s="84"/>
      <c r="Y272" s="90"/>
      <c r="Z272" s="91"/>
      <c r="AA272" s="62">
        <v>1</v>
      </c>
    </row>
    <row r="273" spans="1:27" ht="30" x14ac:dyDescent="0.25">
      <c r="A273" s="92">
        <v>0</v>
      </c>
      <c r="B273" s="79" t="s">
        <v>198</v>
      </c>
      <c r="C273" s="84" t="s">
        <v>208</v>
      </c>
      <c r="D273" s="81" t="s">
        <v>274</v>
      </c>
      <c r="E273" s="82" t="s">
        <v>914</v>
      </c>
      <c r="F273" s="83" t="s">
        <v>1032</v>
      </c>
      <c r="G273" s="83" t="s">
        <v>1033</v>
      </c>
      <c r="H273" s="84" t="s">
        <v>338</v>
      </c>
      <c r="I273" s="100">
        <v>3.633</v>
      </c>
      <c r="J273" s="93" t="s">
        <v>208</v>
      </c>
      <c r="K273" s="84">
        <v>0</v>
      </c>
      <c r="L273" s="84">
        <v>0</v>
      </c>
      <c r="M273" s="82">
        <v>1</v>
      </c>
      <c r="N273" s="82">
        <v>0</v>
      </c>
      <c r="O273" s="82">
        <v>0</v>
      </c>
      <c r="P273" s="82">
        <v>1</v>
      </c>
      <c r="Q273" s="94">
        <v>0</v>
      </c>
      <c r="R273" s="94">
        <v>0</v>
      </c>
      <c r="S273" s="82">
        <v>1</v>
      </c>
      <c r="T273" s="82">
        <v>0</v>
      </c>
      <c r="U273" s="82">
        <v>0</v>
      </c>
      <c r="V273" s="89">
        <v>2E-3</v>
      </c>
      <c r="W273" s="83"/>
      <c r="X273" s="84"/>
      <c r="Y273" s="90"/>
      <c r="Z273" s="91"/>
      <c r="AA273" s="62">
        <v>1</v>
      </c>
    </row>
    <row r="274" spans="1:27" x14ac:dyDescent="0.25">
      <c r="A274" s="92">
        <v>0</v>
      </c>
      <c r="B274" s="79" t="s">
        <v>198</v>
      </c>
      <c r="C274" s="84" t="s">
        <v>207</v>
      </c>
      <c r="D274" s="81" t="s">
        <v>269</v>
      </c>
      <c r="E274" s="82" t="s">
        <v>918</v>
      </c>
      <c r="F274" s="83" t="s">
        <v>1034</v>
      </c>
      <c r="G274" s="83" t="s">
        <v>1035</v>
      </c>
      <c r="H274" s="84" t="s">
        <v>338</v>
      </c>
      <c r="I274" s="100">
        <v>1</v>
      </c>
      <c r="J274" s="84" t="s">
        <v>207</v>
      </c>
      <c r="K274" s="84">
        <v>0</v>
      </c>
      <c r="L274" s="84">
        <v>0</v>
      </c>
      <c r="M274" s="82">
        <v>1</v>
      </c>
      <c r="N274" s="82">
        <v>0</v>
      </c>
      <c r="O274" s="82">
        <v>0</v>
      </c>
      <c r="P274" s="82">
        <v>1</v>
      </c>
      <c r="Q274" s="94">
        <v>0</v>
      </c>
      <c r="R274" s="94">
        <v>0</v>
      </c>
      <c r="S274" s="82">
        <v>0</v>
      </c>
      <c r="T274" s="82">
        <v>1</v>
      </c>
      <c r="U274" s="82">
        <v>0</v>
      </c>
      <c r="V274" s="89">
        <v>1E-3</v>
      </c>
      <c r="W274" s="83"/>
      <c r="X274" s="84"/>
      <c r="Y274" s="90"/>
      <c r="Z274" s="91"/>
      <c r="AA274" s="62">
        <v>1</v>
      </c>
    </row>
    <row r="275" spans="1:27" x14ac:dyDescent="0.25">
      <c r="A275" s="92">
        <v>0</v>
      </c>
      <c r="B275" s="79" t="s">
        <v>198</v>
      </c>
      <c r="C275" s="84" t="s">
        <v>207</v>
      </c>
      <c r="D275" s="81" t="s">
        <v>298</v>
      </c>
      <c r="E275" s="80" t="s">
        <v>918</v>
      </c>
      <c r="F275" s="83" t="s">
        <v>1036</v>
      </c>
      <c r="G275" s="83" t="s">
        <v>1037</v>
      </c>
      <c r="H275" s="84" t="s">
        <v>338</v>
      </c>
      <c r="I275" s="100">
        <v>0.55000000000000004</v>
      </c>
      <c r="J275" s="84" t="s">
        <v>207</v>
      </c>
      <c r="K275" s="84">
        <v>0</v>
      </c>
      <c r="L275" s="84">
        <v>0</v>
      </c>
      <c r="M275" s="82">
        <v>2</v>
      </c>
      <c r="N275" s="82">
        <v>0</v>
      </c>
      <c r="O275" s="82">
        <v>0</v>
      </c>
      <c r="P275" s="82">
        <v>2</v>
      </c>
      <c r="Q275" s="94">
        <v>0</v>
      </c>
      <c r="R275" s="94">
        <v>0</v>
      </c>
      <c r="S275" s="82">
        <v>0</v>
      </c>
      <c r="T275" s="82">
        <v>2</v>
      </c>
      <c r="U275" s="82">
        <v>0</v>
      </c>
      <c r="V275" s="89">
        <v>1E-3</v>
      </c>
      <c r="W275" s="83"/>
      <c r="X275" s="84"/>
      <c r="Y275" s="90"/>
      <c r="Z275" s="91"/>
      <c r="AA275" s="62">
        <v>1</v>
      </c>
    </row>
    <row r="276" spans="1:27" ht="45" x14ac:dyDescent="0.25">
      <c r="A276" s="92">
        <v>0</v>
      </c>
      <c r="B276" s="79" t="s">
        <v>198</v>
      </c>
      <c r="C276" s="84" t="s">
        <v>208</v>
      </c>
      <c r="D276" s="81" t="s">
        <v>361</v>
      </c>
      <c r="E276" s="82" t="s">
        <v>921</v>
      </c>
      <c r="F276" s="83" t="s">
        <v>1038</v>
      </c>
      <c r="G276" s="83" t="s">
        <v>1039</v>
      </c>
      <c r="H276" s="84" t="s">
        <v>338</v>
      </c>
      <c r="I276" s="100">
        <v>0.48299999999999998</v>
      </c>
      <c r="J276" s="93" t="s">
        <v>208</v>
      </c>
      <c r="K276" s="84">
        <v>0</v>
      </c>
      <c r="L276" s="84">
        <v>0</v>
      </c>
      <c r="M276" s="82">
        <v>1</v>
      </c>
      <c r="N276" s="82">
        <v>0</v>
      </c>
      <c r="O276" s="82">
        <v>0</v>
      </c>
      <c r="P276" s="82">
        <v>1</v>
      </c>
      <c r="Q276" s="94">
        <v>0</v>
      </c>
      <c r="R276" s="94">
        <v>0</v>
      </c>
      <c r="S276" s="82">
        <v>1</v>
      </c>
      <c r="T276" s="82">
        <v>0</v>
      </c>
      <c r="U276" s="82">
        <v>0</v>
      </c>
      <c r="V276" s="89">
        <v>4.0000000000000001E-3</v>
      </c>
      <c r="W276" s="83"/>
      <c r="X276" s="84"/>
      <c r="Y276" s="90"/>
      <c r="Z276" s="91"/>
      <c r="AA276" s="62">
        <v>1</v>
      </c>
    </row>
    <row r="277" spans="1:27" x14ac:dyDescent="0.25">
      <c r="A277" s="92">
        <v>0</v>
      </c>
      <c r="B277" s="79" t="s">
        <v>198</v>
      </c>
      <c r="C277" s="84" t="s">
        <v>207</v>
      </c>
      <c r="D277" s="81" t="s">
        <v>1040</v>
      </c>
      <c r="E277" s="82" t="s">
        <v>918</v>
      </c>
      <c r="F277" s="83" t="s">
        <v>1041</v>
      </c>
      <c r="G277" s="83" t="s">
        <v>1042</v>
      </c>
      <c r="H277" s="84" t="s">
        <v>338</v>
      </c>
      <c r="I277" s="100">
        <v>0.93300000000000005</v>
      </c>
      <c r="J277" s="84" t="s">
        <v>207</v>
      </c>
      <c r="K277" s="84">
        <v>0</v>
      </c>
      <c r="L277" s="84">
        <v>0</v>
      </c>
      <c r="M277" s="82">
        <v>2</v>
      </c>
      <c r="N277" s="82">
        <v>0</v>
      </c>
      <c r="O277" s="82">
        <v>0</v>
      </c>
      <c r="P277" s="82">
        <v>2</v>
      </c>
      <c r="Q277" s="94">
        <v>0</v>
      </c>
      <c r="R277" s="94">
        <v>0</v>
      </c>
      <c r="S277" s="82">
        <v>0</v>
      </c>
      <c r="T277" s="82">
        <v>2</v>
      </c>
      <c r="U277" s="82">
        <v>0</v>
      </c>
      <c r="V277" s="89">
        <v>1E-3</v>
      </c>
      <c r="W277" s="83"/>
      <c r="X277" s="84"/>
      <c r="Y277" s="90"/>
      <c r="Z277" s="91"/>
      <c r="AA277" s="62">
        <v>1</v>
      </c>
    </row>
    <row r="278" spans="1:27" x14ac:dyDescent="0.25">
      <c r="A278" s="92">
        <v>0</v>
      </c>
      <c r="B278" s="79" t="s">
        <v>198</v>
      </c>
      <c r="C278" s="84" t="s">
        <v>207</v>
      </c>
      <c r="D278" s="81" t="s">
        <v>249</v>
      </c>
      <c r="E278" s="82" t="s">
        <v>918</v>
      </c>
      <c r="F278" s="83" t="s">
        <v>1043</v>
      </c>
      <c r="G278" s="83" t="s">
        <v>1044</v>
      </c>
      <c r="H278" s="84" t="s">
        <v>338</v>
      </c>
      <c r="I278" s="100">
        <v>0.15</v>
      </c>
      <c r="J278" s="84" t="s">
        <v>207</v>
      </c>
      <c r="K278" s="84">
        <v>0</v>
      </c>
      <c r="L278" s="84">
        <v>0</v>
      </c>
      <c r="M278" s="82">
        <v>1</v>
      </c>
      <c r="N278" s="82">
        <v>0</v>
      </c>
      <c r="O278" s="82">
        <v>0</v>
      </c>
      <c r="P278" s="82">
        <v>1</v>
      </c>
      <c r="Q278" s="94">
        <v>0</v>
      </c>
      <c r="R278" s="94">
        <v>0</v>
      </c>
      <c r="S278" s="82">
        <v>0</v>
      </c>
      <c r="T278" s="82">
        <v>1</v>
      </c>
      <c r="U278" s="82">
        <v>0</v>
      </c>
      <c r="V278" s="89">
        <v>2.0000000000000001E-4</v>
      </c>
      <c r="W278" s="83"/>
      <c r="X278" s="84"/>
      <c r="Y278" s="90"/>
      <c r="Z278" s="91"/>
      <c r="AA278" s="62">
        <v>1</v>
      </c>
    </row>
    <row r="279" spans="1:27" x14ac:dyDescent="0.25">
      <c r="A279" s="92">
        <v>0</v>
      </c>
      <c r="B279" s="79" t="s">
        <v>198</v>
      </c>
      <c r="C279" s="84" t="s">
        <v>207</v>
      </c>
      <c r="D279" s="81" t="s">
        <v>272</v>
      </c>
      <c r="E279" s="82" t="s">
        <v>918</v>
      </c>
      <c r="F279" s="83" t="s">
        <v>1045</v>
      </c>
      <c r="G279" s="83" t="s">
        <v>1046</v>
      </c>
      <c r="H279" s="84" t="s">
        <v>338</v>
      </c>
      <c r="I279" s="100">
        <v>0.35</v>
      </c>
      <c r="J279" s="84" t="s">
        <v>207</v>
      </c>
      <c r="K279" s="84">
        <v>0</v>
      </c>
      <c r="L279" s="84">
        <v>0</v>
      </c>
      <c r="M279" s="82">
        <v>1</v>
      </c>
      <c r="N279" s="82">
        <v>0</v>
      </c>
      <c r="O279" s="82">
        <v>0</v>
      </c>
      <c r="P279" s="82">
        <v>1</v>
      </c>
      <c r="Q279" s="94">
        <v>0</v>
      </c>
      <c r="R279" s="94">
        <v>0</v>
      </c>
      <c r="S279" s="82">
        <v>0</v>
      </c>
      <c r="T279" s="82">
        <v>1</v>
      </c>
      <c r="U279" s="82">
        <v>0</v>
      </c>
      <c r="V279" s="89">
        <v>2.0000000000000001E-4</v>
      </c>
      <c r="W279" s="83"/>
      <c r="X279" s="84"/>
      <c r="Y279" s="90"/>
      <c r="Z279" s="91"/>
      <c r="AA279" s="62">
        <v>1</v>
      </c>
    </row>
    <row r="280" spans="1:27" x14ac:dyDescent="0.25">
      <c r="A280" s="92">
        <v>0</v>
      </c>
      <c r="B280" s="79" t="s">
        <v>198</v>
      </c>
      <c r="C280" s="84" t="s">
        <v>208</v>
      </c>
      <c r="D280" s="81" t="s">
        <v>221</v>
      </c>
      <c r="E280" s="80" t="s">
        <v>918</v>
      </c>
      <c r="F280" s="83" t="s">
        <v>1047</v>
      </c>
      <c r="G280" s="83" t="s">
        <v>1048</v>
      </c>
      <c r="H280" s="84" t="s">
        <v>338</v>
      </c>
      <c r="I280" s="100">
        <v>0.38300000000000001</v>
      </c>
      <c r="J280" s="84" t="s">
        <v>208</v>
      </c>
      <c r="K280" s="84">
        <v>0</v>
      </c>
      <c r="L280" s="84">
        <v>0</v>
      </c>
      <c r="M280" s="82">
        <v>1</v>
      </c>
      <c r="N280" s="82">
        <v>0</v>
      </c>
      <c r="O280" s="82">
        <v>0</v>
      </c>
      <c r="P280" s="82">
        <v>1</v>
      </c>
      <c r="Q280" s="94">
        <v>0</v>
      </c>
      <c r="R280" s="94">
        <v>0</v>
      </c>
      <c r="S280" s="82">
        <v>0</v>
      </c>
      <c r="T280" s="82">
        <v>1</v>
      </c>
      <c r="U280" s="82">
        <v>0</v>
      </c>
      <c r="V280" s="89">
        <v>2.0000000000000001E-4</v>
      </c>
      <c r="W280" s="83"/>
      <c r="X280" s="84"/>
      <c r="Y280" s="90"/>
      <c r="Z280" s="91"/>
      <c r="AA280" s="62">
        <v>1</v>
      </c>
    </row>
    <row r="281" spans="1:27" ht="45" x14ac:dyDescent="0.25">
      <c r="A281" s="92">
        <v>0</v>
      </c>
      <c r="B281" s="79" t="s">
        <v>198</v>
      </c>
      <c r="C281" s="84" t="s">
        <v>208</v>
      </c>
      <c r="D281" s="81" t="s">
        <v>218</v>
      </c>
      <c r="E281" s="80" t="s">
        <v>921</v>
      </c>
      <c r="F281" s="83" t="s">
        <v>1049</v>
      </c>
      <c r="G281" s="83" t="s">
        <v>1050</v>
      </c>
      <c r="H281" s="84" t="s">
        <v>338</v>
      </c>
      <c r="I281" s="100">
        <v>0.16600000000000001</v>
      </c>
      <c r="J281" s="93" t="s">
        <v>208</v>
      </c>
      <c r="K281" s="84">
        <v>0</v>
      </c>
      <c r="L281" s="84">
        <v>0</v>
      </c>
      <c r="M281" s="82">
        <v>1</v>
      </c>
      <c r="N281" s="82">
        <v>0</v>
      </c>
      <c r="O281" s="82">
        <v>0</v>
      </c>
      <c r="P281" s="82">
        <v>1</v>
      </c>
      <c r="Q281" s="94">
        <v>0</v>
      </c>
      <c r="R281" s="94">
        <v>0</v>
      </c>
      <c r="S281" s="82">
        <v>1</v>
      </c>
      <c r="T281" s="82">
        <v>0</v>
      </c>
      <c r="U281" s="82">
        <v>0</v>
      </c>
      <c r="V281" s="89">
        <v>6.3E-3</v>
      </c>
      <c r="W281" s="83"/>
      <c r="X281" s="84"/>
      <c r="Y281" s="90"/>
      <c r="Z281" s="91"/>
      <c r="AA281" s="62">
        <v>1</v>
      </c>
    </row>
    <row r="282" spans="1:27" ht="25.5" customHeight="1" x14ac:dyDescent="0.25">
      <c r="A282" s="92">
        <v>0</v>
      </c>
      <c r="B282" s="79" t="s">
        <v>198</v>
      </c>
      <c r="C282" s="84" t="s">
        <v>208</v>
      </c>
      <c r="D282" s="81" t="s">
        <v>231</v>
      </c>
      <c r="E282" s="82" t="s">
        <v>914</v>
      </c>
      <c r="F282" s="83" t="s">
        <v>1051</v>
      </c>
      <c r="G282" s="83" t="s">
        <v>1052</v>
      </c>
      <c r="H282" s="84" t="s">
        <v>338</v>
      </c>
      <c r="I282" s="100">
        <v>0.66600000000000004</v>
      </c>
      <c r="J282" s="93" t="s">
        <v>208</v>
      </c>
      <c r="K282" s="84">
        <v>0</v>
      </c>
      <c r="L282" s="84">
        <v>0</v>
      </c>
      <c r="M282" s="82">
        <v>1</v>
      </c>
      <c r="N282" s="82">
        <v>0</v>
      </c>
      <c r="O282" s="82">
        <v>0</v>
      </c>
      <c r="P282" s="82">
        <v>1</v>
      </c>
      <c r="Q282" s="94">
        <v>0</v>
      </c>
      <c r="R282" s="94">
        <v>0</v>
      </c>
      <c r="S282" s="82">
        <v>1</v>
      </c>
      <c r="T282" s="82">
        <v>0</v>
      </c>
      <c r="U282" s="82">
        <v>0</v>
      </c>
      <c r="V282" s="89">
        <v>4.0000000000000001E-3</v>
      </c>
      <c r="W282" s="83"/>
      <c r="X282" s="84"/>
      <c r="Y282" s="90"/>
      <c r="Z282" s="91"/>
      <c r="AA282" s="62">
        <v>1</v>
      </c>
    </row>
    <row r="283" spans="1:27" ht="22.5" customHeight="1" x14ac:dyDescent="0.25">
      <c r="A283" s="92">
        <v>0</v>
      </c>
      <c r="B283" s="79" t="s">
        <v>198</v>
      </c>
      <c r="C283" s="84" t="s">
        <v>208</v>
      </c>
      <c r="D283" s="81" t="s">
        <v>252</v>
      </c>
      <c r="E283" s="82" t="s">
        <v>1053</v>
      </c>
      <c r="F283" s="83" t="s">
        <v>1054</v>
      </c>
      <c r="G283" s="83" t="s">
        <v>1055</v>
      </c>
      <c r="H283" s="84" t="s">
        <v>338</v>
      </c>
      <c r="I283" s="100">
        <v>0.5</v>
      </c>
      <c r="J283" s="93" t="s">
        <v>208</v>
      </c>
      <c r="K283" s="84">
        <v>0</v>
      </c>
      <c r="L283" s="84">
        <v>0</v>
      </c>
      <c r="M283" s="82">
        <v>1</v>
      </c>
      <c r="N283" s="82">
        <v>0</v>
      </c>
      <c r="O283" s="82">
        <v>0</v>
      </c>
      <c r="P283" s="82">
        <v>1</v>
      </c>
      <c r="Q283" s="94">
        <v>0</v>
      </c>
      <c r="R283" s="94">
        <v>0</v>
      </c>
      <c r="S283" s="82">
        <v>1</v>
      </c>
      <c r="T283" s="82">
        <v>0</v>
      </c>
      <c r="U283" s="82">
        <v>0</v>
      </c>
      <c r="V283" s="89">
        <v>4.0000000000000001E-3</v>
      </c>
      <c r="W283" s="83"/>
      <c r="X283" s="84"/>
      <c r="Y283" s="90"/>
      <c r="Z283" s="91"/>
      <c r="AA283" s="62">
        <v>1</v>
      </c>
    </row>
    <row r="284" spans="1:27" ht="23.25" customHeight="1" x14ac:dyDescent="0.25">
      <c r="A284" s="92">
        <v>0</v>
      </c>
      <c r="B284" s="79" t="s">
        <v>198</v>
      </c>
      <c r="C284" s="84" t="s">
        <v>208</v>
      </c>
      <c r="D284" s="81" t="s">
        <v>227</v>
      </c>
      <c r="E284" s="82" t="s">
        <v>914</v>
      </c>
      <c r="F284" s="83" t="s">
        <v>1056</v>
      </c>
      <c r="G284" s="83" t="s">
        <v>1057</v>
      </c>
      <c r="H284" s="84" t="s">
        <v>338</v>
      </c>
      <c r="I284" s="100">
        <v>1</v>
      </c>
      <c r="J284" s="93" t="s">
        <v>208</v>
      </c>
      <c r="K284" s="84">
        <v>0</v>
      </c>
      <c r="L284" s="84">
        <v>0</v>
      </c>
      <c r="M284" s="82">
        <v>1</v>
      </c>
      <c r="N284" s="82">
        <v>0</v>
      </c>
      <c r="O284" s="82">
        <v>0</v>
      </c>
      <c r="P284" s="82">
        <v>1</v>
      </c>
      <c r="Q284" s="94">
        <v>0</v>
      </c>
      <c r="R284" s="94">
        <v>0</v>
      </c>
      <c r="S284" s="82">
        <v>1</v>
      </c>
      <c r="T284" s="82">
        <v>0</v>
      </c>
      <c r="U284" s="82">
        <v>0</v>
      </c>
      <c r="V284" s="89">
        <v>6.3E-3</v>
      </c>
      <c r="W284" s="83"/>
      <c r="X284" s="84"/>
      <c r="Y284" s="90"/>
      <c r="Z284" s="91"/>
      <c r="AA284" s="62">
        <v>1</v>
      </c>
    </row>
    <row r="285" spans="1:27" ht="23.45" customHeight="1" x14ac:dyDescent="0.25">
      <c r="A285" s="92">
        <v>0</v>
      </c>
      <c r="B285" s="79" t="s">
        <v>198</v>
      </c>
      <c r="C285" s="84" t="s">
        <v>207</v>
      </c>
      <c r="D285" s="81" t="s">
        <v>293</v>
      </c>
      <c r="E285" s="80" t="s">
        <v>921</v>
      </c>
      <c r="F285" s="83" t="s">
        <v>1058</v>
      </c>
      <c r="G285" s="83" t="s">
        <v>1059</v>
      </c>
      <c r="H285" s="84" t="s">
        <v>342</v>
      </c>
      <c r="I285" s="100">
        <v>2.2000000000000002</v>
      </c>
      <c r="J285" s="93" t="s">
        <v>207</v>
      </c>
      <c r="K285" s="84">
        <v>0</v>
      </c>
      <c r="L285" s="84">
        <v>0</v>
      </c>
      <c r="M285" s="82">
        <v>1</v>
      </c>
      <c r="N285" s="82">
        <v>0</v>
      </c>
      <c r="O285" s="82">
        <v>0</v>
      </c>
      <c r="P285" s="82">
        <v>0</v>
      </c>
      <c r="Q285" s="94">
        <v>0</v>
      </c>
      <c r="R285" s="94">
        <v>0</v>
      </c>
      <c r="S285" s="82">
        <v>0</v>
      </c>
      <c r="T285" s="82">
        <v>0</v>
      </c>
      <c r="U285" s="82">
        <v>1</v>
      </c>
      <c r="V285" s="89">
        <v>0</v>
      </c>
      <c r="W285" s="83"/>
      <c r="X285" s="84" t="s">
        <v>1060</v>
      </c>
      <c r="Y285" s="90" t="s">
        <v>336</v>
      </c>
      <c r="Z285" s="91" t="s">
        <v>337</v>
      </c>
      <c r="AA285" s="62">
        <v>0</v>
      </c>
    </row>
    <row r="286" spans="1:27" ht="25.9" customHeight="1" x14ac:dyDescent="0.25">
      <c r="A286" s="92">
        <v>0</v>
      </c>
      <c r="B286" s="79" t="s">
        <v>198</v>
      </c>
      <c r="C286" s="84" t="s">
        <v>206</v>
      </c>
      <c r="D286" s="81" t="s">
        <v>263</v>
      </c>
      <c r="E286" s="82" t="s">
        <v>914</v>
      </c>
      <c r="F286" s="83" t="s">
        <v>1061</v>
      </c>
      <c r="G286" s="83" t="s">
        <v>1062</v>
      </c>
      <c r="H286" s="84" t="s">
        <v>342</v>
      </c>
      <c r="I286" s="100">
        <v>1.333</v>
      </c>
      <c r="J286" s="93" t="s">
        <v>206</v>
      </c>
      <c r="K286" s="84">
        <v>0</v>
      </c>
      <c r="L286" s="84">
        <v>0</v>
      </c>
      <c r="M286" s="82">
        <v>1</v>
      </c>
      <c r="N286" s="82">
        <v>0</v>
      </c>
      <c r="O286" s="82">
        <v>0</v>
      </c>
      <c r="P286" s="82">
        <v>0</v>
      </c>
      <c r="Q286" s="94">
        <v>0</v>
      </c>
      <c r="R286" s="94">
        <v>0</v>
      </c>
      <c r="S286" s="82">
        <v>0</v>
      </c>
      <c r="T286" s="82">
        <v>0</v>
      </c>
      <c r="U286" s="82">
        <v>1</v>
      </c>
      <c r="V286" s="89">
        <v>0</v>
      </c>
      <c r="W286" s="83"/>
      <c r="X286" s="84" t="s">
        <v>1063</v>
      </c>
      <c r="Y286" s="90" t="s">
        <v>336</v>
      </c>
      <c r="Z286" s="91" t="s">
        <v>337</v>
      </c>
      <c r="AA286" s="62">
        <v>0</v>
      </c>
    </row>
    <row r="287" spans="1:27" ht="24.6" customHeight="1" x14ac:dyDescent="0.25">
      <c r="A287" s="92">
        <v>0</v>
      </c>
      <c r="B287" s="79" t="s">
        <v>198</v>
      </c>
      <c r="C287" s="84" t="s">
        <v>208</v>
      </c>
      <c r="D287" s="81" t="s">
        <v>233</v>
      </c>
      <c r="E287" s="80" t="s">
        <v>914</v>
      </c>
      <c r="F287" s="83" t="s">
        <v>1064</v>
      </c>
      <c r="G287" s="83" t="s">
        <v>1065</v>
      </c>
      <c r="H287" s="84" t="s">
        <v>338</v>
      </c>
      <c r="I287" s="100">
        <v>0.33300000000000002</v>
      </c>
      <c r="J287" s="93" t="s">
        <v>208</v>
      </c>
      <c r="K287" s="84">
        <v>0</v>
      </c>
      <c r="L287" s="84">
        <v>0</v>
      </c>
      <c r="M287" s="82">
        <v>1</v>
      </c>
      <c r="N287" s="82">
        <v>0</v>
      </c>
      <c r="O287" s="82">
        <v>0</v>
      </c>
      <c r="P287" s="82">
        <v>1</v>
      </c>
      <c r="Q287" s="94">
        <v>0</v>
      </c>
      <c r="R287" s="94">
        <v>0</v>
      </c>
      <c r="S287" s="82">
        <v>1</v>
      </c>
      <c r="T287" s="82">
        <v>0</v>
      </c>
      <c r="U287" s="82">
        <v>0</v>
      </c>
      <c r="V287" s="89">
        <v>2.5000000000000001E-3</v>
      </c>
      <c r="W287" s="83"/>
      <c r="X287" s="84"/>
      <c r="Y287" s="90"/>
      <c r="Z287" s="91"/>
      <c r="AA287" s="62">
        <v>1</v>
      </c>
    </row>
    <row r="288" spans="1:27" ht="25.9" customHeight="1" x14ac:dyDescent="0.25">
      <c r="A288" s="92">
        <v>0</v>
      </c>
      <c r="B288" s="79" t="s">
        <v>198</v>
      </c>
      <c r="C288" s="84" t="s">
        <v>208</v>
      </c>
      <c r="D288" s="81" t="s">
        <v>258</v>
      </c>
      <c r="E288" s="82" t="s">
        <v>914</v>
      </c>
      <c r="F288" s="83" t="s">
        <v>1066</v>
      </c>
      <c r="G288" s="83" t="s">
        <v>1067</v>
      </c>
      <c r="H288" s="84" t="s">
        <v>338</v>
      </c>
      <c r="I288" s="100">
        <v>8.3000000000000004E-2</v>
      </c>
      <c r="J288" s="93" t="s">
        <v>208</v>
      </c>
      <c r="K288" s="84">
        <v>0</v>
      </c>
      <c r="L288" s="84">
        <v>0</v>
      </c>
      <c r="M288" s="82">
        <v>1</v>
      </c>
      <c r="N288" s="82">
        <v>0</v>
      </c>
      <c r="O288" s="82">
        <v>0</v>
      </c>
      <c r="P288" s="82">
        <v>1</v>
      </c>
      <c r="Q288" s="94">
        <v>0</v>
      </c>
      <c r="R288" s="94">
        <v>0</v>
      </c>
      <c r="S288" s="82">
        <v>1</v>
      </c>
      <c r="T288" s="82">
        <v>0</v>
      </c>
      <c r="U288" s="82">
        <v>0</v>
      </c>
      <c r="V288" s="89">
        <v>0</v>
      </c>
      <c r="W288" s="83"/>
      <c r="X288" s="84"/>
      <c r="Y288" s="90"/>
      <c r="Z288" s="91"/>
      <c r="AA288" s="62">
        <v>1</v>
      </c>
    </row>
    <row r="289" spans="1:28" ht="23.45" customHeight="1" x14ac:dyDescent="0.25">
      <c r="A289" s="92">
        <v>0</v>
      </c>
      <c r="B289" s="79" t="s">
        <v>198</v>
      </c>
      <c r="C289" s="84" t="s">
        <v>208</v>
      </c>
      <c r="D289" s="81" t="s">
        <v>296</v>
      </c>
      <c r="E289" s="80" t="s">
        <v>918</v>
      </c>
      <c r="F289" s="83" t="s">
        <v>1068</v>
      </c>
      <c r="G289" s="83" t="s">
        <v>1069</v>
      </c>
      <c r="H289" s="84" t="s">
        <v>338</v>
      </c>
      <c r="I289" s="100">
        <v>0.7</v>
      </c>
      <c r="J289" s="84" t="s">
        <v>208</v>
      </c>
      <c r="K289" s="84">
        <v>0</v>
      </c>
      <c r="L289" s="84">
        <v>0</v>
      </c>
      <c r="M289" s="82">
        <v>1</v>
      </c>
      <c r="N289" s="82">
        <v>0</v>
      </c>
      <c r="O289" s="82">
        <v>0</v>
      </c>
      <c r="P289" s="82">
        <v>1</v>
      </c>
      <c r="Q289" s="94">
        <v>0</v>
      </c>
      <c r="R289" s="94">
        <v>0</v>
      </c>
      <c r="S289" s="82">
        <v>1</v>
      </c>
      <c r="T289" s="82">
        <v>0</v>
      </c>
      <c r="U289" s="82">
        <v>0</v>
      </c>
      <c r="V289" s="89">
        <v>0</v>
      </c>
      <c r="W289" s="83"/>
      <c r="X289" s="84"/>
      <c r="Y289" s="90"/>
      <c r="Z289" s="91"/>
      <c r="AA289" s="62">
        <v>1</v>
      </c>
    </row>
    <row r="290" spans="1:28" ht="37.5" customHeight="1" x14ac:dyDescent="0.25">
      <c r="A290" s="78">
        <v>0</v>
      </c>
      <c r="B290" s="79" t="s">
        <v>198</v>
      </c>
      <c r="C290" s="80" t="s">
        <v>206</v>
      </c>
      <c r="D290" s="81" t="s">
        <v>1070</v>
      </c>
      <c r="E290" s="82" t="s">
        <v>918</v>
      </c>
      <c r="F290" s="83" t="s">
        <v>1071</v>
      </c>
      <c r="G290" s="83" t="s">
        <v>1072</v>
      </c>
      <c r="H290" s="84" t="s">
        <v>338</v>
      </c>
      <c r="I290" s="118">
        <v>0.5</v>
      </c>
      <c r="J290" s="86" t="s">
        <v>206</v>
      </c>
      <c r="K290" s="84">
        <v>0</v>
      </c>
      <c r="L290" s="84">
        <v>0</v>
      </c>
      <c r="M290" s="87">
        <v>1</v>
      </c>
      <c r="N290" s="87">
        <v>0</v>
      </c>
      <c r="O290" s="83" t="s">
        <v>362</v>
      </c>
      <c r="P290" s="87">
        <v>1</v>
      </c>
      <c r="Q290" s="88" t="s">
        <v>362</v>
      </c>
      <c r="R290" s="88" t="s">
        <v>362</v>
      </c>
      <c r="S290" s="87">
        <v>0</v>
      </c>
      <c r="T290" s="83" t="s">
        <v>363</v>
      </c>
      <c r="U290" s="83" t="s">
        <v>362</v>
      </c>
      <c r="V290" s="89">
        <v>0</v>
      </c>
      <c r="W290" s="83"/>
      <c r="X290" s="84"/>
      <c r="Y290" s="90"/>
      <c r="Z290" s="91"/>
      <c r="AA290" s="62">
        <v>1</v>
      </c>
      <c r="AB290" s="116"/>
    </row>
    <row r="291" spans="1:28" ht="36.75" customHeight="1" x14ac:dyDescent="0.25">
      <c r="A291" s="92">
        <v>0</v>
      </c>
      <c r="B291" s="79" t="s">
        <v>198</v>
      </c>
      <c r="C291" s="84" t="s">
        <v>206</v>
      </c>
      <c r="D291" s="81" t="s">
        <v>677</v>
      </c>
      <c r="E291" s="80" t="s">
        <v>918</v>
      </c>
      <c r="F291" s="83" t="s">
        <v>1073</v>
      </c>
      <c r="G291" s="83" t="s">
        <v>1074</v>
      </c>
      <c r="H291" s="84" t="s">
        <v>338</v>
      </c>
      <c r="I291" s="118">
        <v>1.667</v>
      </c>
      <c r="J291" s="93" t="s">
        <v>206</v>
      </c>
      <c r="K291" s="84">
        <v>0</v>
      </c>
      <c r="L291" s="84">
        <v>0</v>
      </c>
      <c r="M291" s="82">
        <v>1</v>
      </c>
      <c r="N291" s="82">
        <v>0</v>
      </c>
      <c r="O291" s="82">
        <v>0</v>
      </c>
      <c r="P291" s="82">
        <v>1</v>
      </c>
      <c r="Q291" s="94">
        <v>0</v>
      </c>
      <c r="R291" s="94">
        <v>0</v>
      </c>
      <c r="S291" s="82">
        <v>0</v>
      </c>
      <c r="T291" s="82">
        <v>1</v>
      </c>
      <c r="U291" s="82">
        <v>0</v>
      </c>
      <c r="V291" s="89">
        <v>0</v>
      </c>
      <c r="W291" s="83"/>
      <c r="X291" s="84"/>
      <c r="Y291" s="90"/>
      <c r="Z291" s="91"/>
      <c r="AA291" s="62">
        <v>1</v>
      </c>
    </row>
    <row r="292" spans="1:28" ht="30" x14ac:dyDescent="0.25">
      <c r="A292" s="92">
        <v>0</v>
      </c>
      <c r="B292" s="79" t="s">
        <v>198</v>
      </c>
      <c r="C292" s="84" t="s">
        <v>208</v>
      </c>
      <c r="D292" s="81" t="s">
        <v>288</v>
      </c>
      <c r="E292" s="80" t="s">
        <v>914</v>
      </c>
      <c r="F292" s="83" t="s">
        <v>1075</v>
      </c>
      <c r="G292" s="83" t="s">
        <v>1076</v>
      </c>
      <c r="H292" s="84" t="s">
        <v>338</v>
      </c>
      <c r="I292" s="118">
        <v>1.583</v>
      </c>
      <c r="J292" s="84" t="s">
        <v>208</v>
      </c>
      <c r="K292" s="84">
        <v>0</v>
      </c>
      <c r="L292" s="84">
        <v>0</v>
      </c>
      <c r="M292" s="82">
        <v>1</v>
      </c>
      <c r="N292" s="82">
        <v>0</v>
      </c>
      <c r="O292" s="82">
        <v>0</v>
      </c>
      <c r="P292" s="82">
        <v>1</v>
      </c>
      <c r="Q292" s="94">
        <v>0</v>
      </c>
      <c r="R292" s="94">
        <v>0</v>
      </c>
      <c r="S292" s="82">
        <v>1</v>
      </c>
      <c r="T292" s="82">
        <v>0</v>
      </c>
      <c r="U292" s="82">
        <v>0</v>
      </c>
      <c r="V292" s="89">
        <v>4.0000000000000001E-3</v>
      </c>
      <c r="W292" s="83"/>
      <c r="X292" s="84"/>
      <c r="Y292" s="90"/>
      <c r="Z292" s="91"/>
      <c r="AA292" s="62">
        <v>1</v>
      </c>
    </row>
    <row r="293" spans="1:28" x14ac:dyDescent="0.25">
      <c r="A293" s="92">
        <v>0</v>
      </c>
      <c r="B293" s="79" t="s">
        <v>198</v>
      </c>
      <c r="C293" s="84" t="s">
        <v>206</v>
      </c>
      <c r="D293" s="81" t="s">
        <v>258</v>
      </c>
      <c r="E293" s="80" t="s">
        <v>918</v>
      </c>
      <c r="F293" s="83" t="s">
        <v>1077</v>
      </c>
      <c r="G293" s="83" t="s">
        <v>1078</v>
      </c>
      <c r="H293" s="84" t="s">
        <v>338</v>
      </c>
      <c r="I293" s="118">
        <v>0.75</v>
      </c>
      <c r="J293" s="84" t="s">
        <v>206</v>
      </c>
      <c r="K293" s="84">
        <v>0</v>
      </c>
      <c r="L293" s="84">
        <v>0</v>
      </c>
      <c r="M293" s="82">
        <v>1</v>
      </c>
      <c r="N293" s="82">
        <v>0</v>
      </c>
      <c r="O293" s="82">
        <v>0</v>
      </c>
      <c r="P293" s="82">
        <v>1</v>
      </c>
      <c r="Q293" s="94">
        <v>0</v>
      </c>
      <c r="R293" s="94">
        <v>0</v>
      </c>
      <c r="S293" s="82">
        <v>0</v>
      </c>
      <c r="T293" s="82">
        <v>1</v>
      </c>
      <c r="U293" s="82">
        <v>0</v>
      </c>
      <c r="V293" s="89">
        <v>0</v>
      </c>
      <c r="W293" s="83"/>
      <c r="X293" s="84"/>
      <c r="Y293" s="90"/>
      <c r="Z293" s="91"/>
      <c r="AA293" s="62">
        <v>1</v>
      </c>
    </row>
    <row r="294" spans="1:28" ht="35.25" customHeight="1" x14ac:dyDescent="0.25">
      <c r="A294" s="92">
        <v>0</v>
      </c>
      <c r="B294" s="79" t="s">
        <v>198</v>
      </c>
      <c r="C294" s="84" t="s">
        <v>206</v>
      </c>
      <c r="D294" s="81" t="s">
        <v>275</v>
      </c>
      <c r="E294" s="82" t="s">
        <v>918</v>
      </c>
      <c r="F294" s="83" t="s">
        <v>1079</v>
      </c>
      <c r="G294" s="83" t="s">
        <v>1080</v>
      </c>
      <c r="H294" s="84" t="s">
        <v>338</v>
      </c>
      <c r="I294" s="118">
        <v>2.117</v>
      </c>
      <c r="J294" s="93" t="s">
        <v>206</v>
      </c>
      <c r="K294" s="84">
        <v>0</v>
      </c>
      <c r="L294" s="84">
        <v>0</v>
      </c>
      <c r="M294" s="82">
        <v>1</v>
      </c>
      <c r="N294" s="82">
        <v>0</v>
      </c>
      <c r="O294" s="82">
        <v>0</v>
      </c>
      <c r="P294" s="82">
        <v>1</v>
      </c>
      <c r="Q294" s="94">
        <v>0</v>
      </c>
      <c r="R294" s="94">
        <v>0</v>
      </c>
      <c r="S294" s="82">
        <v>0</v>
      </c>
      <c r="T294" s="82">
        <v>1</v>
      </c>
      <c r="U294" s="82">
        <v>0</v>
      </c>
      <c r="V294" s="89">
        <v>0</v>
      </c>
      <c r="W294" s="83"/>
      <c r="X294" s="84"/>
      <c r="Y294" s="90"/>
      <c r="Z294" s="91"/>
      <c r="AA294" s="62">
        <v>1</v>
      </c>
    </row>
    <row r="295" spans="1:28" x14ac:dyDescent="0.25">
      <c r="A295" s="92">
        <v>0</v>
      </c>
      <c r="B295" s="79" t="s">
        <v>198</v>
      </c>
      <c r="C295" s="84" t="s">
        <v>206</v>
      </c>
      <c r="D295" s="81" t="s">
        <v>352</v>
      </c>
      <c r="E295" s="80" t="s">
        <v>918</v>
      </c>
      <c r="F295" s="83" t="s">
        <v>1081</v>
      </c>
      <c r="G295" s="83" t="s">
        <v>1082</v>
      </c>
      <c r="H295" s="84" t="s">
        <v>338</v>
      </c>
      <c r="I295" s="118">
        <v>0.58299999999999996</v>
      </c>
      <c r="J295" s="84" t="s">
        <v>206</v>
      </c>
      <c r="K295" s="84">
        <v>0</v>
      </c>
      <c r="L295" s="84">
        <v>0</v>
      </c>
      <c r="M295" s="82">
        <v>1</v>
      </c>
      <c r="N295" s="82">
        <v>0</v>
      </c>
      <c r="O295" s="82">
        <v>0</v>
      </c>
      <c r="P295" s="82">
        <v>1</v>
      </c>
      <c r="Q295" s="94">
        <v>0</v>
      </c>
      <c r="R295" s="94">
        <v>0</v>
      </c>
      <c r="S295" s="82">
        <v>0</v>
      </c>
      <c r="T295" s="82">
        <v>1</v>
      </c>
      <c r="U295" s="82">
        <v>0</v>
      </c>
      <c r="V295" s="89">
        <v>0</v>
      </c>
      <c r="W295" s="83"/>
      <c r="X295" s="84"/>
      <c r="Y295" s="90"/>
      <c r="Z295" s="97"/>
      <c r="AA295" s="62">
        <v>1</v>
      </c>
    </row>
    <row r="296" spans="1:28" ht="24.75" customHeight="1" x14ac:dyDescent="0.25">
      <c r="A296" s="92">
        <v>0</v>
      </c>
      <c r="B296" s="79" t="s">
        <v>198</v>
      </c>
      <c r="C296" s="84" t="s">
        <v>206</v>
      </c>
      <c r="D296" s="81" t="s">
        <v>233</v>
      </c>
      <c r="E296" s="82" t="s">
        <v>918</v>
      </c>
      <c r="F296" s="83" t="s">
        <v>1083</v>
      </c>
      <c r="G296" s="83" t="s">
        <v>1084</v>
      </c>
      <c r="H296" s="84" t="s">
        <v>338</v>
      </c>
      <c r="I296" s="118">
        <v>1.367</v>
      </c>
      <c r="J296" s="93" t="s">
        <v>206</v>
      </c>
      <c r="K296" s="84">
        <v>0</v>
      </c>
      <c r="L296" s="84">
        <v>0</v>
      </c>
      <c r="M296" s="82">
        <v>1</v>
      </c>
      <c r="N296" s="82">
        <v>0</v>
      </c>
      <c r="O296" s="82">
        <v>0</v>
      </c>
      <c r="P296" s="82">
        <v>1</v>
      </c>
      <c r="Q296" s="94">
        <v>0</v>
      </c>
      <c r="R296" s="94">
        <v>0</v>
      </c>
      <c r="S296" s="82">
        <v>0</v>
      </c>
      <c r="T296" s="82">
        <v>1</v>
      </c>
      <c r="U296" s="82">
        <v>0</v>
      </c>
      <c r="V296" s="89">
        <v>0</v>
      </c>
      <c r="W296" s="83"/>
      <c r="X296" s="84"/>
      <c r="Y296" s="90"/>
      <c r="Z296" s="91"/>
      <c r="AA296" s="62">
        <v>1</v>
      </c>
    </row>
    <row r="297" spans="1:28" ht="30" x14ac:dyDescent="0.25">
      <c r="A297" s="92">
        <v>0</v>
      </c>
      <c r="B297" s="79" t="s">
        <v>198</v>
      </c>
      <c r="C297" s="84" t="s">
        <v>208</v>
      </c>
      <c r="D297" s="81" t="s">
        <v>368</v>
      </c>
      <c r="E297" s="80" t="s">
        <v>914</v>
      </c>
      <c r="F297" s="83" t="s">
        <v>1085</v>
      </c>
      <c r="G297" s="83" t="s">
        <v>1086</v>
      </c>
      <c r="H297" s="84" t="s">
        <v>338</v>
      </c>
      <c r="I297" s="118">
        <v>0.33300000000000002</v>
      </c>
      <c r="J297" s="93" t="s">
        <v>208</v>
      </c>
      <c r="K297" s="84">
        <v>0</v>
      </c>
      <c r="L297" s="84">
        <v>0</v>
      </c>
      <c r="M297" s="82">
        <v>1</v>
      </c>
      <c r="N297" s="82">
        <v>0</v>
      </c>
      <c r="O297" s="82">
        <v>0</v>
      </c>
      <c r="P297" s="82">
        <v>1</v>
      </c>
      <c r="Q297" s="94">
        <v>0</v>
      </c>
      <c r="R297" s="94">
        <v>0</v>
      </c>
      <c r="S297" s="82">
        <v>1</v>
      </c>
      <c r="T297" s="82">
        <v>0</v>
      </c>
      <c r="U297" s="82">
        <v>0</v>
      </c>
      <c r="V297" s="89">
        <v>1E-3</v>
      </c>
      <c r="W297" s="83"/>
      <c r="X297" s="84"/>
      <c r="Y297" s="90"/>
      <c r="Z297" s="91"/>
      <c r="AA297" s="62">
        <v>1</v>
      </c>
    </row>
    <row r="298" spans="1:28" x14ac:dyDescent="0.25">
      <c r="A298" s="92">
        <v>0</v>
      </c>
      <c r="B298" s="79" t="s">
        <v>198</v>
      </c>
      <c r="C298" s="84" t="s">
        <v>206</v>
      </c>
      <c r="D298" s="81" t="s">
        <v>344</v>
      </c>
      <c r="E298" s="80" t="s">
        <v>918</v>
      </c>
      <c r="F298" s="83" t="s">
        <v>1087</v>
      </c>
      <c r="G298" s="83" t="s">
        <v>1088</v>
      </c>
      <c r="H298" s="84" t="s">
        <v>338</v>
      </c>
      <c r="I298" s="118">
        <v>2.4169999999999998</v>
      </c>
      <c r="J298" s="84" t="s">
        <v>206</v>
      </c>
      <c r="K298" s="84">
        <v>0</v>
      </c>
      <c r="L298" s="84">
        <v>0</v>
      </c>
      <c r="M298" s="82">
        <v>1</v>
      </c>
      <c r="N298" s="82">
        <v>0</v>
      </c>
      <c r="O298" s="82">
        <v>0</v>
      </c>
      <c r="P298" s="82">
        <v>1</v>
      </c>
      <c r="Q298" s="94">
        <v>0</v>
      </c>
      <c r="R298" s="94">
        <v>0</v>
      </c>
      <c r="S298" s="82">
        <v>0</v>
      </c>
      <c r="T298" s="82">
        <v>1</v>
      </c>
      <c r="U298" s="82">
        <v>0</v>
      </c>
      <c r="V298" s="89">
        <v>0</v>
      </c>
      <c r="W298" s="83"/>
      <c r="X298" s="84"/>
      <c r="Y298" s="90"/>
      <c r="Z298" s="91"/>
      <c r="AA298" s="62">
        <v>1</v>
      </c>
    </row>
    <row r="299" spans="1:28" ht="30" x14ac:dyDescent="0.25">
      <c r="A299" s="92">
        <v>0</v>
      </c>
      <c r="B299" s="79" t="s">
        <v>198</v>
      </c>
      <c r="C299" s="84" t="s">
        <v>208</v>
      </c>
      <c r="D299" s="81" t="s">
        <v>1089</v>
      </c>
      <c r="E299" s="80" t="s">
        <v>914</v>
      </c>
      <c r="F299" s="83" t="s">
        <v>1090</v>
      </c>
      <c r="G299" s="83" t="s">
        <v>1091</v>
      </c>
      <c r="H299" s="84" t="s">
        <v>338</v>
      </c>
      <c r="I299" s="118">
        <v>0.91700000000000004</v>
      </c>
      <c r="J299" s="84" t="s">
        <v>208</v>
      </c>
      <c r="K299" s="84">
        <v>0</v>
      </c>
      <c r="L299" s="84">
        <v>0</v>
      </c>
      <c r="M299" s="82">
        <v>1</v>
      </c>
      <c r="N299" s="82">
        <v>0</v>
      </c>
      <c r="O299" s="82">
        <v>0</v>
      </c>
      <c r="P299" s="82">
        <v>1</v>
      </c>
      <c r="Q299" s="94">
        <v>0</v>
      </c>
      <c r="R299" s="94">
        <v>0</v>
      </c>
      <c r="S299" s="82">
        <v>1</v>
      </c>
      <c r="T299" s="82">
        <v>0</v>
      </c>
      <c r="U299" s="82">
        <v>0</v>
      </c>
      <c r="V299" s="89">
        <v>1E-3</v>
      </c>
      <c r="W299" s="83"/>
      <c r="X299" s="84"/>
      <c r="Y299" s="90"/>
      <c r="Z299" s="91"/>
      <c r="AA299" s="62">
        <v>1</v>
      </c>
    </row>
    <row r="300" spans="1:28" ht="23.25" customHeight="1" x14ac:dyDescent="0.25">
      <c r="A300" s="92">
        <v>0</v>
      </c>
      <c r="B300" s="79" t="s">
        <v>198</v>
      </c>
      <c r="C300" s="84" t="s">
        <v>207</v>
      </c>
      <c r="D300" s="81" t="s">
        <v>218</v>
      </c>
      <c r="E300" s="82" t="s">
        <v>921</v>
      </c>
      <c r="F300" s="83" t="s">
        <v>1092</v>
      </c>
      <c r="G300" s="83" t="s">
        <v>1093</v>
      </c>
      <c r="H300" s="84" t="s">
        <v>340</v>
      </c>
      <c r="I300" s="118">
        <v>2.9830000000000001</v>
      </c>
      <c r="J300" s="93" t="s">
        <v>207</v>
      </c>
      <c r="K300" s="84">
        <v>0</v>
      </c>
      <c r="L300" s="84">
        <v>0</v>
      </c>
      <c r="M300" s="82">
        <v>1</v>
      </c>
      <c r="N300" s="82">
        <v>0</v>
      </c>
      <c r="O300" s="82">
        <v>0</v>
      </c>
      <c r="P300" s="82">
        <v>0</v>
      </c>
      <c r="Q300" s="94">
        <v>0</v>
      </c>
      <c r="R300" s="94">
        <v>0</v>
      </c>
      <c r="S300" s="82">
        <v>0</v>
      </c>
      <c r="T300" s="82">
        <v>0</v>
      </c>
      <c r="U300" s="82">
        <v>1</v>
      </c>
      <c r="V300" s="89">
        <v>0</v>
      </c>
      <c r="W300" s="83"/>
      <c r="X300" s="84" t="s">
        <v>1094</v>
      </c>
      <c r="Y300" s="90" t="s">
        <v>336</v>
      </c>
      <c r="Z300" s="91" t="s">
        <v>337</v>
      </c>
      <c r="AA300" s="62">
        <v>0</v>
      </c>
    </row>
    <row r="301" spans="1:28" x14ac:dyDescent="0.25">
      <c r="A301" s="92">
        <v>0</v>
      </c>
      <c r="B301" s="79" t="s">
        <v>198</v>
      </c>
      <c r="C301" s="84" t="s">
        <v>207</v>
      </c>
      <c r="D301" s="81" t="s">
        <v>351</v>
      </c>
      <c r="E301" s="80" t="s">
        <v>918</v>
      </c>
      <c r="F301" s="83" t="s">
        <v>1095</v>
      </c>
      <c r="G301" s="83" t="s">
        <v>1096</v>
      </c>
      <c r="H301" s="84" t="s">
        <v>338</v>
      </c>
      <c r="I301" s="118">
        <v>0.2</v>
      </c>
      <c r="J301" s="84" t="s">
        <v>207</v>
      </c>
      <c r="K301" s="84">
        <v>0</v>
      </c>
      <c r="L301" s="84">
        <v>0</v>
      </c>
      <c r="M301" s="82">
        <v>2</v>
      </c>
      <c r="N301" s="82">
        <v>0</v>
      </c>
      <c r="O301" s="82">
        <v>0</v>
      </c>
      <c r="P301" s="82">
        <v>2</v>
      </c>
      <c r="Q301" s="94">
        <v>0</v>
      </c>
      <c r="R301" s="94">
        <v>0</v>
      </c>
      <c r="S301" s="82">
        <v>0</v>
      </c>
      <c r="T301" s="82">
        <v>2</v>
      </c>
      <c r="U301" s="82">
        <v>0</v>
      </c>
      <c r="V301" s="89">
        <v>0</v>
      </c>
      <c r="W301" s="83"/>
      <c r="X301" s="84"/>
      <c r="Y301" s="90"/>
      <c r="Z301" s="91"/>
      <c r="AA301" s="62">
        <v>1</v>
      </c>
    </row>
    <row r="302" spans="1:28" ht="30" x14ac:dyDescent="0.25">
      <c r="A302" s="92">
        <v>0</v>
      </c>
      <c r="B302" s="79" t="s">
        <v>198</v>
      </c>
      <c r="C302" s="84" t="s">
        <v>208</v>
      </c>
      <c r="D302" s="81" t="s">
        <v>289</v>
      </c>
      <c r="E302" s="80" t="s">
        <v>914</v>
      </c>
      <c r="F302" s="83" t="s">
        <v>1097</v>
      </c>
      <c r="G302" s="83" t="s">
        <v>1098</v>
      </c>
      <c r="H302" s="84" t="s">
        <v>338</v>
      </c>
      <c r="I302" s="118">
        <v>1.083</v>
      </c>
      <c r="J302" s="93" t="s">
        <v>208</v>
      </c>
      <c r="K302" s="84">
        <v>0</v>
      </c>
      <c r="L302" s="84">
        <v>0</v>
      </c>
      <c r="M302" s="82">
        <v>1</v>
      </c>
      <c r="N302" s="82">
        <v>0</v>
      </c>
      <c r="O302" s="82">
        <v>0</v>
      </c>
      <c r="P302" s="82">
        <v>1</v>
      </c>
      <c r="Q302" s="94">
        <v>0</v>
      </c>
      <c r="R302" s="94">
        <v>0</v>
      </c>
      <c r="S302" s="82">
        <v>1</v>
      </c>
      <c r="T302" s="82">
        <v>0</v>
      </c>
      <c r="U302" s="82">
        <v>0</v>
      </c>
      <c r="V302" s="89">
        <v>4.0000000000000001E-3</v>
      </c>
      <c r="W302" s="83"/>
      <c r="X302" s="84"/>
      <c r="Y302" s="90"/>
      <c r="Z302" s="91"/>
      <c r="AA302" s="62">
        <v>1</v>
      </c>
    </row>
    <row r="303" spans="1:28" ht="30" x14ac:dyDescent="0.25">
      <c r="A303" s="92">
        <v>0</v>
      </c>
      <c r="B303" s="79" t="s">
        <v>198</v>
      </c>
      <c r="C303" s="84" t="s">
        <v>208</v>
      </c>
      <c r="D303" s="81" t="s">
        <v>1099</v>
      </c>
      <c r="E303" s="80" t="s">
        <v>914</v>
      </c>
      <c r="F303" s="83" t="s">
        <v>1100</v>
      </c>
      <c r="G303" s="83" t="s">
        <v>1101</v>
      </c>
      <c r="H303" s="84" t="s">
        <v>338</v>
      </c>
      <c r="I303" s="118">
        <v>0.36699999999999999</v>
      </c>
      <c r="J303" s="84" t="s">
        <v>208</v>
      </c>
      <c r="K303" s="84">
        <v>0</v>
      </c>
      <c r="L303" s="84">
        <v>0</v>
      </c>
      <c r="M303" s="82">
        <v>1</v>
      </c>
      <c r="N303" s="82">
        <v>0</v>
      </c>
      <c r="O303" s="82">
        <v>0</v>
      </c>
      <c r="P303" s="82">
        <v>1</v>
      </c>
      <c r="Q303" s="94">
        <v>0</v>
      </c>
      <c r="R303" s="94">
        <v>0</v>
      </c>
      <c r="S303" s="82">
        <v>1</v>
      </c>
      <c r="T303" s="82">
        <v>0</v>
      </c>
      <c r="U303" s="82">
        <v>0</v>
      </c>
      <c r="V303" s="89">
        <v>1E-3</v>
      </c>
      <c r="W303" s="83"/>
      <c r="X303" s="84"/>
      <c r="Y303" s="90"/>
      <c r="Z303" s="91"/>
      <c r="AA303" s="62">
        <v>1</v>
      </c>
    </row>
    <row r="304" spans="1:28" ht="30" x14ac:dyDescent="0.25">
      <c r="A304" s="92">
        <v>0</v>
      </c>
      <c r="B304" s="79" t="s">
        <v>198</v>
      </c>
      <c r="C304" s="84" t="s">
        <v>208</v>
      </c>
      <c r="D304" s="81" t="s">
        <v>1102</v>
      </c>
      <c r="E304" s="80" t="s">
        <v>914</v>
      </c>
      <c r="F304" s="83" t="s">
        <v>1103</v>
      </c>
      <c r="G304" s="83" t="s">
        <v>1104</v>
      </c>
      <c r="H304" s="84" t="s">
        <v>338</v>
      </c>
      <c r="I304" s="118">
        <v>0.46700000000000003</v>
      </c>
      <c r="J304" s="84" t="s">
        <v>208</v>
      </c>
      <c r="K304" s="84">
        <v>0</v>
      </c>
      <c r="L304" s="84">
        <v>0</v>
      </c>
      <c r="M304" s="82">
        <v>1</v>
      </c>
      <c r="N304" s="82">
        <v>0</v>
      </c>
      <c r="O304" s="82">
        <v>0</v>
      </c>
      <c r="P304" s="82">
        <v>1</v>
      </c>
      <c r="Q304" s="94">
        <v>0</v>
      </c>
      <c r="R304" s="94">
        <v>0</v>
      </c>
      <c r="S304" s="82">
        <v>1</v>
      </c>
      <c r="T304" s="82">
        <v>0</v>
      </c>
      <c r="U304" s="82">
        <v>0</v>
      </c>
      <c r="V304" s="89">
        <v>4.0000000000000001E-3</v>
      </c>
      <c r="W304" s="83"/>
      <c r="X304" s="84"/>
      <c r="Y304" s="90"/>
      <c r="Z304" s="91"/>
      <c r="AA304" s="62">
        <v>1</v>
      </c>
    </row>
    <row r="305" spans="1:27" ht="30" x14ac:dyDescent="0.25">
      <c r="A305" s="92">
        <v>0</v>
      </c>
      <c r="B305" s="79" t="s">
        <v>198</v>
      </c>
      <c r="C305" s="84" t="s">
        <v>208</v>
      </c>
      <c r="D305" s="81" t="s">
        <v>1014</v>
      </c>
      <c r="E305" s="80" t="s">
        <v>914</v>
      </c>
      <c r="F305" s="83" t="s">
        <v>1105</v>
      </c>
      <c r="G305" s="83" t="s">
        <v>1106</v>
      </c>
      <c r="H305" s="84" t="s">
        <v>338</v>
      </c>
      <c r="I305" s="118">
        <v>0.33300000000000002</v>
      </c>
      <c r="J305" s="93" t="s">
        <v>208</v>
      </c>
      <c r="K305" s="84">
        <v>0</v>
      </c>
      <c r="L305" s="84">
        <v>0</v>
      </c>
      <c r="M305" s="82">
        <v>1</v>
      </c>
      <c r="N305" s="82">
        <v>0</v>
      </c>
      <c r="O305" s="82">
        <v>0</v>
      </c>
      <c r="P305" s="82">
        <v>1</v>
      </c>
      <c r="Q305" s="94">
        <v>0</v>
      </c>
      <c r="R305" s="94">
        <v>0</v>
      </c>
      <c r="S305" s="82">
        <v>1</v>
      </c>
      <c r="T305" s="82">
        <v>0</v>
      </c>
      <c r="U305" s="82">
        <v>0</v>
      </c>
      <c r="V305" s="89">
        <v>1E-3</v>
      </c>
      <c r="W305" s="83"/>
      <c r="X305" s="84"/>
      <c r="Y305" s="90"/>
      <c r="Z305" s="91"/>
      <c r="AA305" s="62">
        <v>1</v>
      </c>
    </row>
    <row r="306" spans="1:27" x14ac:dyDescent="0.25">
      <c r="A306" s="92">
        <v>0</v>
      </c>
      <c r="B306" s="79" t="s">
        <v>198</v>
      </c>
      <c r="C306" s="84" t="s">
        <v>206</v>
      </c>
      <c r="D306" s="81" t="s">
        <v>359</v>
      </c>
      <c r="E306" s="82" t="s">
        <v>918</v>
      </c>
      <c r="F306" s="83" t="s">
        <v>1107</v>
      </c>
      <c r="G306" s="83" t="s">
        <v>1108</v>
      </c>
      <c r="H306" s="84" t="s">
        <v>338</v>
      </c>
      <c r="I306" s="118">
        <v>0.46700000000000003</v>
      </c>
      <c r="J306" s="84" t="s">
        <v>206</v>
      </c>
      <c r="K306" s="84">
        <v>0</v>
      </c>
      <c r="L306" s="84">
        <v>0</v>
      </c>
      <c r="M306" s="82">
        <v>1</v>
      </c>
      <c r="N306" s="82">
        <v>0</v>
      </c>
      <c r="O306" s="82">
        <v>0</v>
      </c>
      <c r="P306" s="82">
        <v>1</v>
      </c>
      <c r="Q306" s="94">
        <v>0</v>
      </c>
      <c r="R306" s="94">
        <v>0</v>
      </c>
      <c r="S306" s="82">
        <v>0</v>
      </c>
      <c r="T306" s="82">
        <v>1</v>
      </c>
      <c r="U306" s="82">
        <v>0</v>
      </c>
      <c r="V306" s="89">
        <v>0</v>
      </c>
      <c r="W306" s="83"/>
      <c r="X306" s="84"/>
      <c r="Y306" s="90"/>
      <c r="Z306" s="91"/>
      <c r="AA306" s="62">
        <v>1</v>
      </c>
    </row>
    <row r="307" spans="1:27" ht="45" x14ac:dyDescent="0.25">
      <c r="A307" s="92">
        <v>0</v>
      </c>
      <c r="B307" s="79" t="s">
        <v>198</v>
      </c>
      <c r="C307" s="84" t="s">
        <v>208</v>
      </c>
      <c r="D307" s="81" t="s">
        <v>1109</v>
      </c>
      <c r="E307" s="82" t="s">
        <v>921</v>
      </c>
      <c r="F307" s="83" t="s">
        <v>1110</v>
      </c>
      <c r="G307" s="83" t="s">
        <v>1111</v>
      </c>
      <c r="H307" s="84" t="s">
        <v>342</v>
      </c>
      <c r="I307" s="118">
        <v>4.3330000000000002</v>
      </c>
      <c r="J307" s="84" t="s">
        <v>208</v>
      </c>
      <c r="K307" s="84">
        <v>0</v>
      </c>
      <c r="L307" s="84">
        <v>0</v>
      </c>
      <c r="M307" s="82">
        <v>1</v>
      </c>
      <c r="N307" s="82">
        <v>0</v>
      </c>
      <c r="O307" s="82">
        <v>0</v>
      </c>
      <c r="P307" s="82">
        <v>0</v>
      </c>
      <c r="Q307" s="94">
        <v>0</v>
      </c>
      <c r="R307" s="94">
        <v>0</v>
      </c>
      <c r="S307" s="82">
        <v>0</v>
      </c>
      <c r="T307" s="82">
        <v>0</v>
      </c>
      <c r="U307" s="82">
        <v>1</v>
      </c>
      <c r="V307" s="89">
        <v>0</v>
      </c>
      <c r="W307" s="83"/>
      <c r="X307" s="84" t="s">
        <v>1112</v>
      </c>
      <c r="Y307" s="90" t="s">
        <v>336</v>
      </c>
      <c r="Z307" s="91" t="s">
        <v>337</v>
      </c>
      <c r="AA307" s="62">
        <v>0</v>
      </c>
    </row>
    <row r="308" spans="1:27" x14ac:dyDescent="0.25">
      <c r="A308" s="92">
        <v>0</v>
      </c>
      <c r="B308" s="79" t="s">
        <v>198</v>
      </c>
      <c r="C308" s="84" t="s">
        <v>207</v>
      </c>
      <c r="D308" s="81" t="s">
        <v>1113</v>
      </c>
      <c r="E308" s="82" t="s">
        <v>918</v>
      </c>
      <c r="F308" s="83" t="s">
        <v>1114</v>
      </c>
      <c r="G308" s="83" t="s">
        <v>1115</v>
      </c>
      <c r="H308" s="84" t="s">
        <v>338</v>
      </c>
      <c r="I308" s="118">
        <v>0.2</v>
      </c>
      <c r="J308" s="84" t="s">
        <v>207</v>
      </c>
      <c r="K308" s="84">
        <v>0</v>
      </c>
      <c r="L308" s="84">
        <v>0</v>
      </c>
      <c r="M308" s="82">
        <v>2</v>
      </c>
      <c r="N308" s="82">
        <v>0</v>
      </c>
      <c r="O308" s="82">
        <v>0</v>
      </c>
      <c r="P308" s="82">
        <v>2</v>
      </c>
      <c r="Q308" s="94">
        <v>0</v>
      </c>
      <c r="R308" s="94">
        <v>0</v>
      </c>
      <c r="S308" s="82">
        <v>0</v>
      </c>
      <c r="T308" s="82">
        <v>2</v>
      </c>
      <c r="U308" s="82">
        <v>0</v>
      </c>
      <c r="V308" s="89">
        <v>3.0000000000000001E-3</v>
      </c>
      <c r="W308" s="83"/>
      <c r="X308" s="84"/>
      <c r="Y308" s="90"/>
      <c r="Z308" s="91"/>
      <c r="AA308" s="62">
        <v>1</v>
      </c>
    </row>
    <row r="309" spans="1:27" ht="30" x14ac:dyDescent="0.25">
      <c r="A309" s="92">
        <v>0</v>
      </c>
      <c r="B309" s="79" t="s">
        <v>198</v>
      </c>
      <c r="C309" s="84" t="s">
        <v>207</v>
      </c>
      <c r="D309" s="81" t="s">
        <v>1089</v>
      </c>
      <c r="E309" s="80" t="s">
        <v>914</v>
      </c>
      <c r="F309" s="83" t="s">
        <v>1116</v>
      </c>
      <c r="G309" s="83" t="s">
        <v>1117</v>
      </c>
      <c r="H309" s="84" t="s">
        <v>338</v>
      </c>
      <c r="I309" s="118">
        <v>5.0830000000000002</v>
      </c>
      <c r="J309" s="84" t="s">
        <v>207</v>
      </c>
      <c r="K309" s="84">
        <v>0</v>
      </c>
      <c r="L309" s="84">
        <v>0</v>
      </c>
      <c r="M309" s="82">
        <v>1</v>
      </c>
      <c r="N309" s="82">
        <v>0</v>
      </c>
      <c r="O309" s="82">
        <v>0</v>
      </c>
      <c r="P309" s="82">
        <v>0</v>
      </c>
      <c r="Q309" s="94">
        <v>0</v>
      </c>
      <c r="R309" s="94">
        <v>0</v>
      </c>
      <c r="S309" s="82">
        <v>0</v>
      </c>
      <c r="T309" s="82">
        <v>0</v>
      </c>
      <c r="U309" s="82">
        <v>1</v>
      </c>
      <c r="V309" s="89">
        <v>0</v>
      </c>
      <c r="W309" s="83"/>
      <c r="X309" s="84"/>
      <c r="Y309" s="90"/>
      <c r="Z309" s="91"/>
      <c r="AA309" s="62">
        <v>1</v>
      </c>
    </row>
    <row r="310" spans="1:27" x14ac:dyDescent="0.25">
      <c r="A310" s="92">
        <v>0</v>
      </c>
      <c r="B310" s="79" t="s">
        <v>198</v>
      </c>
      <c r="C310" s="84" t="s">
        <v>206</v>
      </c>
      <c r="D310" s="81" t="s">
        <v>209</v>
      </c>
      <c r="E310" s="80" t="s">
        <v>918</v>
      </c>
      <c r="F310" s="83" t="s">
        <v>1118</v>
      </c>
      <c r="G310" s="83" t="s">
        <v>1119</v>
      </c>
      <c r="H310" s="84" t="s">
        <v>338</v>
      </c>
      <c r="I310" s="118">
        <v>0.217</v>
      </c>
      <c r="J310" s="93" t="s">
        <v>206</v>
      </c>
      <c r="K310" s="84">
        <v>0</v>
      </c>
      <c r="L310" s="84">
        <v>0</v>
      </c>
      <c r="M310" s="82">
        <v>1</v>
      </c>
      <c r="N310" s="82">
        <v>0</v>
      </c>
      <c r="O310" s="82">
        <v>0</v>
      </c>
      <c r="P310" s="82">
        <v>1</v>
      </c>
      <c r="Q310" s="94">
        <v>0</v>
      </c>
      <c r="R310" s="94">
        <v>0</v>
      </c>
      <c r="S310" s="82">
        <v>0</v>
      </c>
      <c r="T310" s="82">
        <v>1</v>
      </c>
      <c r="U310" s="82">
        <v>0</v>
      </c>
      <c r="V310" s="89">
        <v>0</v>
      </c>
      <c r="W310" s="83"/>
      <c r="X310" s="84"/>
      <c r="Y310" s="90"/>
      <c r="Z310" s="91"/>
      <c r="AA310" s="62">
        <v>1</v>
      </c>
    </row>
    <row r="311" spans="1:27" ht="33.75" customHeight="1" x14ac:dyDescent="0.25">
      <c r="A311" s="92">
        <v>0</v>
      </c>
      <c r="B311" s="79" t="s">
        <v>198</v>
      </c>
      <c r="C311" s="84" t="s">
        <v>207</v>
      </c>
      <c r="D311" s="81" t="s">
        <v>591</v>
      </c>
      <c r="E311" s="82" t="s">
        <v>918</v>
      </c>
      <c r="F311" s="83" t="s">
        <v>1120</v>
      </c>
      <c r="G311" s="83" t="s">
        <v>1121</v>
      </c>
      <c r="H311" s="84" t="s">
        <v>338</v>
      </c>
      <c r="I311" s="118">
        <v>0.3</v>
      </c>
      <c r="J311" s="93" t="s">
        <v>207</v>
      </c>
      <c r="K311" s="84">
        <v>0</v>
      </c>
      <c r="L311" s="84">
        <v>0</v>
      </c>
      <c r="M311" s="82">
        <v>4</v>
      </c>
      <c r="N311" s="82">
        <v>0</v>
      </c>
      <c r="O311" s="82">
        <v>0</v>
      </c>
      <c r="P311" s="82">
        <v>4</v>
      </c>
      <c r="Q311" s="94">
        <v>0</v>
      </c>
      <c r="R311" s="94">
        <v>0</v>
      </c>
      <c r="S311" s="82">
        <v>0</v>
      </c>
      <c r="T311" s="82">
        <v>4</v>
      </c>
      <c r="U311" s="82">
        <v>0</v>
      </c>
      <c r="V311" s="89">
        <v>0</v>
      </c>
      <c r="W311" s="83"/>
      <c r="X311" s="84"/>
      <c r="Y311" s="90"/>
      <c r="Z311" s="91"/>
      <c r="AA311" s="62">
        <v>1</v>
      </c>
    </row>
    <row r="312" spans="1:27" ht="30.75" customHeight="1" x14ac:dyDescent="0.25">
      <c r="A312" s="92">
        <v>0</v>
      </c>
      <c r="B312" s="79" t="s">
        <v>198</v>
      </c>
      <c r="C312" s="84" t="s">
        <v>208</v>
      </c>
      <c r="D312" s="81" t="s">
        <v>288</v>
      </c>
      <c r="E312" s="80" t="s">
        <v>914</v>
      </c>
      <c r="F312" s="83" t="s">
        <v>1122</v>
      </c>
      <c r="G312" s="83" t="s">
        <v>1123</v>
      </c>
      <c r="H312" s="84" t="s">
        <v>338</v>
      </c>
      <c r="I312" s="118">
        <v>0.83330000000000004</v>
      </c>
      <c r="J312" s="93" t="s">
        <v>208</v>
      </c>
      <c r="K312" s="84">
        <v>0</v>
      </c>
      <c r="L312" s="84">
        <v>0</v>
      </c>
      <c r="M312" s="82">
        <v>1</v>
      </c>
      <c r="N312" s="82">
        <v>0</v>
      </c>
      <c r="O312" s="82">
        <v>0</v>
      </c>
      <c r="P312" s="82">
        <v>1</v>
      </c>
      <c r="Q312" s="94">
        <v>0</v>
      </c>
      <c r="R312" s="94">
        <v>0</v>
      </c>
      <c r="S312" s="82">
        <v>1</v>
      </c>
      <c r="T312" s="82">
        <v>0</v>
      </c>
      <c r="U312" s="82">
        <v>0</v>
      </c>
      <c r="V312" s="89">
        <v>1E-3</v>
      </c>
      <c r="W312" s="83"/>
      <c r="X312" s="84"/>
      <c r="Y312" s="90"/>
      <c r="Z312" s="91"/>
      <c r="AA312" s="62">
        <v>1</v>
      </c>
    </row>
    <row r="313" spans="1:27" ht="33" customHeight="1" x14ac:dyDescent="0.25">
      <c r="A313" s="92">
        <v>0</v>
      </c>
      <c r="B313" s="79" t="s">
        <v>198</v>
      </c>
      <c r="C313" s="84" t="s">
        <v>206</v>
      </c>
      <c r="D313" s="81" t="s">
        <v>370</v>
      </c>
      <c r="E313" s="82" t="s">
        <v>918</v>
      </c>
      <c r="F313" s="83" t="s">
        <v>1124</v>
      </c>
      <c r="G313" s="83" t="s">
        <v>1125</v>
      </c>
      <c r="H313" s="84" t="s">
        <v>338</v>
      </c>
      <c r="I313" s="118">
        <v>0.317</v>
      </c>
      <c r="J313" s="93" t="s">
        <v>206</v>
      </c>
      <c r="K313" s="84">
        <v>0</v>
      </c>
      <c r="L313" s="84">
        <v>0</v>
      </c>
      <c r="M313" s="82">
        <v>1</v>
      </c>
      <c r="N313" s="82">
        <v>0</v>
      </c>
      <c r="O313" s="82">
        <v>0</v>
      </c>
      <c r="P313" s="82">
        <v>1</v>
      </c>
      <c r="Q313" s="94">
        <v>0</v>
      </c>
      <c r="R313" s="94">
        <v>0</v>
      </c>
      <c r="S313" s="82">
        <v>0</v>
      </c>
      <c r="T313" s="82">
        <v>1</v>
      </c>
      <c r="U313" s="82">
        <v>0</v>
      </c>
      <c r="V313" s="89">
        <v>0</v>
      </c>
      <c r="W313" s="83"/>
      <c r="X313" s="84"/>
      <c r="Y313" s="90"/>
      <c r="Z313" s="91"/>
      <c r="AA313" s="62">
        <v>1</v>
      </c>
    </row>
    <row r="314" spans="1:27" ht="45.75" customHeight="1" x14ac:dyDescent="0.25">
      <c r="A314" s="92">
        <v>0</v>
      </c>
      <c r="B314" s="79" t="s">
        <v>198</v>
      </c>
      <c r="C314" s="84" t="s">
        <v>208</v>
      </c>
      <c r="D314" s="81" t="s">
        <v>287</v>
      </c>
      <c r="E314" s="80" t="s">
        <v>918</v>
      </c>
      <c r="F314" s="83" t="s">
        <v>1126</v>
      </c>
      <c r="G314" s="83" t="s">
        <v>1127</v>
      </c>
      <c r="H314" s="84" t="s">
        <v>338</v>
      </c>
      <c r="I314" s="118">
        <v>0.28299999999999997</v>
      </c>
      <c r="J314" s="93" t="s">
        <v>208</v>
      </c>
      <c r="K314" s="84">
        <v>0</v>
      </c>
      <c r="L314" s="84">
        <v>0</v>
      </c>
      <c r="M314" s="82">
        <v>1</v>
      </c>
      <c r="N314" s="82">
        <v>0</v>
      </c>
      <c r="O314" s="82">
        <v>0</v>
      </c>
      <c r="P314" s="82">
        <v>1</v>
      </c>
      <c r="Q314" s="94">
        <v>0</v>
      </c>
      <c r="R314" s="94">
        <v>0</v>
      </c>
      <c r="S314" s="82">
        <v>0</v>
      </c>
      <c r="T314" s="82">
        <v>1</v>
      </c>
      <c r="U314" s="82">
        <v>0</v>
      </c>
      <c r="V314" s="89">
        <v>1E-3</v>
      </c>
      <c r="W314" s="83"/>
      <c r="X314" s="84"/>
      <c r="Y314" s="90"/>
      <c r="Z314" s="91"/>
      <c r="AA314" s="62">
        <v>1</v>
      </c>
    </row>
    <row r="315" spans="1:27" ht="25.9" customHeight="1" x14ac:dyDescent="0.25">
      <c r="A315" s="92">
        <v>0</v>
      </c>
      <c r="B315" s="79" t="s">
        <v>198</v>
      </c>
      <c r="C315" s="84" t="s">
        <v>208</v>
      </c>
      <c r="D315" s="81" t="s">
        <v>214</v>
      </c>
      <c r="E315" s="80" t="s">
        <v>914</v>
      </c>
      <c r="F315" s="83" t="s">
        <v>1128</v>
      </c>
      <c r="G315" s="83" t="s">
        <v>1129</v>
      </c>
      <c r="H315" s="84" t="s">
        <v>338</v>
      </c>
      <c r="I315" s="118">
        <v>1</v>
      </c>
      <c r="J315" s="93" t="s">
        <v>208</v>
      </c>
      <c r="K315" s="84">
        <v>0</v>
      </c>
      <c r="L315" s="84">
        <v>0</v>
      </c>
      <c r="M315" s="82">
        <v>1</v>
      </c>
      <c r="N315" s="84">
        <v>0</v>
      </c>
      <c r="O315" s="84">
        <v>0</v>
      </c>
      <c r="P315" s="82">
        <v>1</v>
      </c>
      <c r="Q315" s="84">
        <v>0</v>
      </c>
      <c r="R315" s="84">
        <v>0</v>
      </c>
      <c r="S315" s="82">
        <v>1</v>
      </c>
      <c r="T315" s="82">
        <v>0</v>
      </c>
      <c r="U315" s="82">
        <v>0</v>
      </c>
      <c r="V315" s="89">
        <v>1E-3</v>
      </c>
      <c r="W315" s="83"/>
      <c r="X315" s="84"/>
      <c r="Y315" s="90"/>
      <c r="Z315" s="91"/>
      <c r="AA315" s="62">
        <v>1</v>
      </c>
    </row>
    <row r="316" spans="1:27" ht="24.6" customHeight="1" x14ac:dyDescent="0.25">
      <c r="A316" s="92">
        <v>0</v>
      </c>
      <c r="B316" s="79" t="s">
        <v>198</v>
      </c>
      <c r="C316" s="84" t="s">
        <v>208</v>
      </c>
      <c r="D316" s="81" t="s">
        <v>228</v>
      </c>
      <c r="E316" s="80" t="s">
        <v>914</v>
      </c>
      <c r="F316" s="83" t="s">
        <v>1129</v>
      </c>
      <c r="G316" s="83" t="s">
        <v>1130</v>
      </c>
      <c r="H316" s="84" t="s">
        <v>338</v>
      </c>
      <c r="I316" s="118">
        <v>1.5165999999999999</v>
      </c>
      <c r="J316" s="93" t="s">
        <v>208</v>
      </c>
      <c r="K316" s="84">
        <v>0</v>
      </c>
      <c r="L316" s="84">
        <v>0</v>
      </c>
      <c r="M316" s="82">
        <v>1</v>
      </c>
      <c r="N316" s="84">
        <v>0</v>
      </c>
      <c r="O316" s="84">
        <v>0</v>
      </c>
      <c r="P316" s="82">
        <v>1</v>
      </c>
      <c r="Q316" s="84">
        <v>0</v>
      </c>
      <c r="R316" s="84">
        <v>0</v>
      </c>
      <c r="S316" s="82">
        <v>1</v>
      </c>
      <c r="T316" s="82">
        <v>0</v>
      </c>
      <c r="U316" s="82">
        <v>0</v>
      </c>
      <c r="V316" s="89">
        <v>1E-3</v>
      </c>
      <c r="W316" s="83"/>
      <c r="X316" s="84"/>
      <c r="Y316" s="90"/>
      <c r="Z316" s="91"/>
      <c r="AA316" s="62">
        <v>1</v>
      </c>
    </row>
    <row r="317" spans="1:27" ht="25.9" customHeight="1" x14ac:dyDescent="0.25">
      <c r="A317" s="92">
        <v>0</v>
      </c>
      <c r="B317" s="79" t="s">
        <v>198</v>
      </c>
      <c r="C317" s="84" t="s">
        <v>207</v>
      </c>
      <c r="D317" s="81" t="s">
        <v>270</v>
      </c>
      <c r="E317" s="82" t="s">
        <v>918</v>
      </c>
      <c r="F317" s="83" t="s">
        <v>1131</v>
      </c>
      <c r="G317" s="83" t="s">
        <v>1132</v>
      </c>
      <c r="H317" s="84" t="s">
        <v>338</v>
      </c>
      <c r="I317" s="118">
        <v>0.23333000000000001</v>
      </c>
      <c r="J317" s="84" t="s">
        <v>207</v>
      </c>
      <c r="K317" s="84">
        <v>0</v>
      </c>
      <c r="L317" s="84">
        <v>0</v>
      </c>
      <c r="M317" s="82">
        <v>2</v>
      </c>
      <c r="N317" s="84">
        <v>0</v>
      </c>
      <c r="O317" s="84">
        <v>0</v>
      </c>
      <c r="P317" s="82">
        <v>2</v>
      </c>
      <c r="Q317" s="84">
        <v>0</v>
      </c>
      <c r="R317" s="84">
        <v>0</v>
      </c>
      <c r="S317" s="82">
        <v>0</v>
      </c>
      <c r="T317" s="82">
        <v>2</v>
      </c>
      <c r="U317" s="82">
        <v>0</v>
      </c>
      <c r="V317" s="89">
        <v>0</v>
      </c>
      <c r="W317" s="83"/>
      <c r="X317" s="84"/>
      <c r="Y317" s="90"/>
      <c r="Z317" s="91"/>
      <c r="AA317" s="62">
        <v>1</v>
      </c>
    </row>
    <row r="318" spans="1:27" ht="23.45" customHeight="1" x14ac:dyDescent="0.25">
      <c r="A318" s="92">
        <v>0</v>
      </c>
      <c r="B318" s="79" t="s">
        <v>198</v>
      </c>
      <c r="C318" s="84" t="s">
        <v>207</v>
      </c>
      <c r="D318" s="81" t="s">
        <v>257</v>
      </c>
      <c r="E318" s="80" t="s">
        <v>918</v>
      </c>
      <c r="F318" s="83" t="s">
        <v>1133</v>
      </c>
      <c r="G318" s="83" t="s">
        <v>1134</v>
      </c>
      <c r="H318" s="84" t="s">
        <v>338</v>
      </c>
      <c r="I318" s="118">
        <v>0.21665999999999999</v>
      </c>
      <c r="J318" s="84" t="s">
        <v>207</v>
      </c>
      <c r="K318" s="84">
        <v>0</v>
      </c>
      <c r="L318" s="84">
        <v>0</v>
      </c>
      <c r="M318" s="82">
        <v>1</v>
      </c>
      <c r="N318" s="84">
        <v>0</v>
      </c>
      <c r="O318" s="84">
        <v>0</v>
      </c>
      <c r="P318" s="82">
        <v>1</v>
      </c>
      <c r="Q318" s="84">
        <v>0</v>
      </c>
      <c r="R318" s="84">
        <v>0</v>
      </c>
      <c r="S318" s="82">
        <v>0</v>
      </c>
      <c r="T318" s="82">
        <v>1</v>
      </c>
      <c r="U318" s="82">
        <v>0</v>
      </c>
      <c r="V318" s="89">
        <v>0</v>
      </c>
      <c r="W318" s="83"/>
      <c r="X318" s="84"/>
      <c r="Y318" s="90"/>
      <c r="Z318" s="91"/>
      <c r="AA318" s="62">
        <v>1</v>
      </c>
    </row>
    <row r="319" spans="1:27" s="64" customFormat="1" x14ac:dyDescent="0.25">
      <c r="A319" s="78">
        <v>0</v>
      </c>
      <c r="B319" s="79" t="s">
        <v>198</v>
      </c>
      <c r="C319" s="80" t="s">
        <v>207</v>
      </c>
      <c r="D319" s="81" t="s">
        <v>1135</v>
      </c>
      <c r="E319" s="82" t="s">
        <v>918</v>
      </c>
      <c r="F319" s="83" t="s">
        <v>1136</v>
      </c>
      <c r="G319" s="83" t="s">
        <v>1137</v>
      </c>
      <c r="H319" s="84" t="s">
        <v>338</v>
      </c>
      <c r="I319" s="119">
        <v>1.1659999999999999</v>
      </c>
      <c r="J319" s="80" t="s">
        <v>207</v>
      </c>
      <c r="K319" s="84">
        <v>0</v>
      </c>
      <c r="L319" s="84">
        <v>0</v>
      </c>
      <c r="M319" s="87">
        <v>7</v>
      </c>
      <c r="N319" s="84">
        <v>0</v>
      </c>
      <c r="O319" s="84">
        <v>0</v>
      </c>
      <c r="P319" s="87">
        <v>7</v>
      </c>
      <c r="Q319" s="84">
        <v>0</v>
      </c>
      <c r="R319" s="84">
        <v>0</v>
      </c>
      <c r="S319" s="87">
        <v>0</v>
      </c>
      <c r="T319" s="83" t="s">
        <v>1138</v>
      </c>
      <c r="U319" s="83" t="s">
        <v>362</v>
      </c>
      <c r="V319" s="89">
        <v>2E-3</v>
      </c>
      <c r="W319" s="83"/>
      <c r="X319" s="84"/>
      <c r="Y319" s="90"/>
      <c r="Z319" s="91"/>
      <c r="AA319" s="62">
        <v>1</v>
      </c>
    </row>
    <row r="320" spans="1:27" x14ac:dyDescent="0.25">
      <c r="A320" s="92">
        <v>0</v>
      </c>
      <c r="B320" s="79" t="s">
        <v>198</v>
      </c>
      <c r="C320" s="84" t="s">
        <v>206</v>
      </c>
      <c r="D320" s="81" t="s">
        <v>249</v>
      </c>
      <c r="E320" s="80" t="s">
        <v>918</v>
      </c>
      <c r="F320" s="83" t="s">
        <v>1139</v>
      </c>
      <c r="G320" s="83" t="s">
        <v>1140</v>
      </c>
      <c r="H320" s="84" t="s">
        <v>338</v>
      </c>
      <c r="I320" s="119">
        <v>1.1659999999999999</v>
      </c>
      <c r="J320" s="84" t="s">
        <v>206</v>
      </c>
      <c r="K320" s="84">
        <v>0</v>
      </c>
      <c r="L320" s="84">
        <v>0</v>
      </c>
      <c r="M320" s="82">
        <v>1</v>
      </c>
      <c r="N320" s="84">
        <v>0</v>
      </c>
      <c r="O320" s="84">
        <v>0</v>
      </c>
      <c r="P320" s="82">
        <v>1</v>
      </c>
      <c r="Q320" s="84">
        <v>0</v>
      </c>
      <c r="R320" s="84">
        <v>0</v>
      </c>
      <c r="S320" s="82">
        <v>0</v>
      </c>
      <c r="T320" s="82">
        <v>1</v>
      </c>
      <c r="U320" s="82">
        <v>0</v>
      </c>
      <c r="V320" s="89">
        <v>0</v>
      </c>
      <c r="W320" s="83"/>
      <c r="X320" s="84"/>
      <c r="Y320" s="90"/>
      <c r="Z320" s="91"/>
      <c r="AA320" s="62">
        <v>1</v>
      </c>
    </row>
    <row r="321" spans="1:27" ht="30" x14ac:dyDescent="0.25">
      <c r="A321" s="92">
        <v>0</v>
      </c>
      <c r="B321" s="79" t="s">
        <v>198</v>
      </c>
      <c r="C321" s="84" t="s">
        <v>208</v>
      </c>
      <c r="D321" s="81" t="s">
        <v>1141</v>
      </c>
      <c r="E321" s="80" t="s">
        <v>1142</v>
      </c>
      <c r="F321" s="83" t="s">
        <v>1143</v>
      </c>
      <c r="G321" s="83" t="s">
        <v>1144</v>
      </c>
      <c r="H321" s="84" t="s">
        <v>338</v>
      </c>
      <c r="I321" s="119">
        <v>1.333</v>
      </c>
      <c r="J321" s="93" t="s">
        <v>208</v>
      </c>
      <c r="K321" s="84">
        <v>0</v>
      </c>
      <c r="L321" s="84">
        <v>0</v>
      </c>
      <c r="M321" s="82">
        <v>1</v>
      </c>
      <c r="N321" s="84">
        <v>0</v>
      </c>
      <c r="O321" s="84">
        <v>0</v>
      </c>
      <c r="P321" s="82">
        <v>1</v>
      </c>
      <c r="Q321" s="84">
        <v>0</v>
      </c>
      <c r="R321" s="84">
        <v>0</v>
      </c>
      <c r="S321" s="82">
        <v>1</v>
      </c>
      <c r="T321" s="82">
        <v>0</v>
      </c>
      <c r="U321" s="82">
        <v>0</v>
      </c>
      <c r="V321" s="89">
        <v>6.3E-2</v>
      </c>
      <c r="W321" s="83"/>
      <c r="X321" s="84"/>
      <c r="Y321" s="90"/>
      <c r="Z321" s="91"/>
      <c r="AA321" s="62">
        <v>1</v>
      </c>
    </row>
    <row r="322" spans="1:27" ht="30" x14ac:dyDescent="0.25">
      <c r="A322" s="92">
        <v>0</v>
      </c>
      <c r="B322" s="79" t="s">
        <v>198</v>
      </c>
      <c r="C322" s="84" t="s">
        <v>207</v>
      </c>
      <c r="D322" s="81" t="s">
        <v>223</v>
      </c>
      <c r="E322" s="80" t="s">
        <v>1145</v>
      </c>
      <c r="F322" s="83" t="s">
        <v>1146</v>
      </c>
      <c r="G322" s="83" t="s">
        <v>1147</v>
      </c>
      <c r="H322" s="84" t="s">
        <v>340</v>
      </c>
      <c r="I322" s="119">
        <v>1</v>
      </c>
      <c r="J322" s="93" t="s">
        <v>207</v>
      </c>
      <c r="K322" s="84">
        <v>0</v>
      </c>
      <c r="L322" s="84">
        <v>0</v>
      </c>
      <c r="M322" s="82">
        <v>1</v>
      </c>
      <c r="N322" s="84">
        <v>0</v>
      </c>
      <c r="O322" s="84">
        <v>0</v>
      </c>
      <c r="P322" s="82">
        <v>0</v>
      </c>
      <c r="Q322" s="84">
        <v>0</v>
      </c>
      <c r="R322" s="84">
        <v>0</v>
      </c>
      <c r="S322" s="82">
        <v>0</v>
      </c>
      <c r="T322" s="82">
        <v>0</v>
      </c>
      <c r="U322" s="82">
        <v>1</v>
      </c>
      <c r="V322" s="89">
        <v>0</v>
      </c>
      <c r="W322" s="83"/>
      <c r="X322" s="84" t="s">
        <v>1148</v>
      </c>
      <c r="Y322" s="90" t="s">
        <v>336</v>
      </c>
      <c r="Z322" s="91" t="s">
        <v>337</v>
      </c>
      <c r="AA322" s="62">
        <v>0</v>
      </c>
    </row>
    <row r="323" spans="1:27" ht="30" x14ac:dyDescent="0.25">
      <c r="A323" s="92">
        <v>0</v>
      </c>
      <c r="B323" s="79" t="s">
        <v>198</v>
      </c>
      <c r="C323" s="84" t="s">
        <v>208</v>
      </c>
      <c r="D323" s="81" t="s">
        <v>1002</v>
      </c>
      <c r="E323" s="80" t="s">
        <v>1142</v>
      </c>
      <c r="F323" s="83" t="s">
        <v>1149</v>
      </c>
      <c r="G323" s="83" t="s">
        <v>1150</v>
      </c>
      <c r="H323" s="84" t="s">
        <v>338</v>
      </c>
      <c r="I323" s="119">
        <v>1.5</v>
      </c>
      <c r="J323" s="93" t="s">
        <v>208</v>
      </c>
      <c r="K323" s="84">
        <v>0</v>
      </c>
      <c r="L323" s="84">
        <v>0</v>
      </c>
      <c r="M323" s="82">
        <v>1</v>
      </c>
      <c r="N323" s="84">
        <v>0</v>
      </c>
      <c r="O323" s="84">
        <v>0</v>
      </c>
      <c r="P323" s="82">
        <v>1</v>
      </c>
      <c r="Q323" s="84">
        <v>0</v>
      </c>
      <c r="R323" s="84">
        <v>0</v>
      </c>
      <c r="S323" s="82">
        <v>1</v>
      </c>
      <c r="T323" s="82">
        <v>0</v>
      </c>
      <c r="U323" s="82">
        <v>0</v>
      </c>
      <c r="V323" s="89">
        <v>1.6E-2</v>
      </c>
      <c r="W323" s="83"/>
      <c r="X323" s="84"/>
      <c r="Y323" s="90"/>
      <c r="Z323" s="91"/>
      <c r="AA323" s="62">
        <v>1</v>
      </c>
    </row>
    <row r="324" spans="1:27" x14ac:dyDescent="0.25">
      <c r="A324" s="92">
        <v>0</v>
      </c>
      <c r="B324" s="79" t="s">
        <v>198</v>
      </c>
      <c r="C324" s="84" t="s">
        <v>207</v>
      </c>
      <c r="D324" s="81" t="s">
        <v>235</v>
      </c>
      <c r="E324" s="82" t="s">
        <v>918</v>
      </c>
      <c r="F324" s="83" t="s">
        <v>1151</v>
      </c>
      <c r="G324" s="83" t="s">
        <v>1152</v>
      </c>
      <c r="H324" s="84" t="s">
        <v>338</v>
      </c>
      <c r="I324" s="119">
        <v>6.3159999999999998</v>
      </c>
      <c r="J324" s="84" t="s">
        <v>207</v>
      </c>
      <c r="K324" s="84">
        <v>0</v>
      </c>
      <c r="L324" s="84">
        <v>0</v>
      </c>
      <c r="M324" s="82">
        <v>3</v>
      </c>
      <c r="N324" s="84">
        <v>0</v>
      </c>
      <c r="O324" s="84">
        <v>0</v>
      </c>
      <c r="P324" s="82">
        <v>3</v>
      </c>
      <c r="Q324" s="84">
        <v>0</v>
      </c>
      <c r="R324" s="84">
        <v>0</v>
      </c>
      <c r="S324" s="82">
        <v>0</v>
      </c>
      <c r="T324" s="82">
        <v>3</v>
      </c>
      <c r="U324" s="82">
        <v>0</v>
      </c>
      <c r="V324" s="89">
        <v>0</v>
      </c>
      <c r="W324" s="83"/>
      <c r="X324" s="84"/>
      <c r="Y324" s="90"/>
      <c r="Z324" s="91"/>
      <c r="AA324" s="62">
        <v>1</v>
      </c>
    </row>
    <row r="325" spans="1:27" x14ac:dyDescent="0.25">
      <c r="A325" s="92">
        <v>0</v>
      </c>
      <c r="B325" s="79" t="s">
        <v>198</v>
      </c>
      <c r="C325" s="84" t="s">
        <v>207</v>
      </c>
      <c r="D325" s="81" t="s">
        <v>1153</v>
      </c>
      <c r="E325" s="80" t="s">
        <v>918</v>
      </c>
      <c r="F325" s="83" t="s">
        <v>1154</v>
      </c>
      <c r="G325" s="83" t="s">
        <v>1155</v>
      </c>
      <c r="H325" s="84" t="s">
        <v>338</v>
      </c>
      <c r="I325" s="119">
        <v>4.1660000000000004</v>
      </c>
      <c r="J325" s="84" t="s">
        <v>207</v>
      </c>
      <c r="K325" s="84">
        <v>0</v>
      </c>
      <c r="L325" s="84">
        <v>0</v>
      </c>
      <c r="M325" s="82">
        <v>2</v>
      </c>
      <c r="N325" s="84">
        <v>0</v>
      </c>
      <c r="O325" s="84">
        <v>0</v>
      </c>
      <c r="P325" s="82">
        <v>2</v>
      </c>
      <c r="Q325" s="84">
        <v>0</v>
      </c>
      <c r="R325" s="84">
        <v>0</v>
      </c>
      <c r="S325" s="82">
        <v>0</v>
      </c>
      <c r="T325" s="82">
        <v>2</v>
      </c>
      <c r="U325" s="82">
        <v>0</v>
      </c>
      <c r="V325" s="89">
        <v>0</v>
      </c>
      <c r="W325" s="83"/>
      <c r="X325" s="84"/>
      <c r="Y325" s="90"/>
      <c r="Z325" s="90"/>
      <c r="AA325" s="62">
        <v>1</v>
      </c>
    </row>
    <row r="326" spans="1:27" ht="30" x14ac:dyDescent="0.25">
      <c r="A326" s="92">
        <v>0</v>
      </c>
      <c r="B326" s="79" t="s">
        <v>198</v>
      </c>
      <c r="C326" s="84" t="s">
        <v>208</v>
      </c>
      <c r="D326" s="81" t="s">
        <v>212</v>
      </c>
      <c r="E326" s="81" t="s">
        <v>1142</v>
      </c>
      <c r="F326" s="83" t="s">
        <v>1156</v>
      </c>
      <c r="G326" s="83" t="s">
        <v>1157</v>
      </c>
      <c r="H326" s="84" t="s">
        <v>338</v>
      </c>
      <c r="I326" s="119">
        <v>3</v>
      </c>
      <c r="J326" s="93" t="s">
        <v>208</v>
      </c>
      <c r="K326" s="84">
        <v>0</v>
      </c>
      <c r="L326" s="84">
        <v>0</v>
      </c>
      <c r="M326" s="82">
        <v>1</v>
      </c>
      <c r="N326" s="84">
        <v>0</v>
      </c>
      <c r="O326" s="84">
        <v>0</v>
      </c>
      <c r="P326" s="82">
        <v>1</v>
      </c>
      <c r="Q326" s="84">
        <v>0</v>
      </c>
      <c r="R326" s="84">
        <v>0</v>
      </c>
      <c r="S326" s="82">
        <v>1</v>
      </c>
      <c r="T326" s="82">
        <v>0</v>
      </c>
      <c r="U326" s="82">
        <v>0</v>
      </c>
      <c r="V326" s="89">
        <v>1.6E-2</v>
      </c>
      <c r="W326" s="83"/>
      <c r="X326" s="84"/>
      <c r="Y326" s="90"/>
      <c r="Z326" s="97"/>
      <c r="AA326" s="62">
        <v>1</v>
      </c>
    </row>
    <row r="327" spans="1:27" x14ac:dyDescent="0.25">
      <c r="A327" s="92">
        <v>0</v>
      </c>
      <c r="B327" s="79" t="s">
        <v>198</v>
      </c>
      <c r="C327" s="84" t="s">
        <v>207</v>
      </c>
      <c r="D327" s="81" t="s">
        <v>294</v>
      </c>
      <c r="E327" s="82" t="s">
        <v>918</v>
      </c>
      <c r="F327" s="83" t="s">
        <v>1158</v>
      </c>
      <c r="G327" s="83" t="s">
        <v>1159</v>
      </c>
      <c r="H327" s="84" t="s">
        <v>338</v>
      </c>
      <c r="I327" s="119">
        <v>5.3666</v>
      </c>
      <c r="J327" s="84" t="s">
        <v>207</v>
      </c>
      <c r="K327" s="84">
        <v>0</v>
      </c>
      <c r="L327" s="84">
        <v>0</v>
      </c>
      <c r="M327" s="82">
        <v>1</v>
      </c>
      <c r="N327" s="84">
        <v>0</v>
      </c>
      <c r="O327" s="84">
        <v>0</v>
      </c>
      <c r="P327" s="82">
        <v>1</v>
      </c>
      <c r="Q327" s="84">
        <v>0</v>
      </c>
      <c r="R327" s="84">
        <v>0</v>
      </c>
      <c r="S327" s="82">
        <v>0</v>
      </c>
      <c r="T327" s="82">
        <v>1</v>
      </c>
      <c r="U327" s="82">
        <v>0</v>
      </c>
      <c r="V327" s="89">
        <v>0</v>
      </c>
      <c r="W327" s="83"/>
      <c r="X327" s="84"/>
      <c r="Y327" s="90"/>
      <c r="Z327" s="91"/>
      <c r="AA327" s="62">
        <v>1</v>
      </c>
    </row>
    <row r="328" spans="1:27" x14ac:dyDescent="0.25">
      <c r="A328" s="92">
        <v>0</v>
      </c>
      <c r="B328" s="79" t="s">
        <v>198</v>
      </c>
      <c r="C328" s="84" t="s">
        <v>207</v>
      </c>
      <c r="D328" s="81" t="s">
        <v>252</v>
      </c>
      <c r="E328" s="80" t="s">
        <v>918</v>
      </c>
      <c r="F328" s="83" t="s">
        <v>1160</v>
      </c>
      <c r="G328" s="83" t="s">
        <v>1161</v>
      </c>
      <c r="H328" s="84" t="s">
        <v>338</v>
      </c>
      <c r="I328" s="119">
        <v>2.133</v>
      </c>
      <c r="J328" s="84" t="s">
        <v>207</v>
      </c>
      <c r="K328" s="84">
        <v>0</v>
      </c>
      <c r="L328" s="84">
        <v>0</v>
      </c>
      <c r="M328" s="82">
        <v>5</v>
      </c>
      <c r="N328" s="84">
        <v>0</v>
      </c>
      <c r="O328" s="84">
        <v>0</v>
      </c>
      <c r="P328" s="82">
        <v>5</v>
      </c>
      <c r="Q328" s="84">
        <v>0</v>
      </c>
      <c r="R328" s="84">
        <v>0</v>
      </c>
      <c r="S328" s="82">
        <v>0</v>
      </c>
      <c r="T328" s="82">
        <v>5</v>
      </c>
      <c r="U328" s="82">
        <v>0</v>
      </c>
      <c r="V328" s="89">
        <v>0</v>
      </c>
      <c r="W328" s="83"/>
      <c r="X328" s="84"/>
      <c r="Y328" s="90"/>
      <c r="Z328" s="91"/>
      <c r="AA328" s="62">
        <v>1</v>
      </c>
    </row>
    <row r="329" spans="1:27" x14ac:dyDescent="0.25">
      <c r="A329" s="92">
        <v>0</v>
      </c>
      <c r="B329" s="79" t="s">
        <v>198</v>
      </c>
      <c r="C329" s="84" t="s">
        <v>207</v>
      </c>
      <c r="D329" s="81" t="s">
        <v>1162</v>
      </c>
      <c r="E329" s="80" t="s">
        <v>918</v>
      </c>
      <c r="F329" s="83" t="s">
        <v>1163</v>
      </c>
      <c r="G329" s="83" t="s">
        <v>1164</v>
      </c>
      <c r="H329" s="84" t="s">
        <v>338</v>
      </c>
      <c r="I329" s="119">
        <v>1.833</v>
      </c>
      <c r="J329" s="84" t="s">
        <v>207</v>
      </c>
      <c r="K329" s="84">
        <v>0</v>
      </c>
      <c r="L329" s="84">
        <v>0</v>
      </c>
      <c r="M329" s="82">
        <v>3</v>
      </c>
      <c r="N329" s="84">
        <v>0</v>
      </c>
      <c r="O329" s="84">
        <v>0</v>
      </c>
      <c r="P329" s="82">
        <v>3</v>
      </c>
      <c r="Q329" s="84">
        <v>0</v>
      </c>
      <c r="R329" s="84">
        <v>0</v>
      </c>
      <c r="S329" s="82">
        <v>0</v>
      </c>
      <c r="T329" s="82">
        <v>3</v>
      </c>
      <c r="U329" s="82">
        <v>0</v>
      </c>
      <c r="V329" s="89">
        <v>1E-4</v>
      </c>
      <c r="W329" s="83"/>
      <c r="X329" s="84"/>
      <c r="Y329" s="90"/>
      <c r="Z329" s="91"/>
      <c r="AA329" s="62">
        <v>1</v>
      </c>
    </row>
    <row r="330" spans="1:27" ht="30" x14ac:dyDescent="0.25">
      <c r="A330" s="92">
        <v>0</v>
      </c>
      <c r="B330" s="79" t="s">
        <v>198</v>
      </c>
      <c r="C330" s="84" t="s">
        <v>207</v>
      </c>
      <c r="D330" s="81" t="s">
        <v>1165</v>
      </c>
      <c r="E330" s="80" t="s">
        <v>1142</v>
      </c>
      <c r="F330" s="83" t="s">
        <v>1166</v>
      </c>
      <c r="G330" s="83" t="s">
        <v>1167</v>
      </c>
      <c r="H330" s="84" t="s">
        <v>338</v>
      </c>
      <c r="I330" s="119">
        <v>2</v>
      </c>
      <c r="J330" s="93" t="s">
        <v>207</v>
      </c>
      <c r="K330" s="84">
        <v>0</v>
      </c>
      <c r="L330" s="84">
        <v>0</v>
      </c>
      <c r="M330" s="82">
        <v>1</v>
      </c>
      <c r="N330" s="84">
        <v>0</v>
      </c>
      <c r="O330" s="84">
        <v>0</v>
      </c>
      <c r="P330" s="82">
        <v>0</v>
      </c>
      <c r="Q330" s="84">
        <v>0</v>
      </c>
      <c r="R330" s="84">
        <v>0</v>
      </c>
      <c r="S330" s="82">
        <v>0</v>
      </c>
      <c r="T330" s="82">
        <v>0</v>
      </c>
      <c r="U330" s="82">
        <v>1</v>
      </c>
      <c r="V330" s="89">
        <v>0</v>
      </c>
      <c r="W330" s="83"/>
      <c r="X330" s="84"/>
      <c r="Y330" s="90"/>
      <c r="Z330" s="91"/>
      <c r="AA330" s="62">
        <v>1</v>
      </c>
    </row>
    <row r="331" spans="1:27" x14ac:dyDescent="0.25">
      <c r="A331" s="92">
        <v>0</v>
      </c>
      <c r="B331" s="79" t="s">
        <v>198</v>
      </c>
      <c r="C331" s="84" t="s">
        <v>207</v>
      </c>
      <c r="D331" s="81" t="s">
        <v>245</v>
      </c>
      <c r="E331" s="80" t="s">
        <v>918</v>
      </c>
      <c r="F331" s="83" t="s">
        <v>1168</v>
      </c>
      <c r="G331" s="83" t="s">
        <v>1169</v>
      </c>
      <c r="H331" s="84" t="s">
        <v>338</v>
      </c>
      <c r="I331" s="119">
        <v>3</v>
      </c>
      <c r="J331" s="84" t="s">
        <v>207</v>
      </c>
      <c r="K331" s="84">
        <v>0</v>
      </c>
      <c r="L331" s="84">
        <v>0</v>
      </c>
      <c r="M331" s="82">
        <v>6</v>
      </c>
      <c r="N331" s="84">
        <v>0</v>
      </c>
      <c r="O331" s="84">
        <v>0</v>
      </c>
      <c r="P331" s="82">
        <v>6</v>
      </c>
      <c r="Q331" s="84">
        <v>0</v>
      </c>
      <c r="R331" s="84">
        <v>0</v>
      </c>
      <c r="S331" s="82">
        <v>0</v>
      </c>
      <c r="T331" s="82">
        <v>6</v>
      </c>
      <c r="U331" s="82">
        <v>0</v>
      </c>
      <c r="V331" s="89">
        <v>1E-3</v>
      </c>
      <c r="W331" s="83"/>
      <c r="X331" s="84"/>
      <c r="Y331" s="90"/>
      <c r="Z331" s="91"/>
      <c r="AA331" s="62">
        <v>1</v>
      </c>
    </row>
    <row r="332" spans="1:27" ht="30" x14ac:dyDescent="0.25">
      <c r="A332" s="92">
        <v>0</v>
      </c>
      <c r="B332" s="79" t="s">
        <v>198</v>
      </c>
      <c r="C332" s="84" t="s">
        <v>207</v>
      </c>
      <c r="D332" s="81" t="s">
        <v>232</v>
      </c>
      <c r="E332" s="80" t="s">
        <v>1142</v>
      </c>
      <c r="F332" s="83" t="s">
        <v>1170</v>
      </c>
      <c r="G332" s="83" t="s">
        <v>1171</v>
      </c>
      <c r="H332" s="84" t="s">
        <v>338</v>
      </c>
      <c r="I332" s="119">
        <v>8</v>
      </c>
      <c r="J332" s="93" t="s">
        <v>207</v>
      </c>
      <c r="K332" s="84">
        <v>0</v>
      </c>
      <c r="L332" s="84">
        <v>0</v>
      </c>
      <c r="M332" s="82">
        <v>1</v>
      </c>
      <c r="N332" s="84">
        <v>0</v>
      </c>
      <c r="O332" s="84">
        <v>0</v>
      </c>
      <c r="P332" s="82">
        <v>0</v>
      </c>
      <c r="Q332" s="84">
        <v>0</v>
      </c>
      <c r="R332" s="84">
        <v>0</v>
      </c>
      <c r="S332" s="82">
        <v>0</v>
      </c>
      <c r="T332" s="82">
        <v>0</v>
      </c>
      <c r="U332" s="82">
        <v>1</v>
      </c>
      <c r="V332" s="89">
        <v>0</v>
      </c>
      <c r="W332" s="83"/>
      <c r="X332" s="84"/>
      <c r="Y332" s="90"/>
      <c r="Z332" s="91"/>
      <c r="AA332" s="62">
        <v>1</v>
      </c>
    </row>
    <row r="333" spans="1:27" x14ac:dyDescent="0.25">
      <c r="A333" s="92">
        <v>0</v>
      </c>
      <c r="B333" s="79" t="s">
        <v>198</v>
      </c>
      <c r="C333" s="84" t="s">
        <v>208</v>
      </c>
      <c r="D333" s="81" t="s">
        <v>344</v>
      </c>
      <c r="E333" s="82" t="s">
        <v>918</v>
      </c>
      <c r="F333" s="83" t="s">
        <v>1172</v>
      </c>
      <c r="G333" s="83" t="s">
        <v>1173</v>
      </c>
      <c r="H333" s="84" t="s">
        <v>338</v>
      </c>
      <c r="I333" s="119">
        <v>5.5</v>
      </c>
      <c r="J333" s="84" t="s">
        <v>208</v>
      </c>
      <c r="K333" s="84">
        <v>0</v>
      </c>
      <c r="L333" s="84">
        <v>0</v>
      </c>
      <c r="M333" s="82">
        <v>1</v>
      </c>
      <c r="N333" s="84">
        <v>0</v>
      </c>
      <c r="O333" s="84">
        <v>0</v>
      </c>
      <c r="P333" s="82">
        <v>1</v>
      </c>
      <c r="Q333" s="84">
        <v>0</v>
      </c>
      <c r="R333" s="84">
        <v>0</v>
      </c>
      <c r="S333" s="82">
        <v>0</v>
      </c>
      <c r="T333" s="82">
        <v>1</v>
      </c>
      <c r="U333" s="82">
        <v>0</v>
      </c>
      <c r="V333" s="89">
        <v>0</v>
      </c>
      <c r="W333" s="83"/>
      <c r="X333" s="84"/>
      <c r="Y333" s="90"/>
      <c r="Z333" s="91"/>
      <c r="AA333" s="62">
        <v>1</v>
      </c>
    </row>
    <row r="334" spans="1:27" ht="30" x14ac:dyDescent="0.25">
      <c r="A334" s="92">
        <v>0</v>
      </c>
      <c r="B334" s="79" t="s">
        <v>198</v>
      </c>
      <c r="C334" s="84" t="s">
        <v>208</v>
      </c>
      <c r="D334" s="81" t="s">
        <v>1135</v>
      </c>
      <c r="E334" s="80" t="s">
        <v>1142</v>
      </c>
      <c r="F334" s="83" t="s">
        <v>1172</v>
      </c>
      <c r="G334" s="83" t="s">
        <v>1174</v>
      </c>
      <c r="H334" s="84" t="s">
        <v>338</v>
      </c>
      <c r="I334" s="119">
        <v>0.41660000000000003</v>
      </c>
      <c r="J334" s="93" t="s">
        <v>208</v>
      </c>
      <c r="K334" s="84">
        <v>0</v>
      </c>
      <c r="L334" s="84">
        <v>0</v>
      </c>
      <c r="M334" s="82">
        <v>1</v>
      </c>
      <c r="N334" s="84">
        <v>0</v>
      </c>
      <c r="O334" s="84">
        <v>0</v>
      </c>
      <c r="P334" s="82">
        <v>1</v>
      </c>
      <c r="Q334" s="84">
        <v>0</v>
      </c>
      <c r="R334" s="84">
        <v>0</v>
      </c>
      <c r="S334" s="82">
        <v>1</v>
      </c>
      <c r="T334" s="82">
        <v>0</v>
      </c>
      <c r="U334" s="82">
        <v>0</v>
      </c>
      <c r="V334" s="89">
        <v>1E-3</v>
      </c>
      <c r="W334" s="83"/>
      <c r="X334" s="84"/>
      <c r="Y334" s="90"/>
      <c r="Z334" s="91"/>
      <c r="AA334" s="62">
        <v>1</v>
      </c>
    </row>
    <row r="335" spans="1:27" ht="30" x14ac:dyDescent="0.25">
      <c r="A335" s="92">
        <v>0</v>
      </c>
      <c r="B335" s="79" t="s">
        <v>198</v>
      </c>
      <c r="C335" s="84" t="s">
        <v>206</v>
      </c>
      <c r="D335" s="81" t="s">
        <v>1175</v>
      </c>
      <c r="E335" s="80" t="s">
        <v>918</v>
      </c>
      <c r="F335" s="83" t="s">
        <v>1176</v>
      </c>
      <c r="G335" s="83" t="s">
        <v>1177</v>
      </c>
      <c r="H335" s="84" t="s">
        <v>338</v>
      </c>
      <c r="I335" s="119">
        <v>4.3330000000000002</v>
      </c>
      <c r="J335" s="84" t="s">
        <v>206</v>
      </c>
      <c r="K335" s="84">
        <v>0</v>
      </c>
      <c r="L335" s="84">
        <v>0</v>
      </c>
      <c r="M335" s="82">
        <v>1</v>
      </c>
      <c r="N335" s="84">
        <v>0</v>
      </c>
      <c r="O335" s="84">
        <v>0</v>
      </c>
      <c r="P335" s="82">
        <v>1</v>
      </c>
      <c r="Q335" s="84">
        <v>0</v>
      </c>
      <c r="R335" s="84">
        <v>0</v>
      </c>
      <c r="S335" s="82">
        <v>0</v>
      </c>
      <c r="T335" s="82">
        <v>1</v>
      </c>
      <c r="U335" s="82">
        <v>0</v>
      </c>
      <c r="V335" s="89">
        <v>0</v>
      </c>
      <c r="W335" s="83"/>
      <c r="X335" s="84"/>
      <c r="Y335" s="90"/>
      <c r="Z335" s="91"/>
      <c r="AA335" s="62">
        <v>1</v>
      </c>
    </row>
    <row r="336" spans="1:27" ht="30" x14ac:dyDescent="0.25">
      <c r="A336" s="92">
        <v>0</v>
      </c>
      <c r="B336" s="79" t="s">
        <v>198</v>
      </c>
      <c r="C336" s="84" t="s">
        <v>207</v>
      </c>
      <c r="D336" s="81" t="s">
        <v>1178</v>
      </c>
      <c r="E336" s="80" t="s">
        <v>1142</v>
      </c>
      <c r="F336" s="83" t="s">
        <v>1179</v>
      </c>
      <c r="G336" s="83" t="s">
        <v>1180</v>
      </c>
      <c r="H336" s="84" t="s">
        <v>338</v>
      </c>
      <c r="I336" s="119">
        <v>0.33300000000000002</v>
      </c>
      <c r="J336" s="93" t="s">
        <v>207</v>
      </c>
      <c r="K336" s="84">
        <v>0</v>
      </c>
      <c r="L336" s="84">
        <v>0</v>
      </c>
      <c r="M336" s="82">
        <v>1</v>
      </c>
      <c r="N336" s="84">
        <v>0</v>
      </c>
      <c r="O336" s="84">
        <v>0</v>
      </c>
      <c r="P336" s="82">
        <v>0</v>
      </c>
      <c r="Q336" s="84">
        <v>0</v>
      </c>
      <c r="R336" s="84">
        <v>0</v>
      </c>
      <c r="S336" s="82">
        <v>0</v>
      </c>
      <c r="T336" s="82">
        <v>0</v>
      </c>
      <c r="U336" s="82">
        <v>1</v>
      </c>
      <c r="V336" s="89">
        <v>0</v>
      </c>
      <c r="W336" s="83"/>
      <c r="X336" s="84"/>
      <c r="Y336" s="90"/>
      <c r="Z336" s="91"/>
      <c r="AA336" s="62">
        <v>1</v>
      </c>
    </row>
    <row r="337" spans="1:27" x14ac:dyDescent="0.25">
      <c r="A337" s="92">
        <v>0</v>
      </c>
      <c r="B337" s="79" t="s">
        <v>198</v>
      </c>
      <c r="C337" s="84" t="s">
        <v>206</v>
      </c>
      <c r="D337" s="81" t="s">
        <v>249</v>
      </c>
      <c r="E337" s="80" t="s">
        <v>918</v>
      </c>
      <c r="F337" s="83" t="s">
        <v>1181</v>
      </c>
      <c r="G337" s="83" t="s">
        <v>1182</v>
      </c>
      <c r="H337" s="84" t="s">
        <v>338</v>
      </c>
      <c r="I337" s="119">
        <v>0.66600000000000004</v>
      </c>
      <c r="J337" s="84" t="s">
        <v>206</v>
      </c>
      <c r="K337" s="84">
        <v>0</v>
      </c>
      <c r="L337" s="84">
        <v>0</v>
      </c>
      <c r="M337" s="82">
        <v>3</v>
      </c>
      <c r="N337" s="84">
        <v>0</v>
      </c>
      <c r="O337" s="84">
        <v>0</v>
      </c>
      <c r="P337" s="82">
        <v>3</v>
      </c>
      <c r="Q337" s="84">
        <v>0</v>
      </c>
      <c r="R337" s="84">
        <v>0</v>
      </c>
      <c r="S337" s="82">
        <v>0</v>
      </c>
      <c r="T337" s="82">
        <v>3</v>
      </c>
      <c r="U337" s="82">
        <v>0</v>
      </c>
      <c r="V337" s="89">
        <v>0</v>
      </c>
      <c r="W337" s="83"/>
      <c r="X337" s="84"/>
      <c r="Y337" s="90"/>
      <c r="Z337" s="91"/>
      <c r="AA337" s="62">
        <v>1</v>
      </c>
    </row>
    <row r="338" spans="1:27" ht="30" x14ac:dyDescent="0.25">
      <c r="A338" s="92">
        <v>0</v>
      </c>
      <c r="B338" s="79" t="s">
        <v>198</v>
      </c>
      <c r="C338" s="84" t="s">
        <v>208</v>
      </c>
      <c r="D338" s="81" t="s">
        <v>1183</v>
      </c>
      <c r="E338" s="80" t="s">
        <v>1142</v>
      </c>
      <c r="F338" s="83" t="s">
        <v>1184</v>
      </c>
      <c r="G338" s="83" t="s">
        <v>1185</v>
      </c>
      <c r="H338" s="84" t="s">
        <v>338</v>
      </c>
      <c r="I338" s="119">
        <v>1.5</v>
      </c>
      <c r="J338" s="93" t="s">
        <v>208</v>
      </c>
      <c r="K338" s="84">
        <v>0</v>
      </c>
      <c r="L338" s="84">
        <v>0</v>
      </c>
      <c r="M338" s="82">
        <v>1</v>
      </c>
      <c r="N338" s="84">
        <v>0</v>
      </c>
      <c r="O338" s="84">
        <v>0</v>
      </c>
      <c r="P338" s="82">
        <v>1</v>
      </c>
      <c r="Q338" s="84">
        <v>0</v>
      </c>
      <c r="R338" s="84">
        <v>0</v>
      </c>
      <c r="S338" s="82">
        <v>1</v>
      </c>
      <c r="T338" s="82">
        <v>0</v>
      </c>
      <c r="U338" s="82">
        <v>0</v>
      </c>
      <c r="V338" s="89">
        <v>0.01</v>
      </c>
      <c r="W338" s="83"/>
      <c r="X338" s="84"/>
      <c r="Y338" s="90"/>
      <c r="Z338" s="91"/>
      <c r="AA338" s="62">
        <v>1</v>
      </c>
    </row>
    <row r="339" spans="1:27" ht="30" x14ac:dyDescent="0.25">
      <c r="A339" s="92">
        <v>0</v>
      </c>
      <c r="B339" s="79" t="s">
        <v>198</v>
      </c>
      <c r="C339" s="84" t="s">
        <v>208</v>
      </c>
      <c r="D339" s="81" t="s">
        <v>364</v>
      </c>
      <c r="E339" s="80" t="s">
        <v>1142</v>
      </c>
      <c r="F339" s="83" t="s">
        <v>1186</v>
      </c>
      <c r="G339" s="83" t="s">
        <v>1187</v>
      </c>
      <c r="H339" s="84" t="s">
        <v>338</v>
      </c>
      <c r="I339" s="119">
        <v>1.1666000000000001</v>
      </c>
      <c r="J339" s="93" t="s">
        <v>208</v>
      </c>
      <c r="K339" s="84">
        <v>0</v>
      </c>
      <c r="L339" s="84">
        <v>0</v>
      </c>
      <c r="M339" s="82">
        <v>1</v>
      </c>
      <c r="N339" s="84">
        <v>0</v>
      </c>
      <c r="O339" s="84">
        <v>0</v>
      </c>
      <c r="P339" s="82">
        <v>1</v>
      </c>
      <c r="Q339" s="84">
        <v>0</v>
      </c>
      <c r="R339" s="84">
        <v>0</v>
      </c>
      <c r="S339" s="82">
        <v>1</v>
      </c>
      <c r="T339" s="82">
        <v>0</v>
      </c>
      <c r="U339" s="82">
        <v>0</v>
      </c>
      <c r="V339" s="89">
        <v>0.01</v>
      </c>
      <c r="W339" s="83"/>
      <c r="X339" s="84"/>
      <c r="Y339" s="90"/>
      <c r="Z339" s="91"/>
      <c r="AA339" s="62">
        <v>1</v>
      </c>
    </row>
    <row r="340" spans="1:27" x14ac:dyDescent="0.25">
      <c r="A340" s="92">
        <v>0</v>
      </c>
      <c r="B340" s="79" t="s">
        <v>198</v>
      </c>
      <c r="C340" s="84" t="s">
        <v>207</v>
      </c>
      <c r="D340" s="81" t="s">
        <v>1153</v>
      </c>
      <c r="E340" s="82" t="s">
        <v>918</v>
      </c>
      <c r="F340" s="83" t="s">
        <v>1188</v>
      </c>
      <c r="G340" s="83" t="s">
        <v>1189</v>
      </c>
      <c r="H340" s="84" t="s">
        <v>338</v>
      </c>
      <c r="I340" s="119">
        <v>3.7</v>
      </c>
      <c r="J340" s="84" t="s">
        <v>207</v>
      </c>
      <c r="K340" s="84">
        <v>0</v>
      </c>
      <c r="L340" s="84">
        <v>0</v>
      </c>
      <c r="M340" s="82">
        <v>2</v>
      </c>
      <c r="N340" s="84">
        <v>0</v>
      </c>
      <c r="O340" s="84">
        <v>0</v>
      </c>
      <c r="P340" s="82">
        <v>2</v>
      </c>
      <c r="Q340" s="84">
        <v>0</v>
      </c>
      <c r="R340" s="84">
        <v>0</v>
      </c>
      <c r="S340" s="82">
        <v>0</v>
      </c>
      <c r="T340" s="82">
        <v>2</v>
      </c>
      <c r="U340" s="82">
        <v>0</v>
      </c>
      <c r="V340" s="89">
        <v>1E-4</v>
      </c>
      <c r="W340" s="83"/>
      <c r="X340" s="84"/>
      <c r="Y340" s="90"/>
      <c r="Z340" s="91"/>
      <c r="AA340" s="62">
        <v>1</v>
      </c>
    </row>
    <row r="341" spans="1:27" x14ac:dyDescent="0.25">
      <c r="A341" s="92">
        <v>0</v>
      </c>
      <c r="B341" s="79" t="s">
        <v>198</v>
      </c>
      <c r="C341" s="84" t="s">
        <v>207</v>
      </c>
      <c r="D341" s="81" t="s">
        <v>211</v>
      </c>
      <c r="E341" s="82" t="s">
        <v>918</v>
      </c>
      <c r="F341" s="83" t="s">
        <v>1190</v>
      </c>
      <c r="G341" s="83" t="s">
        <v>1191</v>
      </c>
      <c r="H341" s="84" t="s">
        <v>338</v>
      </c>
      <c r="I341" s="119">
        <v>2</v>
      </c>
      <c r="J341" s="84" t="s">
        <v>207</v>
      </c>
      <c r="K341" s="84">
        <v>0</v>
      </c>
      <c r="L341" s="84">
        <v>0</v>
      </c>
      <c r="M341" s="82">
        <v>6</v>
      </c>
      <c r="N341" s="84">
        <v>0</v>
      </c>
      <c r="O341" s="84">
        <v>0</v>
      </c>
      <c r="P341" s="82">
        <v>6</v>
      </c>
      <c r="Q341" s="84">
        <v>0</v>
      </c>
      <c r="R341" s="84">
        <v>0</v>
      </c>
      <c r="S341" s="82">
        <v>0</v>
      </c>
      <c r="T341" s="82">
        <v>6</v>
      </c>
      <c r="U341" s="82">
        <v>0</v>
      </c>
      <c r="V341" s="89">
        <v>1E-3</v>
      </c>
      <c r="W341" s="83"/>
      <c r="X341" s="84"/>
      <c r="Y341" s="90"/>
      <c r="Z341" s="91"/>
      <c r="AA341" s="62">
        <v>1</v>
      </c>
    </row>
    <row r="342" spans="1:27" ht="30" x14ac:dyDescent="0.25">
      <c r="A342" s="92">
        <v>0</v>
      </c>
      <c r="B342" s="79" t="s">
        <v>198</v>
      </c>
      <c r="C342" s="84" t="s">
        <v>206</v>
      </c>
      <c r="D342" s="81" t="s">
        <v>1192</v>
      </c>
      <c r="E342" s="82" t="s">
        <v>1142</v>
      </c>
      <c r="F342" s="83" t="s">
        <v>1193</v>
      </c>
      <c r="G342" s="83" t="s">
        <v>1194</v>
      </c>
      <c r="H342" s="84" t="s">
        <v>342</v>
      </c>
      <c r="I342" s="119">
        <v>1.4166000000000001</v>
      </c>
      <c r="J342" s="93" t="s">
        <v>206</v>
      </c>
      <c r="K342" s="84">
        <v>0</v>
      </c>
      <c r="L342" s="84">
        <v>0</v>
      </c>
      <c r="M342" s="82">
        <v>1</v>
      </c>
      <c r="N342" s="84">
        <v>0</v>
      </c>
      <c r="O342" s="84">
        <v>0</v>
      </c>
      <c r="P342" s="82">
        <v>0</v>
      </c>
      <c r="Q342" s="84">
        <v>0</v>
      </c>
      <c r="R342" s="84">
        <v>0</v>
      </c>
      <c r="S342" s="82">
        <v>0</v>
      </c>
      <c r="T342" s="82">
        <v>0</v>
      </c>
      <c r="U342" s="82">
        <v>1</v>
      </c>
      <c r="V342" s="89">
        <v>0</v>
      </c>
      <c r="W342" s="83"/>
      <c r="X342" s="84" t="s">
        <v>1195</v>
      </c>
      <c r="Y342" s="90" t="s">
        <v>336</v>
      </c>
      <c r="Z342" s="91" t="s">
        <v>337</v>
      </c>
      <c r="AA342" s="62">
        <v>0</v>
      </c>
    </row>
    <row r="343" spans="1:27" x14ac:dyDescent="0.25">
      <c r="A343" s="92">
        <v>0</v>
      </c>
      <c r="B343" s="79" t="s">
        <v>198</v>
      </c>
      <c r="C343" s="84" t="s">
        <v>207</v>
      </c>
      <c r="D343" s="81" t="s">
        <v>346</v>
      </c>
      <c r="E343" s="82" t="s">
        <v>918</v>
      </c>
      <c r="F343" s="83" t="s">
        <v>1196</v>
      </c>
      <c r="G343" s="83" t="s">
        <v>1197</v>
      </c>
      <c r="H343" s="84" t="s">
        <v>338</v>
      </c>
      <c r="I343" s="119">
        <v>3.6659999999999999</v>
      </c>
      <c r="J343" s="84" t="s">
        <v>207</v>
      </c>
      <c r="K343" s="84">
        <v>0</v>
      </c>
      <c r="L343" s="84">
        <v>0</v>
      </c>
      <c r="M343" s="82">
        <v>2</v>
      </c>
      <c r="N343" s="84">
        <v>0</v>
      </c>
      <c r="O343" s="84">
        <v>0</v>
      </c>
      <c r="P343" s="82">
        <v>2</v>
      </c>
      <c r="Q343" s="84">
        <v>0</v>
      </c>
      <c r="R343" s="84">
        <v>0</v>
      </c>
      <c r="S343" s="82">
        <v>0</v>
      </c>
      <c r="T343" s="82">
        <v>2</v>
      </c>
      <c r="U343" s="82">
        <v>0</v>
      </c>
      <c r="V343" s="89">
        <v>1E-3</v>
      </c>
      <c r="W343" s="83"/>
      <c r="X343" s="84"/>
      <c r="Y343" s="90"/>
      <c r="Z343" s="91"/>
      <c r="AA343" s="62">
        <v>1</v>
      </c>
    </row>
    <row r="344" spans="1:27" ht="30" x14ac:dyDescent="0.25">
      <c r="A344" s="92">
        <v>0</v>
      </c>
      <c r="B344" s="79" t="s">
        <v>198</v>
      </c>
      <c r="C344" s="84" t="s">
        <v>206</v>
      </c>
      <c r="D344" s="81" t="s">
        <v>235</v>
      </c>
      <c r="E344" s="82" t="s">
        <v>1145</v>
      </c>
      <c r="F344" s="83" t="s">
        <v>1198</v>
      </c>
      <c r="G344" s="83" t="s">
        <v>1199</v>
      </c>
      <c r="H344" s="84" t="s">
        <v>342</v>
      </c>
      <c r="I344" s="119">
        <v>2.0329999999999999</v>
      </c>
      <c r="J344" s="93" t="s">
        <v>206</v>
      </c>
      <c r="K344" s="84">
        <v>0</v>
      </c>
      <c r="L344" s="84">
        <v>0</v>
      </c>
      <c r="M344" s="82">
        <v>1</v>
      </c>
      <c r="N344" s="84">
        <v>0</v>
      </c>
      <c r="O344" s="84">
        <v>0</v>
      </c>
      <c r="P344" s="82">
        <v>0</v>
      </c>
      <c r="Q344" s="84">
        <v>0</v>
      </c>
      <c r="R344" s="84">
        <v>0</v>
      </c>
      <c r="S344" s="82">
        <v>0</v>
      </c>
      <c r="T344" s="82">
        <v>0</v>
      </c>
      <c r="U344" s="82">
        <v>1</v>
      </c>
      <c r="V344" s="89">
        <v>0</v>
      </c>
      <c r="W344" s="83"/>
      <c r="X344" s="84" t="s">
        <v>1200</v>
      </c>
      <c r="Y344" s="90" t="s">
        <v>336</v>
      </c>
      <c r="Z344" s="91" t="s">
        <v>337</v>
      </c>
      <c r="AA344" s="62">
        <v>0</v>
      </c>
    </row>
    <row r="345" spans="1:27" x14ac:dyDescent="0.25">
      <c r="A345" s="92">
        <v>0</v>
      </c>
      <c r="B345" s="79" t="s">
        <v>198</v>
      </c>
      <c r="C345" s="84" t="s">
        <v>207</v>
      </c>
      <c r="D345" s="81" t="s">
        <v>292</v>
      </c>
      <c r="E345" s="82" t="s">
        <v>918</v>
      </c>
      <c r="F345" s="83" t="s">
        <v>1201</v>
      </c>
      <c r="G345" s="83" t="s">
        <v>1202</v>
      </c>
      <c r="H345" s="84" t="s">
        <v>338</v>
      </c>
      <c r="I345" s="119">
        <v>1</v>
      </c>
      <c r="J345" s="84" t="s">
        <v>207</v>
      </c>
      <c r="K345" s="84">
        <v>0</v>
      </c>
      <c r="L345" s="84">
        <v>0</v>
      </c>
      <c r="M345" s="82">
        <v>1</v>
      </c>
      <c r="N345" s="84">
        <v>0</v>
      </c>
      <c r="O345" s="84">
        <v>0</v>
      </c>
      <c r="P345" s="82">
        <v>1</v>
      </c>
      <c r="Q345" s="84">
        <v>0</v>
      </c>
      <c r="R345" s="84">
        <v>0</v>
      </c>
      <c r="S345" s="82">
        <v>0</v>
      </c>
      <c r="T345" s="82">
        <v>1</v>
      </c>
      <c r="U345" s="82">
        <v>0</v>
      </c>
      <c r="V345" s="89">
        <v>0</v>
      </c>
      <c r="W345" s="83"/>
      <c r="X345" s="84"/>
      <c r="Y345" s="90"/>
      <c r="Z345" s="91"/>
      <c r="AA345" s="62">
        <v>1</v>
      </c>
    </row>
    <row r="346" spans="1:27" ht="30" x14ac:dyDescent="0.25">
      <c r="A346" s="92">
        <v>0</v>
      </c>
      <c r="B346" s="79" t="s">
        <v>198</v>
      </c>
      <c r="C346" s="84" t="s">
        <v>208</v>
      </c>
      <c r="D346" s="81" t="s">
        <v>369</v>
      </c>
      <c r="E346" s="80" t="s">
        <v>1142</v>
      </c>
      <c r="F346" s="83" t="s">
        <v>1203</v>
      </c>
      <c r="G346" s="83" t="s">
        <v>1204</v>
      </c>
      <c r="H346" s="84" t="s">
        <v>338</v>
      </c>
      <c r="I346" s="119">
        <v>0.58330000000000004</v>
      </c>
      <c r="J346" s="93" t="s">
        <v>208</v>
      </c>
      <c r="K346" s="84">
        <v>0</v>
      </c>
      <c r="L346" s="84">
        <v>0</v>
      </c>
      <c r="M346" s="82">
        <v>1</v>
      </c>
      <c r="N346" s="84">
        <v>0</v>
      </c>
      <c r="O346" s="84">
        <v>0</v>
      </c>
      <c r="P346" s="82">
        <v>1</v>
      </c>
      <c r="Q346" s="84">
        <v>0</v>
      </c>
      <c r="R346" s="84">
        <v>0</v>
      </c>
      <c r="S346" s="82">
        <v>1</v>
      </c>
      <c r="T346" s="82">
        <v>0</v>
      </c>
      <c r="U346" s="82">
        <v>0</v>
      </c>
      <c r="V346" s="89">
        <v>3.2000000000000001E-2</v>
      </c>
      <c r="W346" s="83"/>
      <c r="X346" s="84"/>
      <c r="Y346" s="90"/>
      <c r="Z346" s="91"/>
      <c r="AA346" s="62">
        <v>1</v>
      </c>
    </row>
    <row r="347" spans="1:27" x14ac:dyDescent="0.25">
      <c r="A347" s="92">
        <v>0</v>
      </c>
      <c r="B347" s="79" t="s">
        <v>198</v>
      </c>
      <c r="C347" s="84" t="s">
        <v>207</v>
      </c>
      <c r="D347" s="81" t="s">
        <v>1089</v>
      </c>
      <c r="E347" s="80" t="s">
        <v>918</v>
      </c>
      <c r="F347" s="83" t="s">
        <v>1205</v>
      </c>
      <c r="G347" s="83" t="s">
        <v>1206</v>
      </c>
      <c r="H347" s="84" t="s">
        <v>338</v>
      </c>
      <c r="I347" s="119">
        <v>0.5333</v>
      </c>
      <c r="J347" s="84" t="s">
        <v>207</v>
      </c>
      <c r="K347" s="84">
        <v>0</v>
      </c>
      <c r="L347" s="84">
        <v>0</v>
      </c>
      <c r="M347" s="82">
        <v>10</v>
      </c>
      <c r="N347" s="84">
        <v>0</v>
      </c>
      <c r="O347" s="84">
        <v>0</v>
      </c>
      <c r="P347" s="82">
        <v>10</v>
      </c>
      <c r="Q347" s="84">
        <v>0</v>
      </c>
      <c r="R347" s="84">
        <v>0</v>
      </c>
      <c r="S347" s="82">
        <v>0</v>
      </c>
      <c r="T347" s="82">
        <v>10</v>
      </c>
      <c r="U347" s="82">
        <v>0</v>
      </c>
      <c r="V347" s="89">
        <v>0</v>
      </c>
      <c r="W347" s="83"/>
      <c r="X347" s="84"/>
      <c r="Y347" s="90"/>
      <c r="Z347" s="91"/>
      <c r="AA347" s="62">
        <v>1</v>
      </c>
    </row>
    <row r="348" spans="1:27" ht="30" x14ac:dyDescent="0.25">
      <c r="A348" s="92">
        <v>0</v>
      </c>
      <c r="B348" s="79" t="s">
        <v>198</v>
      </c>
      <c r="C348" s="84" t="s">
        <v>207</v>
      </c>
      <c r="D348" s="81" t="s">
        <v>371</v>
      </c>
      <c r="E348" s="80" t="s">
        <v>1142</v>
      </c>
      <c r="F348" s="83" t="s">
        <v>1207</v>
      </c>
      <c r="G348" s="83" t="s">
        <v>1208</v>
      </c>
      <c r="H348" s="84" t="s">
        <v>338</v>
      </c>
      <c r="I348" s="119">
        <v>1.8332999999999999</v>
      </c>
      <c r="J348" s="93" t="s">
        <v>207</v>
      </c>
      <c r="K348" s="84">
        <v>0</v>
      </c>
      <c r="L348" s="84">
        <v>0</v>
      </c>
      <c r="M348" s="82">
        <v>1</v>
      </c>
      <c r="N348" s="84">
        <v>0</v>
      </c>
      <c r="O348" s="84">
        <v>0</v>
      </c>
      <c r="P348" s="82">
        <v>1</v>
      </c>
      <c r="Q348" s="84">
        <v>0</v>
      </c>
      <c r="R348" s="84">
        <v>0</v>
      </c>
      <c r="S348" s="82">
        <v>1</v>
      </c>
      <c r="T348" s="82">
        <v>0</v>
      </c>
      <c r="U348" s="82">
        <v>0</v>
      </c>
      <c r="V348" s="89">
        <v>3.2000000000000001E-2</v>
      </c>
      <c r="W348" s="83"/>
      <c r="X348" s="84"/>
      <c r="Y348" s="90"/>
      <c r="Z348" s="91"/>
      <c r="AA348" s="62">
        <v>1</v>
      </c>
    </row>
    <row r="349" spans="1:27" ht="30" x14ac:dyDescent="0.25">
      <c r="A349" s="92">
        <v>0</v>
      </c>
      <c r="B349" s="79" t="s">
        <v>198</v>
      </c>
      <c r="C349" s="84" t="s">
        <v>206</v>
      </c>
      <c r="D349" s="81" t="s">
        <v>1209</v>
      </c>
      <c r="E349" s="80" t="s">
        <v>1142</v>
      </c>
      <c r="F349" s="83" t="s">
        <v>1210</v>
      </c>
      <c r="G349" s="83" t="s">
        <v>1211</v>
      </c>
      <c r="H349" s="84" t="s">
        <v>342</v>
      </c>
      <c r="I349" s="119">
        <v>0.45</v>
      </c>
      <c r="J349" s="93" t="s">
        <v>206</v>
      </c>
      <c r="K349" s="84">
        <v>0</v>
      </c>
      <c r="L349" s="84">
        <v>0</v>
      </c>
      <c r="M349" s="82">
        <v>1</v>
      </c>
      <c r="N349" s="84">
        <v>0</v>
      </c>
      <c r="O349" s="84">
        <v>0</v>
      </c>
      <c r="P349" s="82">
        <v>0</v>
      </c>
      <c r="Q349" s="84">
        <v>0</v>
      </c>
      <c r="R349" s="84">
        <v>0</v>
      </c>
      <c r="S349" s="82">
        <v>0</v>
      </c>
      <c r="T349" s="82">
        <v>0</v>
      </c>
      <c r="U349" s="82">
        <v>1</v>
      </c>
      <c r="V349" s="89">
        <v>0.01</v>
      </c>
      <c r="W349" s="83"/>
      <c r="X349" s="84" t="s">
        <v>1212</v>
      </c>
      <c r="Y349" s="90" t="s">
        <v>336</v>
      </c>
      <c r="Z349" s="91" t="s">
        <v>337</v>
      </c>
      <c r="AA349" s="62">
        <v>0</v>
      </c>
    </row>
    <row r="350" spans="1:27" x14ac:dyDescent="0.25">
      <c r="A350" s="92">
        <v>0</v>
      </c>
      <c r="B350" s="79" t="s">
        <v>198</v>
      </c>
      <c r="C350" s="84" t="s">
        <v>207</v>
      </c>
      <c r="D350" s="81" t="s">
        <v>1213</v>
      </c>
      <c r="E350" s="80" t="s">
        <v>918</v>
      </c>
      <c r="F350" s="83" t="s">
        <v>1214</v>
      </c>
      <c r="G350" s="83" t="s">
        <v>1215</v>
      </c>
      <c r="H350" s="84" t="s">
        <v>338</v>
      </c>
      <c r="I350" s="119">
        <v>6.1</v>
      </c>
      <c r="J350" s="84" t="s">
        <v>207</v>
      </c>
      <c r="K350" s="84">
        <v>0</v>
      </c>
      <c r="L350" s="84">
        <v>0</v>
      </c>
      <c r="M350" s="82">
        <v>1</v>
      </c>
      <c r="N350" s="84">
        <v>0</v>
      </c>
      <c r="O350" s="84">
        <v>0</v>
      </c>
      <c r="P350" s="82">
        <v>1</v>
      </c>
      <c r="Q350" s="84">
        <v>0</v>
      </c>
      <c r="R350" s="84">
        <v>0</v>
      </c>
      <c r="S350" s="82">
        <v>0</v>
      </c>
      <c r="T350" s="82">
        <v>1</v>
      </c>
      <c r="U350" s="82">
        <v>0</v>
      </c>
      <c r="V350" s="89">
        <v>2E-3</v>
      </c>
      <c r="W350" s="83"/>
      <c r="X350" s="84"/>
      <c r="Y350" s="90"/>
      <c r="Z350" s="91"/>
      <c r="AA350" s="62">
        <v>1</v>
      </c>
    </row>
    <row r="351" spans="1:27" ht="30" x14ac:dyDescent="0.25">
      <c r="A351" s="92">
        <v>0</v>
      </c>
      <c r="B351" s="79" t="s">
        <v>198</v>
      </c>
      <c r="C351" s="84" t="s">
        <v>207</v>
      </c>
      <c r="D351" s="81" t="s">
        <v>1216</v>
      </c>
      <c r="E351" s="80" t="s">
        <v>1142</v>
      </c>
      <c r="F351" s="83" t="s">
        <v>1208</v>
      </c>
      <c r="G351" s="83" t="s">
        <v>1217</v>
      </c>
      <c r="H351" s="84" t="s">
        <v>338</v>
      </c>
      <c r="I351" s="119">
        <v>6</v>
      </c>
      <c r="J351" s="93" t="s">
        <v>207</v>
      </c>
      <c r="K351" s="84">
        <v>0</v>
      </c>
      <c r="L351" s="84">
        <v>0</v>
      </c>
      <c r="M351" s="82">
        <v>1</v>
      </c>
      <c r="N351" s="84">
        <v>0</v>
      </c>
      <c r="O351" s="84">
        <v>0</v>
      </c>
      <c r="P351" s="82">
        <v>0</v>
      </c>
      <c r="Q351" s="84">
        <v>0</v>
      </c>
      <c r="R351" s="84">
        <v>0</v>
      </c>
      <c r="S351" s="82">
        <v>0</v>
      </c>
      <c r="T351" s="82">
        <v>0</v>
      </c>
      <c r="U351" s="82">
        <v>1</v>
      </c>
      <c r="V351" s="89">
        <v>0</v>
      </c>
      <c r="W351" s="83"/>
      <c r="X351" s="84"/>
      <c r="Y351" s="90"/>
      <c r="Z351" s="91"/>
      <c r="AA351" s="62">
        <v>1</v>
      </c>
    </row>
    <row r="352" spans="1:27" x14ac:dyDescent="0.25">
      <c r="A352" s="92">
        <v>0</v>
      </c>
      <c r="B352" s="79" t="s">
        <v>198</v>
      </c>
      <c r="C352" s="84" t="s">
        <v>207</v>
      </c>
      <c r="D352" s="81" t="s">
        <v>341</v>
      </c>
      <c r="E352" s="80" t="s">
        <v>918</v>
      </c>
      <c r="F352" s="83" t="s">
        <v>1218</v>
      </c>
      <c r="G352" s="83" t="s">
        <v>1219</v>
      </c>
      <c r="H352" s="84" t="s">
        <v>338</v>
      </c>
      <c r="I352" s="119">
        <v>3</v>
      </c>
      <c r="J352" s="84" t="s">
        <v>207</v>
      </c>
      <c r="K352" s="84">
        <v>0</v>
      </c>
      <c r="L352" s="84">
        <v>0</v>
      </c>
      <c r="M352" s="82">
        <v>4</v>
      </c>
      <c r="N352" s="84">
        <v>0</v>
      </c>
      <c r="O352" s="84">
        <v>0</v>
      </c>
      <c r="P352" s="82">
        <v>4</v>
      </c>
      <c r="Q352" s="84">
        <v>0</v>
      </c>
      <c r="R352" s="84">
        <v>0</v>
      </c>
      <c r="S352" s="82">
        <v>0</v>
      </c>
      <c r="T352" s="82">
        <v>4</v>
      </c>
      <c r="U352" s="82">
        <v>0</v>
      </c>
      <c r="V352" s="89">
        <v>2E-3</v>
      </c>
      <c r="W352" s="83"/>
      <c r="X352" s="84"/>
      <c r="Y352" s="90"/>
      <c r="Z352" s="91"/>
      <c r="AA352" s="62">
        <v>1</v>
      </c>
    </row>
    <row r="353" spans="1:27" x14ac:dyDescent="0.25">
      <c r="A353" s="92">
        <v>0</v>
      </c>
      <c r="B353" s="79" t="s">
        <v>198</v>
      </c>
      <c r="C353" s="84" t="s">
        <v>207</v>
      </c>
      <c r="D353" s="81" t="s">
        <v>1220</v>
      </c>
      <c r="E353" s="82" t="s">
        <v>918</v>
      </c>
      <c r="F353" s="83" t="s">
        <v>1221</v>
      </c>
      <c r="G353" s="83" t="s">
        <v>1222</v>
      </c>
      <c r="H353" s="84" t="s">
        <v>338</v>
      </c>
      <c r="I353" s="119">
        <v>9.2332999999999998</v>
      </c>
      <c r="J353" s="84" t="s">
        <v>207</v>
      </c>
      <c r="K353" s="84">
        <v>0</v>
      </c>
      <c r="L353" s="84">
        <v>0</v>
      </c>
      <c r="M353" s="82">
        <v>6</v>
      </c>
      <c r="N353" s="84">
        <v>0</v>
      </c>
      <c r="O353" s="84">
        <v>0</v>
      </c>
      <c r="P353" s="82">
        <v>6</v>
      </c>
      <c r="Q353" s="84">
        <v>0</v>
      </c>
      <c r="R353" s="84">
        <v>0</v>
      </c>
      <c r="S353" s="82">
        <v>0</v>
      </c>
      <c r="T353" s="82">
        <v>6</v>
      </c>
      <c r="U353" s="82">
        <v>0</v>
      </c>
      <c r="V353" s="89">
        <v>2E-3</v>
      </c>
      <c r="W353" s="83"/>
      <c r="X353" s="84"/>
      <c r="Y353" s="90"/>
      <c r="Z353" s="91"/>
      <c r="AA353" s="62">
        <v>1</v>
      </c>
    </row>
    <row r="354" spans="1:27" x14ac:dyDescent="0.25">
      <c r="A354" s="92">
        <v>0</v>
      </c>
      <c r="B354" s="79" t="s">
        <v>198</v>
      </c>
      <c r="C354" s="84" t="s">
        <v>207</v>
      </c>
      <c r="D354" s="81" t="s">
        <v>503</v>
      </c>
      <c r="E354" s="80" t="s">
        <v>918</v>
      </c>
      <c r="F354" s="83" t="s">
        <v>1223</v>
      </c>
      <c r="G354" s="83" t="s">
        <v>1224</v>
      </c>
      <c r="H354" s="84" t="s">
        <v>338</v>
      </c>
      <c r="I354" s="119">
        <v>8.4166000000000007</v>
      </c>
      <c r="J354" s="84" t="s">
        <v>207</v>
      </c>
      <c r="K354" s="84">
        <v>0</v>
      </c>
      <c r="L354" s="84">
        <v>0</v>
      </c>
      <c r="M354" s="82">
        <v>2</v>
      </c>
      <c r="N354" s="84">
        <v>0</v>
      </c>
      <c r="O354" s="84">
        <v>0</v>
      </c>
      <c r="P354" s="82">
        <v>2</v>
      </c>
      <c r="Q354" s="84">
        <v>0</v>
      </c>
      <c r="R354" s="84">
        <v>0</v>
      </c>
      <c r="S354" s="82">
        <v>0</v>
      </c>
      <c r="T354" s="82">
        <v>2</v>
      </c>
      <c r="U354" s="82">
        <v>0</v>
      </c>
      <c r="V354" s="89">
        <v>2E-3</v>
      </c>
      <c r="W354" s="83"/>
      <c r="X354" s="84"/>
      <c r="Y354" s="90"/>
      <c r="Z354" s="91"/>
      <c r="AA354" s="62">
        <v>1</v>
      </c>
    </row>
    <row r="355" spans="1:27" x14ac:dyDescent="0.25">
      <c r="A355" s="92">
        <v>0</v>
      </c>
      <c r="B355" s="79" t="s">
        <v>198</v>
      </c>
      <c r="C355" s="84" t="s">
        <v>208</v>
      </c>
      <c r="D355" s="81" t="s">
        <v>238</v>
      </c>
      <c r="E355" s="82" t="s">
        <v>918</v>
      </c>
      <c r="F355" s="83" t="s">
        <v>1225</v>
      </c>
      <c r="G355" s="83" t="s">
        <v>1226</v>
      </c>
      <c r="H355" s="84" t="s">
        <v>338</v>
      </c>
      <c r="I355" s="119">
        <v>0.66659999999999997</v>
      </c>
      <c r="J355" s="84" t="s">
        <v>208</v>
      </c>
      <c r="K355" s="84">
        <v>0</v>
      </c>
      <c r="L355" s="84">
        <v>0</v>
      </c>
      <c r="M355" s="82">
        <v>5</v>
      </c>
      <c r="N355" s="84">
        <v>0</v>
      </c>
      <c r="O355" s="84">
        <v>0</v>
      </c>
      <c r="P355" s="82">
        <v>5</v>
      </c>
      <c r="Q355" s="84">
        <v>0</v>
      </c>
      <c r="R355" s="84">
        <v>0</v>
      </c>
      <c r="S355" s="82">
        <v>0</v>
      </c>
      <c r="T355" s="82">
        <v>5</v>
      </c>
      <c r="U355" s="82">
        <v>0</v>
      </c>
      <c r="V355" s="89">
        <v>1E-3</v>
      </c>
      <c r="W355" s="83"/>
      <c r="X355" s="84"/>
      <c r="Y355" s="90"/>
      <c r="Z355" s="91"/>
      <c r="AA355" s="62">
        <v>1</v>
      </c>
    </row>
    <row r="356" spans="1:27" x14ac:dyDescent="0.25">
      <c r="A356" s="92">
        <v>0</v>
      </c>
      <c r="B356" s="79" t="s">
        <v>198</v>
      </c>
      <c r="C356" s="84" t="s">
        <v>208</v>
      </c>
      <c r="D356" s="81" t="s">
        <v>350</v>
      </c>
      <c r="E356" s="80" t="s">
        <v>918</v>
      </c>
      <c r="F356" s="83" t="s">
        <v>1227</v>
      </c>
      <c r="G356" s="83" t="s">
        <v>1228</v>
      </c>
      <c r="H356" s="84" t="s">
        <v>338</v>
      </c>
      <c r="I356" s="119">
        <v>8.3000000000000004E-2</v>
      </c>
      <c r="J356" s="84" t="s">
        <v>208</v>
      </c>
      <c r="K356" s="84">
        <v>0</v>
      </c>
      <c r="L356" s="84">
        <v>0</v>
      </c>
      <c r="M356" s="82">
        <v>3</v>
      </c>
      <c r="N356" s="84">
        <v>0</v>
      </c>
      <c r="O356" s="84">
        <v>0</v>
      </c>
      <c r="P356" s="82">
        <v>3</v>
      </c>
      <c r="Q356" s="84">
        <v>0</v>
      </c>
      <c r="R356" s="84">
        <v>0</v>
      </c>
      <c r="S356" s="82">
        <v>0</v>
      </c>
      <c r="T356" s="82">
        <v>3</v>
      </c>
      <c r="U356" s="82">
        <v>0</v>
      </c>
      <c r="V356" s="89">
        <v>1E-3</v>
      </c>
      <c r="W356" s="83"/>
      <c r="X356" s="84"/>
      <c r="Y356" s="90"/>
      <c r="Z356" s="91"/>
      <c r="AA356" s="62">
        <v>1</v>
      </c>
    </row>
    <row r="357" spans="1:27" x14ac:dyDescent="0.25">
      <c r="A357" s="92">
        <v>0</v>
      </c>
      <c r="B357" s="79" t="s">
        <v>198</v>
      </c>
      <c r="C357" s="84" t="s">
        <v>207</v>
      </c>
      <c r="D357" s="81" t="s">
        <v>217</v>
      </c>
      <c r="E357" s="80" t="s">
        <v>918</v>
      </c>
      <c r="F357" s="83" t="s">
        <v>1229</v>
      </c>
      <c r="G357" s="83" t="s">
        <v>1230</v>
      </c>
      <c r="H357" s="84" t="s">
        <v>338</v>
      </c>
      <c r="I357" s="119">
        <v>1</v>
      </c>
      <c r="J357" s="84" t="s">
        <v>207</v>
      </c>
      <c r="K357" s="84">
        <v>0</v>
      </c>
      <c r="L357" s="84">
        <v>0</v>
      </c>
      <c r="M357" s="82">
        <v>1</v>
      </c>
      <c r="N357" s="84">
        <v>0</v>
      </c>
      <c r="O357" s="84">
        <v>0</v>
      </c>
      <c r="P357" s="82">
        <v>1</v>
      </c>
      <c r="Q357" s="84">
        <v>0</v>
      </c>
      <c r="R357" s="84">
        <v>0</v>
      </c>
      <c r="S357" s="82">
        <v>0</v>
      </c>
      <c r="T357" s="82">
        <v>1</v>
      </c>
      <c r="U357" s="82">
        <v>0</v>
      </c>
      <c r="V357" s="89">
        <v>0</v>
      </c>
      <c r="W357" s="83"/>
      <c r="X357" s="84"/>
      <c r="Y357" s="90"/>
      <c r="Z357" s="91"/>
      <c r="AA357" s="62">
        <v>1</v>
      </c>
    </row>
    <row r="358" spans="1:27" x14ac:dyDescent="0.25">
      <c r="A358" s="92">
        <v>0</v>
      </c>
      <c r="B358" s="79" t="s">
        <v>198</v>
      </c>
      <c r="C358" s="84" t="s">
        <v>207</v>
      </c>
      <c r="D358" s="81" t="s">
        <v>289</v>
      </c>
      <c r="E358" s="80" t="s">
        <v>918</v>
      </c>
      <c r="F358" s="83" t="s">
        <v>1231</v>
      </c>
      <c r="G358" s="83" t="s">
        <v>1232</v>
      </c>
      <c r="H358" s="84" t="s">
        <v>338</v>
      </c>
      <c r="I358" s="119">
        <v>1.4665999999999999</v>
      </c>
      <c r="J358" s="84" t="s">
        <v>207</v>
      </c>
      <c r="K358" s="84">
        <v>0</v>
      </c>
      <c r="L358" s="84">
        <v>0</v>
      </c>
      <c r="M358" s="82">
        <v>8</v>
      </c>
      <c r="N358" s="84">
        <v>0</v>
      </c>
      <c r="O358" s="84">
        <v>0</v>
      </c>
      <c r="P358" s="82">
        <v>8</v>
      </c>
      <c r="Q358" s="84">
        <v>0</v>
      </c>
      <c r="R358" s="84">
        <v>0</v>
      </c>
      <c r="S358" s="82">
        <v>0</v>
      </c>
      <c r="T358" s="82">
        <v>8</v>
      </c>
      <c r="U358" s="82">
        <v>0</v>
      </c>
      <c r="V358" s="89">
        <v>1E-3</v>
      </c>
      <c r="W358" s="83"/>
      <c r="X358" s="84"/>
      <c r="Y358" s="90"/>
      <c r="Z358" s="91"/>
      <c r="AA358" s="62">
        <v>1</v>
      </c>
    </row>
    <row r="359" spans="1:27" x14ac:dyDescent="0.25">
      <c r="A359" s="92">
        <v>0</v>
      </c>
      <c r="B359" s="79" t="s">
        <v>198</v>
      </c>
      <c r="C359" s="84" t="s">
        <v>207</v>
      </c>
      <c r="D359" s="81" t="s">
        <v>583</v>
      </c>
      <c r="E359" s="82" t="s">
        <v>918</v>
      </c>
      <c r="F359" s="83" t="s">
        <v>1233</v>
      </c>
      <c r="G359" s="83" t="s">
        <v>1234</v>
      </c>
      <c r="H359" s="84" t="s">
        <v>338</v>
      </c>
      <c r="I359" s="119">
        <v>4.2332999999999998</v>
      </c>
      <c r="J359" s="84" t="s">
        <v>207</v>
      </c>
      <c r="K359" s="84">
        <v>0</v>
      </c>
      <c r="L359" s="84">
        <v>0</v>
      </c>
      <c r="M359" s="82">
        <v>3</v>
      </c>
      <c r="N359" s="84">
        <v>0</v>
      </c>
      <c r="O359" s="84">
        <v>0</v>
      </c>
      <c r="P359" s="82">
        <v>3</v>
      </c>
      <c r="Q359" s="84">
        <v>0</v>
      </c>
      <c r="R359" s="84">
        <v>0</v>
      </c>
      <c r="S359" s="82">
        <v>0</v>
      </c>
      <c r="T359" s="82">
        <v>3</v>
      </c>
      <c r="U359" s="82">
        <v>0</v>
      </c>
      <c r="V359" s="89">
        <v>1E-3</v>
      </c>
      <c r="W359" s="83"/>
      <c r="X359" s="84"/>
      <c r="Y359" s="90"/>
      <c r="Z359" s="91"/>
      <c r="AA359" s="62">
        <v>1</v>
      </c>
    </row>
    <row r="360" spans="1:27" x14ac:dyDescent="0.25">
      <c r="A360" s="92">
        <v>0</v>
      </c>
      <c r="B360" s="79" t="s">
        <v>198</v>
      </c>
      <c r="C360" s="84" t="s">
        <v>206</v>
      </c>
      <c r="D360" s="81" t="s">
        <v>254</v>
      </c>
      <c r="E360" s="80" t="s">
        <v>918</v>
      </c>
      <c r="F360" s="83" t="s">
        <v>1235</v>
      </c>
      <c r="G360" s="83" t="s">
        <v>1236</v>
      </c>
      <c r="H360" s="84" t="s">
        <v>338</v>
      </c>
      <c r="I360" s="119">
        <v>0.73329999999999995</v>
      </c>
      <c r="J360" s="84" t="s">
        <v>206</v>
      </c>
      <c r="K360" s="84">
        <v>0</v>
      </c>
      <c r="L360" s="84">
        <v>0</v>
      </c>
      <c r="M360" s="82">
        <v>4</v>
      </c>
      <c r="N360" s="84">
        <v>0</v>
      </c>
      <c r="O360" s="84">
        <v>0</v>
      </c>
      <c r="P360" s="82">
        <v>4</v>
      </c>
      <c r="Q360" s="84">
        <v>0</v>
      </c>
      <c r="R360" s="84">
        <v>0</v>
      </c>
      <c r="S360" s="82">
        <v>0</v>
      </c>
      <c r="T360" s="82">
        <v>4</v>
      </c>
      <c r="U360" s="82">
        <v>0</v>
      </c>
      <c r="V360" s="89">
        <v>1E-3</v>
      </c>
      <c r="W360" s="83"/>
      <c r="X360" s="84"/>
      <c r="Y360" s="90"/>
      <c r="Z360" s="91"/>
      <c r="AA360" s="62">
        <v>1</v>
      </c>
    </row>
    <row r="361" spans="1:27" x14ac:dyDescent="0.25">
      <c r="A361" s="92">
        <v>0</v>
      </c>
      <c r="B361" s="79" t="s">
        <v>198</v>
      </c>
      <c r="C361" s="84" t="s">
        <v>207</v>
      </c>
      <c r="D361" s="81" t="s">
        <v>503</v>
      </c>
      <c r="E361" s="80" t="s">
        <v>918</v>
      </c>
      <c r="F361" s="83" t="s">
        <v>1237</v>
      </c>
      <c r="G361" s="83" t="s">
        <v>1238</v>
      </c>
      <c r="H361" s="84" t="s">
        <v>338</v>
      </c>
      <c r="I361" s="119">
        <v>1.3</v>
      </c>
      <c r="J361" s="84" t="s">
        <v>207</v>
      </c>
      <c r="K361" s="84">
        <v>0</v>
      </c>
      <c r="L361" s="84">
        <v>0</v>
      </c>
      <c r="M361" s="82">
        <v>1</v>
      </c>
      <c r="N361" s="84">
        <v>0</v>
      </c>
      <c r="O361" s="84">
        <v>0</v>
      </c>
      <c r="P361" s="82">
        <v>1</v>
      </c>
      <c r="Q361" s="84">
        <v>0</v>
      </c>
      <c r="R361" s="84">
        <v>0</v>
      </c>
      <c r="S361" s="82">
        <v>0</v>
      </c>
      <c r="T361" s="82">
        <v>1</v>
      </c>
      <c r="U361" s="82">
        <v>0</v>
      </c>
      <c r="V361" s="89">
        <v>0</v>
      </c>
      <c r="W361" s="83"/>
      <c r="X361" s="84"/>
      <c r="Y361" s="90"/>
      <c r="Z361" s="91"/>
      <c r="AA361" s="62">
        <v>1</v>
      </c>
    </row>
    <row r="362" spans="1:27" x14ac:dyDescent="0.25">
      <c r="A362" s="92">
        <v>0</v>
      </c>
      <c r="B362" s="79" t="s">
        <v>198</v>
      </c>
      <c r="C362" s="84" t="s">
        <v>208</v>
      </c>
      <c r="D362" s="81" t="s">
        <v>267</v>
      </c>
      <c r="E362" s="80" t="s">
        <v>918</v>
      </c>
      <c r="F362" s="83" t="s">
        <v>1239</v>
      </c>
      <c r="G362" s="83" t="s">
        <v>1240</v>
      </c>
      <c r="H362" s="84" t="s">
        <v>338</v>
      </c>
      <c r="I362" s="119">
        <v>0.66659999999999997</v>
      </c>
      <c r="J362" s="84" t="s">
        <v>208</v>
      </c>
      <c r="K362" s="84">
        <v>0</v>
      </c>
      <c r="L362" s="84">
        <v>0</v>
      </c>
      <c r="M362" s="82">
        <v>1</v>
      </c>
      <c r="N362" s="84">
        <v>0</v>
      </c>
      <c r="O362" s="84">
        <v>0</v>
      </c>
      <c r="P362" s="82">
        <v>1</v>
      </c>
      <c r="Q362" s="84">
        <v>0</v>
      </c>
      <c r="R362" s="84">
        <v>0</v>
      </c>
      <c r="S362" s="82">
        <v>0</v>
      </c>
      <c r="T362" s="82">
        <v>1</v>
      </c>
      <c r="U362" s="82">
        <v>0</v>
      </c>
      <c r="V362" s="89">
        <v>1E-3</v>
      </c>
      <c r="W362" s="83"/>
      <c r="X362" s="84"/>
      <c r="Y362" s="90"/>
      <c r="Z362" s="91"/>
      <c r="AA362" s="62">
        <v>1</v>
      </c>
    </row>
    <row r="363" spans="1:27" x14ac:dyDescent="0.25">
      <c r="A363" s="92">
        <v>0</v>
      </c>
      <c r="B363" s="79" t="s">
        <v>198</v>
      </c>
      <c r="C363" s="84" t="s">
        <v>206</v>
      </c>
      <c r="D363" s="81" t="s">
        <v>1241</v>
      </c>
      <c r="E363" s="80" t="s">
        <v>918</v>
      </c>
      <c r="F363" s="83" t="s">
        <v>1242</v>
      </c>
      <c r="G363" s="83" t="s">
        <v>1243</v>
      </c>
      <c r="H363" s="84" t="s">
        <v>338</v>
      </c>
      <c r="I363" s="119">
        <v>3.8166000000000002</v>
      </c>
      <c r="J363" s="84" t="s">
        <v>206</v>
      </c>
      <c r="K363" s="84">
        <v>0</v>
      </c>
      <c r="L363" s="84">
        <v>0</v>
      </c>
      <c r="M363" s="82">
        <v>1</v>
      </c>
      <c r="N363" s="84">
        <v>0</v>
      </c>
      <c r="O363" s="84">
        <v>0</v>
      </c>
      <c r="P363" s="82">
        <v>1</v>
      </c>
      <c r="Q363" s="84">
        <v>0</v>
      </c>
      <c r="R363" s="84">
        <v>0</v>
      </c>
      <c r="S363" s="82">
        <v>0</v>
      </c>
      <c r="T363" s="82">
        <v>1</v>
      </c>
      <c r="U363" s="82">
        <v>0</v>
      </c>
      <c r="V363" s="89">
        <v>0</v>
      </c>
      <c r="W363" s="83"/>
      <c r="X363" s="84"/>
      <c r="Y363" s="90"/>
      <c r="Z363" s="91"/>
      <c r="AA363" s="62">
        <v>1</v>
      </c>
    </row>
    <row r="364" spans="1:27" x14ac:dyDescent="0.25">
      <c r="A364" s="92">
        <v>0</v>
      </c>
      <c r="B364" s="79" t="s">
        <v>198</v>
      </c>
      <c r="C364" s="84" t="s">
        <v>207</v>
      </c>
      <c r="D364" s="81" t="s">
        <v>1244</v>
      </c>
      <c r="E364" s="80" t="s">
        <v>918</v>
      </c>
      <c r="F364" s="83" t="s">
        <v>1245</v>
      </c>
      <c r="G364" s="83" t="s">
        <v>1246</v>
      </c>
      <c r="H364" s="84" t="s">
        <v>338</v>
      </c>
      <c r="I364" s="119">
        <v>3.9832999999999998</v>
      </c>
      <c r="J364" s="84" t="s">
        <v>207</v>
      </c>
      <c r="K364" s="84">
        <v>0</v>
      </c>
      <c r="L364" s="84">
        <v>0</v>
      </c>
      <c r="M364" s="82">
        <v>4</v>
      </c>
      <c r="N364" s="84">
        <v>0</v>
      </c>
      <c r="O364" s="84">
        <v>0</v>
      </c>
      <c r="P364" s="82">
        <v>4</v>
      </c>
      <c r="Q364" s="84">
        <v>0</v>
      </c>
      <c r="R364" s="84">
        <v>0</v>
      </c>
      <c r="S364" s="82">
        <v>0</v>
      </c>
      <c r="T364" s="82">
        <v>4</v>
      </c>
      <c r="U364" s="82">
        <v>0</v>
      </c>
      <c r="V364" s="89">
        <v>1E-3</v>
      </c>
      <c r="W364" s="83"/>
      <c r="X364" s="84"/>
      <c r="Y364" s="90"/>
      <c r="Z364" s="91"/>
      <c r="AA364" s="62">
        <v>1</v>
      </c>
    </row>
    <row r="365" spans="1:27" x14ac:dyDescent="0.25">
      <c r="A365" s="92">
        <v>0</v>
      </c>
      <c r="B365" s="79" t="s">
        <v>198</v>
      </c>
      <c r="C365" s="84" t="s">
        <v>206</v>
      </c>
      <c r="D365" s="81" t="s">
        <v>261</v>
      </c>
      <c r="E365" s="80" t="s">
        <v>918</v>
      </c>
      <c r="F365" s="83" t="s">
        <v>1247</v>
      </c>
      <c r="G365" s="83" t="s">
        <v>1248</v>
      </c>
      <c r="H365" s="84" t="s">
        <v>338</v>
      </c>
      <c r="I365" s="119">
        <v>2.1166</v>
      </c>
      <c r="J365" s="84" t="s">
        <v>206</v>
      </c>
      <c r="K365" s="84">
        <v>0</v>
      </c>
      <c r="L365" s="84">
        <v>0</v>
      </c>
      <c r="M365" s="82">
        <v>1</v>
      </c>
      <c r="N365" s="84">
        <v>0</v>
      </c>
      <c r="O365" s="84">
        <v>0</v>
      </c>
      <c r="P365" s="82">
        <v>1</v>
      </c>
      <c r="Q365" s="84">
        <v>0</v>
      </c>
      <c r="R365" s="84">
        <v>0</v>
      </c>
      <c r="S365" s="82">
        <v>0</v>
      </c>
      <c r="T365" s="82">
        <v>1</v>
      </c>
      <c r="U365" s="82">
        <v>0</v>
      </c>
      <c r="V365" s="89">
        <v>0</v>
      </c>
      <c r="W365" s="83"/>
      <c r="X365" s="84"/>
      <c r="Y365" s="90"/>
      <c r="Z365" s="91"/>
      <c r="AA365" s="62">
        <v>1</v>
      </c>
    </row>
    <row r="366" spans="1:27" x14ac:dyDescent="0.25">
      <c r="A366" s="92">
        <v>0</v>
      </c>
      <c r="B366" s="79" t="s">
        <v>198</v>
      </c>
      <c r="C366" s="84" t="s">
        <v>207</v>
      </c>
      <c r="D366" s="81" t="s">
        <v>348</v>
      </c>
      <c r="E366" s="80" t="s">
        <v>918</v>
      </c>
      <c r="F366" s="83" t="s">
        <v>1249</v>
      </c>
      <c r="G366" s="83" t="s">
        <v>1250</v>
      </c>
      <c r="H366" s="84" t="s">
        <v>338</v>
      </c>
      <c r="I366" s="119">
        <v>0.33329999999999999</v>
      </c>
      <c r="J366" s="84" t="s">
        <v>207</v>
      </c>
      <c r="K366" s="84">
        <v>0</v>
      </c>
      <c r="L366" s="84">
        <v>0</v>
      </c>
      <c r="M366" s="82">
        <v>1</v>
      </c>
      <c r="N366" s="84">
        <v>0</v>
      </c>
      <c r="O366" s="84">
        <v>0</v>
      </c>
      <c r="P366" s="82">
        <v>1</v>
      </c>
      <c r="Q366" s="84">
        <v>0</v>
      </c>
      <c r="R366" s="84">
        <v>0</v>
      </c>
      <c r="S366" s="82">
        <v>0</v>
      </c>
      <c r="T366" s="82">
        <v>1</v>
      </c>
      <c r="U366" s="82">
        <v>0</v>
      </c>
      <c r="V366" s="89">
        <v>1E-3</v>
      </c>
      <c r="W366" s="83"/>
      <c r="X366" s="84"/>
      <c r="Y366" s="90"/>
      <c r="Z366" s="91"/>
      <c r="AA366" s="62">
        <v>1</v>
      </c>
    </row>
    <row r="367" spans="1:27" x14ac:dyDescent="0.25">
      <c r="A367" s="92">
        <v>0</v>
      </c>
      <c r="B367" s="79" t="s">
        <v>198</v>
      </c>
      <c r="C367" s="84" t="s">
        <v>206</v>
      </c>
      <c r="D367" s="81" t="s">
        <v>276</v>
      </c>
      <c r="E367" s="80" t="s">
        <v>918</v>
      </c>
      <c r="F367" s="83" t="s">
        <v>1251</v>
      </c>
      <c r="G367" s="83" t="s">
        <v>1252</v>
      </c>
      <c r="H367" s="84" t="s">
        <v>338</v>
      </c>
      <c r="I367" s="119">
        <v>0.2</v>
      </c>
      <c r="J367" s="84" t="s">
        <v>206</v>
      </c>
      <c r="K367" s="84">
        <v>0</v>
      </c>
      <c r="L367" s="84">
        <v>0</v>
      </c>
      <c r="M367" s="82">
        <v>1</v>
      </c>
      <c r="N367" s="84">
        <v>0</v>
      </c>
      <c r="O367" s="84">
        <v>0</v>
      </c>
      <c r="P367" s="82">
        <v>1</v>
      </c>
      <c r="Q367" s="84">
        <v>0</v>
      </c>
      <c r="R367" s="84">
        <v>0</v>
      </c>
      <c r="S367" s="82">
        <v>0</v>
      </c>
      <c r="T367" s="82">
        <v>1</v>
      </c>
      <c r="U367" s="82">
        <v>0</v>
      </c>
      <c r="V367" s="89">
        <v>1E-3</v>
      </c>
      <c r="W367" s="83"/>
      <c r="X367" s="84"/>
      <c r="Y367" s="90"/>
      <c r="Z367" s="91"/>
      <c r="AA367" s="62">
        <v>1</v>
      </c>
    </row>
    <row r="368" spans="1:27" x14ac:dyDescent="0.25">
      <c r="A368" s="92">
        <v>0</v>
      </c>
      <c r="B368" s="79" t="s">
        <v>198</v>
      </c>
      <c r="C368" s="84" t="s">
        <v>207</v>
      </c>
      <c r="D368" s="81" t="s">
        <v>268</v>
      </c>
      <c r="E368" s="80" t="s">
        <v>918</v>
      </c>
      <c r="F368" s="83" t="s">
        <v>1253</v>
      </c>
      <c r="G368" s="83" t="s">
        <v>1254</v>
      </c>
      <c r="H368" s="84" t="s">
        <v>338</v>
      </c>
      <c r="I368" s="119">
        <v>4.5</v>
      </c>
      <c r="J368" s="84" t="s">
        <v>207</v>
      </c>
      <c r="K368" s="84">
        <v>0</v>
      </c>
      <c r="L368" s="84">
        <v>0</v>
      </c>
      <c r="M368" s="82">
        <v>14</v>
      </c>
      <c r="N368" s="84">
        <v>0</v>
      </c>
      <c r="O368" s="84">
        <v>0</v>
      </c>
      <c r="P368" s="82">
        <v>14</v>
      </c>
      <c r="Q368" s="84">
        <v>0</v>
      </c>
      <c r="R368" s="84">
        <v>0</v>
      </c>
      <c r="S368" s="82">
        <v>0</v>
      </c>
      <c r="T368" s="82">
        <v>14</v>
      </c>
      <c r="U368" s="82">
        <v>0</v>
      </c>
      <c r="V368" s="89">
        <v>2E-3</v>
      </c>
      <c r="W368" s="83"/>
      <c r="X368" s="84"/>
      <c r="Y368" s="90"/>
      <c r="Z368" s="91"/>
      <c r="AA368" s="62">
        <v>1</v>
      </c>
    </row>
    <row r="369" spans="1:27" ht="30" x14ac:dyDescent="0.25">
      <c r="A369" s="92">
        <v>0</v>
      </c>
      <c r="B369" s="79" t="s">
        <v>198</v>
      </c>
      <c r="C369" s="84" t="s">
        <v>207</v>
      </c>
      <c r="D369" s="81" t="s">
        <v>1089</v>
      </c>
      <c r="E369" s="80" t="s">
        <v>1142</v>
      </c>
      <c r="F369" s="83" t="s">
        <v>1255</v>
      </c>
      <c r="G369" s="83" t="s">
        <v>1256</v>
      </c>
      <c r="H369" s="84" t="s">
        <v>342</v>
      </c>
      <c r="I369" s="119">
        <v>0.76659999999999995</v>
      </c>
      <c r="J369" s="93" t="s">
        <v>207</v>
      </c>
      <c r="K369" s="84">
        <v>0</v>
      </c>
      <c r="L369" s="84">
        <v>0</v>
      </c>
      <c r="M369" s="82">
        <v>1</v>
      </c>
      <c r="N369" s="84">
        <v>0</v>
      </c>
      <c r="O369" s="84">
        <v>0</v>
      </c>
      <c r="P369" s="82">
        <v>0</v>
      </c>
      <c r="Q369" s="84">
        <v>0</v>
      </c>
      <c r="R369" s="84">
        <v>0</v>
      </c>
      <c r="S369" s="82">
        <v>0</v>
      </c>
      <c r="T369" s="82">
        <v>0</v>
      </c>
      <c r="U369" s="82">
        <v>1</v>
      </c>
      <c r="V369" s="89">
        <v>0</v>
      </c>
      <c r="W369" s="83"/>
      <c r="X369" s="84" t="s">
        <v>1257</v>
      </c>
      <c r="Y369" s="90" t="s">
        <v>336</v>
      </c>
      <c r="Z369" s="91" t="s">
        <v>337</v>
      </c>
      <c r="AA369" s="62">
        <v>0</v>
      </c>
    </row>
    <row r="370" spans="1:27" ht="30" x14ac:dyDescent="0.25">
      <c r="A370" s="120">
        <v>0</v>
      </c>
      <c r="B370" s="79" t="s">
        <v>198</v>
      </c>
      <c r="C370" s="80" t="s">
        <v>206</v>
      </c>
      <c r="D370" s="81" t="s">
        <v>250</v>
      </c>
      <c r="E370" s="82" t="s">
        <v>1142</v>
      </c>
      <c r="F370" s="83" t="s">
        <v>1258</v>
      </c>
      <c r="G370" s="83" t="s">
        <v>1259</v>
      </c>
      <c r="H370" s="84" t="s">
        <v>340</v>
      </c>
      <c r="I370" s="121">
        <v>2.0165999999999999</v>
      </c>
      <c r="J370" s="86" t="s">
        <v>206</v>
      </c>
      <c r="K370" s="84">
        <v>0</v>
      </c>
      <c r="L370" s="84">
        <v>0</v>
      </c>
      <c r="M370" s="87">
        <v>1</v>
      </c>
      <c r="N370" s="84">
        <v>0</v>
      </c>
      <c r="O370" s="84">
        <v>0</v>
      </c>
      <c r="P370" s="87">
        <v>0</v>
      </c>
      <c r="Q370" s="84">
        <v>0</v>
      </c>
      <c r="R370" s="84">
        <v>0</v>
      </c>
      <c r="S370" s="87">
        <v>0</v>
      </c>
      <c r="T370" s="83" t="s">
        <v>362</v>
      </c>
      <c r="U370" s="83" t="s">
        <v>363</v>
      </c>
      <c r="V370" s="89">
        <v>0</v>
      </c>
      <c r="W370" s="83"/>
      <c r="X370" s="84" t="s">
        <v>1260</v>
      </c>
      <c r="Y370" s="90" t="s">
        <v>336</v>
      </c>
      <c r="Z370" s="91" t="s">
        <v>337</v>
      </c>
      <c r="AA370" s="62">
        <v>0</v>
      </c>
    </row>
    <row r="371" spans="1:27" ht="30" x14ac:dyDescent="0.25">
      <c r="A371" s="78">
        <v>0</v>
      </c>
      <c r="B371" s="79" t="s">
        <v>198</v>
      </c>
      <c r="C371" s="80" t="s">
        <v>208</v>
      </c>
      <c r="D371" s="81" t="s">
        <v>347</v>
      </c>
      <c r="E371" s="82" t="s">
        <v>1145</v>
      </c>
      <c r="F371" s="83" t="s">
        <v>1261</v>
      </c>
      <c r="G371" s="83" t="s">
        <v>1262</v>
      </c>
      <c r="H371" s="84" t="s">
        <v>338</v>
      </c>
      <c r="I371" s="121">
        <v>1.6666000000000001</v>
      </c>
      <c r="J371" s="86" t="s">
        <v>208</v>
      </c>
      <c r="K371" s="84">
        <v>0</v>
      </c>
      <c r="L371" s="84">
        <v>0</v>
      </c>
      <c r="M371" s="87">
        <v>1</v>
      </c>
      <c r="N371" s="84">
        <v>0</v>
      </c>
      <c r="O371" s="84">
        <v>0</v>
      </c>
      <c r="P371" s="87">
        <v>0</v>
      </c>
      <c r="Q371" s="84">
        <v>0</v>
      </c>
      <c r="R371" s="84">
        <v>0</v>
      </c>
      <c r="S371" s="87">
        <v>0</v>
      </c>
      <c r="T371" s="83" t="s">
        <v>362</v>
      </c>
      <c r="U371" s="83" t="s">
        <v>363</v>
      </c>
      <c r="V371" s="89">
        <v>0</v>
      </c>
      <c r="W371" s="83"/>
      <c r="X371" s="84"/>
      <c r="Y371" s="90"/>
      <c r="Z371" s="91"/>
      <c r="AA371" s="62">
        <v>1</v>
      </c>
    </row>
    <row r="372" spans="1:27" x14ac:dyDescent="0.25">
      <c r="A372" s="92">
        <v>0</v>
      </c>
      <c r="B372" s="79" t="s">
        <v>198</v>
      </c>
      <c r="C372" s="84" t="s">
        <v>207</v>
      </c>
      <c r="D372" s="81" t="s">
        <v>358</v>
      </c>
      <c r="E372" s="80" t="s">
        <v>918</v>
      </c>
      <c r="F372" s="83" t="s">
        <v>1263</v>
      </c>
      <c r="G372" s="83" t="s">
        <v>1264</v>
      </c>
      <c r="H372" s="84" t="s">
        <v>338</v>
      </c>
      <c r="I372" s="121">
        <v>0.75</v>
      </c>
      <c r="J372" s="84" t="s">
        <v>207</v>
      </c>
      <c r="K372" s="84">
        <v>0</v>
      </c>
      <c r="L372" s="84">
        <v>0</v>
      </c>
      <c r="M372" s="82">
        <v>12</v>
      </c>
      <c r="N372" s="84">
        <v>0</v>
      </c>
      <c r="O372" s="84">
        <v>0</v>
      </c>
      <c r="P372" s="82">
        <v>12</v>
      </c>
      <c r="Q372" s="84">
        <v>0</v>
      </c>
      <c r="R372" s="84">
        <v>0</v>
      </c>
      <c r="S372" s="82">
        <v>0</v>
      </c>
      <c r="T372" s="82">
        <v>12</v>
      </c>
      <c r="U372" s="82">
        <v>0</v>
      </c>
      <c r="V372" s="89">
        <v>3.0000000000000001E-3</v>
      </c>
      <c r="W372" s="83"/>
      <c r="X372" s="84"/>
      <c r="Y372" s="90"/>
      <c r="Z372" s="91"/>
      <c r="AA372" s="62">
        <v>1</v>
      </c>
    </row>
    <row r="373" spans="1:27" x14ac:dyDescent="0.25">
      <c r="A373" s="92">
        <v>0</v>
      </c>
      <c r="B373" s="79" t="s">
        <v>198</v>
      </c>
      <c r="C373" s="84" t="s">
        <v>207</v>
      </c>
      <c r="D373" s="81" t="s">
        <v>211</v>
      </c>
      <c r="E373" s="80" t="s">
        <v>918</v>
      </c>
      <c r="F373" s="83" t="s">
        <v>1265</v>
      </c>
      <c r="G373" s="83" t="s">
        <v>1266</v>
      </c>
      <c r="H373" s="84" t="s">
        <v>338</v>
      </c>
      <c r="I373" s="121">
        <v>1.6</v>
      </c>
      <c r="J373" s="84" t="s">
        <v>207</v>
      </c>
      <c r="K373" s="84">
        <v>0</v>
      </c>
      <c r="L373" s="84">
        <v>0</v>
      </c>
      <c r="M373" s="82">
        <v>6</v>
      </c>
      <c r="N373" s="84">
        <v>0</v>
      </c>
      <c r="O373" s="84">
        <v>0</v>
      </c>
      <c r="P373" s="82">
        <v>6</v>
      </c>
      <c r="Q373" s="84">
        <v>0</v>
      </c>
      <c r="R373" s="84">
        <v>0</v>
      </c>
      <c r="S373" s="82">
        <v>0</v>
      </c>
      <c r="T373" s="82">
        <v>6</v>
      </c>
      <c r="U373" s="82">
        <v>0</v>
      </c>
      <c r="V373" s="89">
        <v>1E-3</v>
      </c>
      <c r="W373" s="83"/>
      <c r="X373" s="84"/>
      <c r="Y373" s="90"/>
      <c r="Z373" s="91"/>
      <c r="AA373" s="62">
        <v>1</v>
      </c>
    </row>
    <row r="374" spans="1:27" x14ac:dyDescent="0.25">
      <c r="A374" s="92">
        <v>0</v>
      </c>
      <c r="B374" s="79" t="s">
        <v>198</v>
      </c>
      <c r="C374" s="84" t="s">
        <v>207</v>
      </c>
      <c r="D374" s="81" t="s">
        <v>279</v>
      </c>
      <c r="E374" s="80" t="s">
        <v>918</v>
      </c>
      <c r="F374" s="83" t="s">
        <v>1267</v>
      </c>
      <c r="G374" s="83" t="s">
        <v>1268</v>
      </c>
      <c r="H374" s="84" t="s">
        <v>338</v>
      </c>
      <c r="I374" s="121">
        <v>1.95</v>
      </c>
      <c r="J374" s="84" t="s">
        <v>207</v>
      </c>
      <c r="K374" s="84">
        <v>0</v>
      </c>
      <c r="L374" s="84">
        <v>0</v>
      </c>
      <c r="M374" s="82">
        <v>10</v>
      </c>
      <c r="N374" s="84">
        <v>0</v>
      </c>
      <c r="O374" s="84">
        <v>0</v>
      </c>
      <c r="P374" s="82">
        <v>10</v>
      </c>
      <c r="Q374" s="84">
        <v>0</v>
      </c>
      <c r="R374" s="84">
        <v>0</v>
      </c>
      <c r="S374" s="82">
        <v>0</v>
      </c>
      <c r="T374" s="82">
        <v>10</v>
      </c>
      <c r="U374" s="82">
        <v>0</v>
      </c>
      <c r="V374" s="89">
        <v>4.0000000000000001E-3</v>
      </c>
      <c r="W374" s="83"/>
      <c r="X374" s="84"/>
      <c r="Y374" s="90"/>
      <c r="Z374" s="91"/>
      <c r="AA374" s="62">
        <v>1</v>
      </c>
    </row>
    <row r="375" spans="1:27" ht="30" x14ac:dyDescent="0.25">
      <c r="A375" s="92">
        <v>0</v>
      </c>
      <c r="B375" s="79" t="s">
        <v>198</v>
      </c>
      <c r="C375" s="84" t="s">
        <v>208</v>
      </c>
      <c r="D375" s="81" t="s">
        <v>232</v>
      </c>
      <c r="E375" s="80" t="s">
        <v>1142</v>
      </c>
      <c r="F375" s="83" t="s">
        <v>1269</v>
      </c>
      <c r="G375" s="83" t="s">
        <v>1270</v>
      </c>
      <c r="H375" s="84" t="s">
        <v>338</v>
      </c>
      <c r="I375" s="121">
        <v>0.66659999999999997</v>
      </c>
      <c r="J375" s="93" t="s">
        <v>208</v>
      </c>
      <c r="K375" s="84">
        <v>0</v>
      </c>
      <c r="L375" s="84">
        <v>0</v>
      </c>
      <c r="M375" s="82">
        <v>1</v>
      </c>
      <c r="N375" s="84">
        <v>0</v>
      </c>
      <c r="O375" s="84">
        <v>0</v>
      </c>
      <c r="P375" s="82">
        <v>1</v>
      </c>
      <c r="Q375" s="84">
        <v>0</v>
      </c>
      <c r="R375" s="84">
        <v>0</v>
      </c>
      <c r="S375" s="82">
        <v>1</v>
      </c>
      <c r="T375" s="82">
        <v>0</v>
      </c>
      <c r="U375" s="82">
        <v>0</v>
      </c>
      <c r="V375" s="89">
        <v>0.01</v>
      </c>
      <c r="W375" s="83"/>
      <c r="X375" s="84"/>
      <c r="Y375" s="90"/>
      <c r="Z375" s="91"/>
      <c r="AA375" s="62">
        <v>1</v>
      </c>
    </row>
    <row r="376" spans="1:27" x14ac:dyDescent="0.25">
      <c r="A376" s="92">
        <v>0</v>
      </c>
      <c r="B376" s="79" t="s">
        <v>198</v>
      </c>
      <c r="C376" s="84" t="s">
        <v>208</v>
      </c>
      <c r="D376" s="81" t="s">
        <v>233</v>
      </c>
      <c r="E376" s="80" t="s">
        <v>918</v>
      </c>
      <c r="F376" s="83" t="s">
        <v>1271</v>
      </c>
      <c r="G376" s="83" t="s">
        <v>1272</v>
      </c>
      <c r="H376" s="84" t="s">
        <v>338</v>
      </c>
      <c r="I376" s="121">
        <v>0.93330000000000002</v>
      </c>
      <c r="J376" s="84" t="s">
        <v>208</v>
      </c>
      <c r="K376" s="84">
        <v>0</v>
      </c>
      <c r="L376" s="84">
        <v>0</v>
      </c>
      <c r="M376" s="82">
        <v>1</v>
      </c>
      <c r="N376" s="84">
        <v>0</v>
      </c>
      <c r="O376" s="84">
        <v>0</v>
      </c>
      <c r="P376" s="82">
        <v>1</v>
      </c>
      <c r="Q376" s="84">
        <v>0</v>
      </c>
      <c r="R376" s="84">
        <v>0</v>
      </c>
      <c r="S376" s="82">
        <v>0</v>
      </c>
      <c r="T376" s="82">
        <v>1</v>
      </c>
      <c r="U376" s="82">
        <v>0</v>
      </c>
      <c r="V376" s="89">
        <v>3.0000000000000001E-3</v>
      </c>
      <c r="W376" s="83"/>
      <c r="X376" s="84"/>
      <c r="Y376" s="90"/>
      <c r="Z376" s="91"/>
      <c r="AA376" s="62">
        <v>1</v>
      </c>
    </row>
    <row r="377" spans="1:27" ht="30" x14ac:dyDescent="0.25">
      <c r="A377" s="92">
        <v>0</v>
      </c>
      <c r="B377" s="79" t="s">
        <v>198</v>
      </c>
      <c r="C377" s="84" t="s">
        <v>208</v>
      </c>
      <c r="D377" s="81" t="s">
        <v>232</v>
      </c>
      <c r="E377" s="80" t="s">
        <v>1142</v>
      </c>
      <c r="F377" s="83" t="s">
        <v>1273</v>
      </c>
      <c r="G377" s="83" t="s">
        <v>1274</v>
      </c>
      <c r="H377" s="84" t="s">
        <v>338</v>
      </c>
      <c r="I377" s="121">
        <v>1.5</v>
      </c>
      <c r="J377" s="93" t="s">
        <v>208</v>
      </c>
      <c r="K377" s="84">
        <v>0</v>
      </c>
      <c r="L377" s="84">
        <v>0</v>
      </c>
      <c r="M377" s="82">
        <v>1</v>
      </c>
      <c r="N377" s="84">
        <v>0</v>
      </c>
      <c r="O377" s="84">
        <v>0</v>
      </c>
      <c r="P377" s="82">
        <v>1</v>
      </c>
      <c r="Q377" s="84">
        <v>0</v>
      </c>
      <c r="R377" s="84">
        <v>0</v>
      </c>
      <c r="S377" s="82">
        <v>1</v>
      </c>
      <c r="T377" s="82">
        <v>0</v>
      </c>
      <c r="U377" s="82">
        <v>0</v>
      </c>
      <c r="V377" s="89">
        <v>0.01</v>
      </c>
      <c r="W377" s="83"/>
      <c r="X377" s="84"/>
      <c r="Y377" s="90"/>
      <c r="Z377" s="91"/>
      <c r="AA377" s="62">
        <v>1</v>
      </c>
    </row>
    <row r="378" spans="1:27" x14ac:dyDescent="0.25">
      <c r="A378" s="92">
        <v>0</v>
      </c>
      <c r="B378" s="79" t="s">
        <v>198</v>
      </c>
      <c r="C378" s="84" t="s">
        <v>207</v>
      </c>
      <c r="D378" s="81" t="s">
        <v>234</v>
      </c>
      <c r="E378" s="80" t="s">
        <v>918</v>
      </c>
      <c r="F378" s="83" t="s">
        <v>1275</v>
      </c>
      <c r="G378" s="83" t="s">
        <v>1276</v>
      </c>
      <c r="H378" s="84" t="s">
        <v>338</v>
      </c>
      <c r="I378" s="121">
        <v>1.7165999999999999</v>
      </c>
      <c r="J378" s="84" t="s">
        <v>207</v>
      </c>
      <c r="K378" s="84">
        <v>0</v>
      </c>
      <c r="L378" s="84">
        <v>0</v>
      </c>
      <c r="M378" s="82">
        <v>17</v>
      </c>
      <c r="N378" s="84">
        <v>0</v>
      </c>
      <c r="O378" s="84">
        <v>0</v>
      </c>
      <c r="P378" s="82">
        <v>17</v>
      </c>
      <c r="Q378" s="84">
        <v>0</v>
      </c>
      <c r="R378" s="84">
        <v>0</v>
      </c>
      <c r="S378" s="82">
        <v>0</v>
      </c>
      <c r="T378" s="82">
        <v>17</v>
      </c>
      <c r="U378" s="82">
        <v>0</v>
      </c>
      <c r="V378" s="89">
        <v>4.0000000000000001E-3</v>
      </c>
      <c r="W378" s="83"/>
      <c r="X378" s="84"/>
      <c r="Y378" s="90"/>
      <c r="Z378" s="91"/>
      <c r="AA378" s="62">
        <v>1</v>
      </c>
    </row>
    <row r="379" spans="1:27" x14ac:dyDescent="0.25">
      <c r="A379" s="92">
        <v>0</v>
      </c>
      <c r="B379" s="79" t="s">
        <v>198</v>
      </c>
      <c r="C379" s="84" t="s">
        <v>207</v>
      </c>
      <c r="D379" s="81" t="s">
        <v>1277</v>
      </c>
      <c r="E379" s="80" t="s">
        <v>918</v>
      </c>
      <c r="F379" s="83" t="s">
        <v>1278</v>
      </c>
      <c r="G379" s="83" t="s">
        <v>1279</v>
      </c>
      <c r="H379" s="84" t="s">
        <v>338</v>
      </c>
      <c r="I379" s="121">
        <v>0.95</v>
      </c>
      <c r="J379" s="84" t="s">
        <v>207</v>
      </c>
      <c r="K379" s="84">
        <v>0</v>
      </c>
      <c r="L379" s="84">
        <v>0</v>
      </c>
      <c r="M379" s="82">
        <v>22</v>
      </c>
      <c r="N379" s="84">
        <v>0</v>
      </c>
      <c r="O379" s="84">
        <v>0</v>
      </c>
      <c r="P379" s="82">
        <v>22</v>
      </c>
      <c r="Q379" s="84">
        <v>0</v>
      </c>
      <c r="R379" s="84">
        <v>0</v>
      </c>
      <c r="S379" s="82">
        <v>0</v>
      </c>
      <c r="T379" s="82">
        <v>22</v>
      </c>
      <c r="U379" s="82">
        <v>0</v>
      </c>
      <c r="V379" s="89">
        <v>3.0000000000000001E-3</v>
      </c>
      <c r="W379" s="83"/>
      <c r="X379" s="84"/>
      <c r="Y379" s="90"/>
      <c r="Z379" s="91"/>
      <c r="AA379" s="62">
        <v>1</v>
      </c>
    </row>
    <row r="380" spans="1:27" x14ac:dyDescent="0.25">
      <c r="A380" s="92">
        <v>0</v>
      </c>
      <c r="B380" s="79" t="s">
        <v>198</v>
      </c>
      <c r="C380" s="84" t="s">
        <v>208</v>
      </c>
      <c r="D380" s="81" t="s">
        <v>294</v>
      </c>
      <c r="E380" s="80" t="s">
        <v>918</v>
      </c>
      <c r="F380" s="83" t="s">
        <v>1280</v>
      </c>
      <c r="G380" s="83" t="s">
        <v>1281</v>
      </c>
      <c r="H380" s="84" t="s">
        <v>338</v>
      </c>
      <c r="I380" s="121">
        <v>1.65</v>
      </c>
      <c r="J380" s="84" t="s">
        <v>208</v>
      </c>
      <c r="K380" s="84">
        <v>0</v>
      </c>
      <c r="L380" s="84">
        <v>0</v>
      </c>
      <c r="M380" s="82">
        <v>5</v>
      </c>
      <c r="N380" s="84">
        <v>0</v>
      </c>
      <c r="O380" s="84">
        <v>0</v>
      </c>
      <c r="P380" s="82">
        <v>5</v>
      </c>
      <c r="Q380" s="84">
        <v>0</v>
      </c>
      <c r="R380" s="84">
        <v>0</v>
      </c>
      <c r="S380" s="82">
        <v>0</v>
      </c>
      <c r="T380" s="82">
        <v>5</v>
      </c>
      <c r="U380" s="82">
        <v>0</v>
      </c>
      <c r="V380" s="89">
        <v>1E-3</v>
      </c>
      <c r="W380" s="83"/>
      <c r="X380" s="84"/>
      <c r="Y380" s="90"/>
      <c r="Z380" s="91"/>
      <c r="AA380" s="62">
        <v>1</v>
      </c>
    </row>
    <row r="381" spans="1:27" x14ac:dyDescent="0.25">
      <c r="A381" s="92">
        <v>0</v>
      </c>
      <c r="B381" s="79" t="s">
        <v>198</v>
      </c>
      <c r="C381" s="84" t="s">
        <v>206</v>
      </c>
      <c r="D381" s="81" t="s">
        <v>372</v>
      </c>
      <c r="E381" s="80" t="s">
        <v>918</v>
      </c>
      <c r="F381" s="83" t="s">
        <v>1282</v>
      </c>
      <c r="G381" s="83" t="s">
        <v>1283</v>
      </c>
      <c r="H381" s="84" t="s">
        <v>338</v>
      </c>
      <c r="I381" s="121">
        <v>6</v>
      </c>
      <c r="J381" s="84" t="s">
        <v>206</v>
      </c>
      <c r="K381" s="84">
        <v>0</v>
      </c>
      <c r="L381" s="84">
        <v>0</v>
      </c>
      <c r="M381" s="82">
        <v>1</v>
      </c>
      <c r="N381" s="84">
        <v>0</v>
      </c>
      <c r="O381" s="84">
        <v>0</v>
      </c>
      <c r="P381" s="82">
        <v>0</v>
      </c>
      <c r="Q381" s="84">
        <v>0</v>
      </c>
      <c r="R381" s="84">
        <v>0</v>
      </c>
      <c r="S381" s="82">
        <v>0</v>
      </c>
      <c r="T381" s="82">
        <v>0</v>
      </c>
      <c r="U381" s="82">
        <v>1</v>
      </c>
      <c r="V381" s="89">
        <v>0</v>
      </c>
      <c r="W381" s="83"/>
      <c r="X381" s="84"/>
      <c r="Y381" s="90"/>
      <c r="Z381" s="91"/>
      <c r="AA381" s="62">
        <v>1</v>
      </c>
    </row>
    <row r="382" spans="1:27" x14ac:dyDescent="0.25">
      <c r="A382" s="92">
        <v>0</v>
      </c>
      <c r="B382" s="79" t="s">
        <v>198</v>
      </c>
      <c r="C382" s="84" t="s">
        <v>206</v>
      </c>
      <c r="D382" s="81" t="s">
        <v>1284</v>
      </c>
      <c r="E382" s="80" t="s">
        <v>918</v>
      </c>
      <c r="F382" s="83" t="s">
        <v>1285</v>
      </c>
      <c r="G382" s="83" t="s">
        <v>1286</v>
      </c>
      <c r="H382" s="84" t="s">
        <v>338</v>
      </c>
      <c r="I382" s="121">
        <v>1.4166000000000001</v>
      </c>
      <c r="J382" s="84" t="s">
        <v>206</v>
      </c>
      <c r="K382" s="84">
        <v>0</v>
      </c>
      <c r="L382" s="84">
        <v>0</v>
      </c>
      <c r="M382" s="82">
        <v>1</v>
      </c>
      <c r="N382" s="84">
        <v>0</v>
      </c>
      <c r="O382" s="84">
        <v>0</v>
      </c>
      <c r="P382" s="82">
        <v>1</v>
      </c>
      <c r="Q382" s="84">
        <v>0</v>
      </c>
      <c r="R382" s="84">
        <v>0</v>
      </c>
      <c r="S382" s="82">
        <v>0</v>
      </c>
      <c r="T382" s="82">
        <v>1</v>
      </c>
      <c r="U382" s="82">
        <v>0</v>
      </c>
      <c r="V382" s="89">
        <v>1E-3</v>
      </c>
      <c r="W382" s="83"/>
      <c r="X382" s="84"/>
      <c r="Y382" s="90"/>
      <c r="Z382" s="91"/>
      <c r="AA382" s="62">
        <v>1</v>
      </c>
    </row>
    <row r="383" spans="1:27" ht="30" x14ac:dyDescent="0.25">
      <c r="A383" s="92">
        <v>0</v>
      </c>
      <c r="B383" s="79" t="s">
        <v>198</v>
      </c>
      <c r="C383" s="84" t="s">
        <v>208</v>
      </c>
      <c r="D383" s="81" t="s">
        <v>1287</v>
      </c>
      <c r="E383" s="80" t="s">
        <v>918</v>
      </c>
      <c r="F383" s="83" t="s">
        <v>1288</v>
      </c>
      <c r="G383" s="83" t="s">
        <v>1289</v>
      </c>
      <c r="H383" s="84" t="s">
        <v>342</v>
      </c>
      <c r="I383" s="121">
        <v>7.8333000000000004</v>
      </c>
      <c r="J383" s="93" t="s">
        <v>208</v>
      </c>
      <c r="K383" s="84">
        <v>0</v>
      </c>
      <c r="L383" s="84">
        <v>0</v>
      </c>
      <c r="M383" s="82">
        <v>1</v>
      </c>
      <c r="N383" s="84">
        <v>0</v>
      </c>
      <c r="O383" s="84">
        <v>0</v>
      </c>
      <c r="P383" s="82">
        <v>0</v>
      </c>
      <c r="Q383" s="84">
        <v>0</v>
      </c>
      <c r="R383" s="84">
        <v>0</v>
      </c>
      <c r="S383" s="82">
        <v>0</v>
      </c>
      <c r="T383" s="82">
        <v>0</v>
      </c>
      <c r="U383" s="82">
        <v>1</v>
      </c>
      <c r="V383" s="89">
        <v>0</v>
      </c>
      <c r="W383" s="83"/>
      <c r="X383" s="84" t="s">
        <v>1290</v>
      </c>
      <c r="Y383" s="90" t="s">
        <v>336</v>
      </c>
      <c r="Z383" s="91" t="s">
        <v>337</v>
      </c>
      <c r="AA383" s="62">
        <v>0</v>
      </c>
    </row>
    <row r="384" spans="1:27" x14ac:dyDescent="0.25">
      <c r="A384" s="92">
        <v>0</v>
      </c>
      <c r="B384" s="79" t="s">
        <v>198</v>
      </c>
      <c r="C384" s="84" t="s">
        <v>206</v>
      </c>
      <c r="D384" s="81" t="s">
        <v>275</v>
      </c>
      <c r="E384" s="80" t="s">
        <v>918</v>
      </c>
      <c r="F384" s="83" t="s">
        <v>1291</v>
      </c>
      <c r="G384" s="83" t="s">
        <v>1292</v>
      </c>
      <c r="H384" s="84" t="s">
        <v>338</v>
      </c>
      <c r="I384" s="121">
        <v>2.2665999999999999</v>
      </c>
      <c r="J384" s="84" t="s">
        <v>206</v>
      </c>
      <c r="K384" s="84">
        <v>0</v>
      </c>
      <c r="L384" s="84">
        <v>0</v>
      </c>
      <c r="M384" s="82">
        <v>1</v>
      </c>
      <c r="N384" s="84">
        <v>0</v>
      </c>
      <c r="O384" s="84">
        <v>0</v>
      </c>
      <c r="P384" s="82">
        <v>1</v>
      </c>
      <c r="Q384" s="84">
        <v>0</v>
      </c>
      <c r="R384" s="84">
        <v>0</v>
      </c>
      <c r="S384" s="82">
        <v>0</v>
      </c>
      <c r="T384" s="82">
        <v>1</v>
      </c>
      <c r="U384" s="82">
        <v>0</v>
      </c>
      <c r="V384" s="89">
        <v>0</v>
      </c>
      <c r="W384" s="83"/>
      <c r="X384" s="84"/>
      <c r="Y384" s="90"/>
      <c r="Z384" s="91"/>
      <c r="AA384" s="62">
        <v>1</v>
      </c>
    </row>
    <row r="385" spans="1:27" x14ac:dyDescent="0.25">
      <c r="A385" s="92">
        <v>0</v>
      </c>
      <c r="B385" s="79" t="s">
        <v>198</v>
      </c>
      <c r="C385" s="84" t="s">
        <v>207</v>
      </c>
      <c r="D385" s="81" t="s">
        <v>1293</v>
      </c>
      <c r="E385" s="82" t="s">
        <v>918</v>
      </c>
      <c r="F385" s="83" t="s">
        <v>1294</v>
      </c>
      <c r="G385" s="83" t="s">
        <v>1295</v>
      </c>
      <c r="H385" s="84" t="s">
        <v>338</v>
      </c>
      <c r="I385" s="121">
        <v>4</v>
      </c>
      <c r="J385" s="84" t="s">
        <v>207</v>
      </c>
      <c r="K385" s="84">
        <v>0</v>
      </c>
      <c r="L385" s="84">
        <v>0</v>
      </c>
      <c r="M385" s="82">
        <v>1</v>
      </c>
      <c r="N385" s="84">
        <v>0</v>
      </c>
      <c r="O385" s="84">
        <v>0</v>
      </c>
      <c r="P385" s="82">
        <v>0</v>
      </c>
      <c r="Q385" s="84">
        <v>0</v>
      </c>
      <c r="R385" s="84">
        <v>0</v>
      </c>
      <c r="S385" s="82">
        <v>0</v>
      </c>
      <c r="T385" s="82">
        <v>0</v>
      </c>
      <c r="U385" s="82">
        <v>1</v>
      </c>
      <c r="V385" s="89">
        <v>0</v>
      </c>
      <c r="W385" s="83"/>
      <c r="X385" s="84"/>
      <c r="Y385" s="90"/>
      <c r="Z385" s="91"/>
      <c r="AA385" s="62">
        <v>1</v>
      </c>
    </row>
    <row r="386" spans="1:27" ht="30" x14ac:dyDescent="0.25">
      <c r="A386" s="92">
        <v>0</v>
      </c>
      <c r="B386" s="79" t="s">
        <v>198</v>
      </c>
      <c r="C386" s="84" t="s">
        <v>208</v>
      </c>
      <c r="D386" s="81" t="s">
        <v>347</v>
      </c>
      <c r="E386" s="80" t="s">
        <v>1145</v>
      </c>
      <c r="F386" s="83" t="s">
        <v>1296</v>
      </c>
      <c r="G386" s="83" t="s">
        <v>1297</v>
      </c>
      <c r="H386" s="84" t="s">
        <v>342</v>
      </c>
      <c r="I386" s="121">
        <v>1.5333000000000001</v>
      </c>
      <c r="J386" s="93" t="s">
        <v>208</v>
      </c>
      <c r="K386" s="84">
        <v>0</v>
      </c>
      <c r="L386" s="84">
        <v>0</v>
      </c>
      <c r="M386" s="82">
        <v>1</v>
      </c>
      <c r="N386" s="84">
        <v>0</v>
      </c>
      <c r="O386" s="84">
        <v>0</v>
      </c>
      <c r="P386" s="82">
        <v>0</v>
      </c>
      <c r="Q386" s="84">
        <v>0</v>
      </c>
      <c r="R386" s="84">
        <v>0</v>
      </c>
      <c r="S386" s="82">
        <v>0</v>
      </c>
      <c r="T386" s="82">
        <v>0</v>
      </c>
      <c r="U386" s="82">
        <v>1</v>
      </c>
      <c r="V386" s="89">
        <v>0</v>
      </c>
      <c r="W386" s="83"/>
      <c r="X386" s="84" t="s">
        <v>1298</v>
      </c>
      <c r="Y386" s="90" t="s">
        <v>336</v>
      </c>
      <c r="Z386" s="91" t="s">
        <v>337</v>
      </c>
      <c r="AA386" s="62">
        <v>0</v>
      </c>
    </row>
    <row r="387" spans="1:27" x14ac:dyDescent="0.25">
      <c r="A387" s="92">
        <v>0</v>
      </c>
      <c r="B387" s="79" t="s">
        <v>198</v>
      </c>
      <c r="C387" s="84" t="s">
        <v>207</v>
      </c>
      <c r="D387" s="81" t="s">
        <v>216</v>
      </c>
      <c r="E387" s="81" t="s">
        <v>918</v>
      </c>
      <c r="F387" s="83" t="s">
        <v>1299</v>
      </c>
      <c r="G387" s="83" t="s">
        <v>1300</v>
      </c>
      <c r="H387" s="84" t="s">
        <v>338</v>
      </c>
      <c r="I387" s="121">
        <v>2.35</v>
      </c>
      <c r="J387" s="84" t="s">
        <v>207</v>
      </c>
      <c r="K387" s="84">
        <v>0</v>
      </c>
      <c r="L387" s="84">
        <v>0</v>
      </c>
      <c r="M387" s="82">
        <v>1</v>
      </c>
      <c r="N387" s="84">
        <v>0</v>
      </c>
      <c r="O387" s="84">
        <v>0</v>
      </c>
      <c r="P387" s="82">
        <v>1</v>
      </c>
      <c r="Q387" s="84">
        <v>0</v>
      </c>
      <c r="R387" s="84">
        <v>0</v>
      </c>
      <c r="S387" s="82">
        <v>0</v>
      </c>
      <c r="T387" s="82">
        <v>1</v>
      </c>
      <c r="U387" s="82">
        <v>0</v>
      </c>
      <c r="V387" s="89">
        <v>1E-3</v>
      </c>
      <c r="W387" s="83"/>
      <c r="X387" s="84"/>
      <c r="Y387" s="90"/>
      <c r="Z387" s="97"/>
      <c r="AA387" s="62">
        <v>1</v>
      </c>
    </row>
    <row r="388" spans="1:27" ht="30" x14ac:dyDescent="0.25">
      <c r="A388" s="92">
        <v>0</v>
      </c>
      <c r="B388" s="79" t="s">
        <v>198</v>
      </c>
      <c r="C388" s="84" t="s">
        <v>208</v>
      </c>
      <c r="D388" s="81" t="s">
        <v>347</v>
      </c>
      <c r="E388" s="81" t="s">
        <v>1145</v>
      </c>
      <c r="F388" s="83" t="s">
        <v>1301</v>
      </c>
      <c r="G388" s="83" t="s">
        <v>1302</v>
      </c>
      <c r="H388" s="84" t="s">
        <v>342</v>
      </c>
      <c r="I388" s="121">
        <v>0.2666</v>
      </c>
      <c r="J388" s="93" t="s">
        <v>208</v>
      </c>
      <c r="K388" s="84">
        <v>0</v>
      </c>
      <c r="L388" s="84">
        <v>0</v>
      </c>
      <c r="M388" s="82">
        <v>1</v>
      </c>
      <c r="N388" s="84">
        <v>0</v>
      </c>
      <c r="O388" s="84">
        <v>0</v>
      </c>
      <c r="P388" s="82">
        <v>0</v>
      </c>
      <c r="Q388" s="84">
        <v>0</v>
      </c>
      <c r="R388" s="84">
        <v>0</v>
      </c>
      <c r="S388" s="82">
        <v>0</v>
      </c>
      <c r="T388" s="82">
        <v>0</v>
      </c>
      <c r="U388" s="82">
        <v>1</v>
      </c>
      <c r="V388" s="89">
        <v>0</v>
      </c>
      <c r="W388" s="83"/>
      <c r="X388" s="84" t="s">
        <v>1303</v>
      </c>
      <c r="Y388" s="90" t="s">
        <v>336</v>
      </c>
      <c r="Z388" s="91" t="s">
        <v>337</v>
      </c>
      <c r="AA388" s="62">
        <v>0</v>
      </c>
    </row>
    <row r="389" spans="1:27" x14ac:dyDescent="0.25">
      <c r="A389" s="92">
        <v>0</v>
      </c>
      <c r="B389" s="79" t="s">
        <v>198</v>
      </c>
      <c r="C389" s="84" t="s">
        <v>207</v>
      </c>
      <c r="D389" s="81" t="s">
        <v>247</v>
      </c>
      <c r="E389" s="82" t="s">
        <v>918</v>
      </c>
      <c r="F389" s="83" t="s">
        <v>1304</v>
      </c>
      <c r="G389" s="83" t="s">
        <v>1305</v>
      </c>
      <c r="H389" s="84" t="s">
        <v>338</v>
      </c>
      <c r="I389" s="121">
        <v>1.1499999999999999</v>
      </c>
      <c r="J389" s="84" t="s">
        <v>207</v>
      </c>
      <c r="K389" s="84">
        <v>0</v>
      </c>
      <c r="L389" s="84">
        <v>0</v>
      </c>
      <c r="M389" s="82">
        <v>1</v>
      </c>
      <c r="N389" s="84">
        <v>0</v>
      </c>
      <c r="O389" s="84">
        <v>0</v>
      </c>
      <c r="P389" s="82">
        <v>1</v>
      </c>
      <c r="Q389" s="84">
        <v>0</v>
      </c>
      <c r="R389" s="84">
        <v>0</v>
      </c>
      <c r="S389" s="82">
        <v>0</v>
      </c>
      <c r="T389" s="82">
        <v>1</v>
      </c>
      <c r="U389" s="82">
        <v>0</v>
      </c>
      <c r="V389" s="89">
        <v>1E-3</v>
      </c>
      <c r="W389" s="83"/>
      <c r="X389" s="84"/>
      <c r="Y389" s="90"/>
      <c r="Z389" s="91"/>
      <c r="AA389" s="62">
        <v>1</v>
      </c>
    </row>
    <row r="390" spans="1:27" x14ac:dyDescent="0.25">
      <c r="A390" s="92">
        <v>0</v>
      </c>
      <c r="B390" s="79" t="s">
        <v>198</v>
      </c>
      <c r="C390" s="84" t="s">
        <v>206</v>
      </c>
      <c r="D390" s="81" t="s">
        <v>1306</v>
      </c>
      <c r="E390" s="80" t="s">
        <v>918</v>
      </c>
      <c r="F390" s="83" t="s">
        <v>1307</v>
      </c>
      <c r="G390" s="83" t="s">
        <v>1308</v>
      </c>
      <c r="H390" s="84" t="s">
        <v>338</v>
      </c>
      <c r="I390" s="121">
        <v>0.71660000000000001</v>
      </c>
      <c r="J390" s="84" t="s">
        <v>206</v>
      </c>
      <c r="K390" s="84">
        <v>0</v>
      </c>
      <c r="L390" s="84">
        <v>0</v>
      </c>
      <c r="M390" s="82">
        <v>1</v>
      </c>
      <c r="N390" s="84">
        <v>0</v>
      </c>
      <c r="O390" s="84">
        <v>0</v>
      </c>
      <c r="P390" s="82">
        <v>1</v>
      </c>
      <c r="Q390" s="84">
        <v>0</v>
      </c>
      <c r="R390" s="84">
        <v>0</v>
      </c>
      <c r="S390" s="82">
        <v>0</v>
      </c>
      <c r="T390" s="82">
        <v>1</v>
      </c>
      <c r="U390" s="82">
        <v>0</v>
      </c>
      <c r="V390" s="89">
        <v>1E-3</v>
      </c>
      <c r="W390" s="83"/>
      <c r="X390" s="84"/>
      <c r="Y390" s="90"/>
      <c r="Z390" s="91"/>
      <c r="AA390" s="62">
        <v>1</v>
      </c>
    </row>
    <row r="391" spans="1:27" x14ac:dyDescent="0.25">
      <c r="A391" s="92">
        <v>0</v>
      </c>
      <c r="B391" s="79" t="s">
        <v>198</v>
      </c>
      <c r="C391" s="84" t="s">
        <v>206</v>
      </c>
      <c r="D391" s="81" t="s">
        <v>233</v>
      </c>
      <c r="E391" s="80" t="s">
        <v>918</v>
      </c>
      <c r="F391" s="83" t="s">
        <v>1309</v>
      </c>
      <c r="G391" s="83" t="s">
        <v>1310</v>
      </c>
      <c r="H391" s="84" t="s">
        <v>338</v>
      </c>
      <c r="I391" s="121">
        <v>0.95</v>
      </c>
      <c r="J391" s="84" t="s">
        <v>206</v>
      </c>
      <c r="K391" s="84">
        <v>0</v>
      </c>
      <c r="L391" s="84">
        <v>0</v>
      </c>
      <c r="M391" s="82">
        <v>1</v>
      </c>
      <c r="N391" s="84">
        <v>0</v>
      </c>
      <c r="O391" s="84">
        <v>0</v>
      </c>
      <c r="P391" s="82">
        <v>1</v>
      </c>
      <c r="Q391" s="84">
        <v>0</v>
      </c>
      <c r="R391" s="84">
        <v>0</v>
      </c>
      <c r="S391" s="82">
        <v>0</v>
      </c>
      <c r="T391" s="82">
        <v>1</v>
      </c>
      <c r="U391" s="82">
        <v>0</v>
      </c>
      <c r="V391" s="89">
        <v>1E-3</v>
      </c>
      <c r="W391" s="83"/>
      <c r="X391" s="84"/>
      <c r="Y391" s="90"/>
      <c r="Z391" s="91"/>
      <c r="AA391" s="62">
        <v>1</v>
      </c>
    </row>
    <row r="392" spans="1:27" x14ac:dyDescent="0.25">
      <c r="A392" s="92">
        <v>0</v>
      </c>
      <c r="B392" s="79" t="s">
        <v>198</v>
      </c>
      <c r="C392" s="84" t="s">
        <v>207</v>
      </c>
      <c r="D392" s="81" t="s">
        <v>253</v>
      </c>
      <c r="E392" s="80" t="s">
        <v>918</v>
      </c>
      <c r="F392" s="83" t="s">
        <v>1311</v>
      </c>
      <c r="G392" s="83" t="s">
        <v>1312</v>
      </c>
      <c r="H392" s="84" t="s">
        <v>338</v>
      </c>
      <c r="I392" s="121">
        <v>0.66659999999999997</v>
      </c>
      <c r="J392" s="84" t="s">
        <v>207</v>
      </c>
      <c r="K392" s="84">
        <v>0</v>
      </c>
      <c r="L392" s="84">
        <v>0</v>
      </c>
      <c r="M392" s="82">
        <v>1</v>
      </c>
      <c r="N392" s="84">
        <v>0</v>
      </c>
      <c r="O392" s="84">
        <v>0</v>
      </c>
      <c r="P392" s="82">
        <v>1</v>
      </c>
      <c r="Q392" s="84">
        <v>0</v>
      </c>
      <c r="R392" s="84">
        <v>0</v>
      </c>
      <c r="S392" s="82">
        <v>0</v>
      </c>
      <c r="T392" s="82">
        <v>1</v>
      </c>
      <c r="U392" s="82">
        <v>0</v>
      </c>
      <c r="V392" s="89">
        <v>1E-3</v>
      </c>
      <c r="W392" s="83"/>
      <c r="X392" s="84"/>
      <c r="Y392" s="90"/>
      <c r="Z392" s="91"/>
      <c r="AA392" s="62">
        <v>1</v>
      </c>
    </row>
    <row r="393" spans="1:27" x14ac:dyDescent="0.25">
      <c r="A393" s="92">
        <v>0</v>
      </c>
      <c r="B393" s="79" t="s">
        <v>198</v>
      </c>
      <c r="C393" s="84" t="s">
        <v>207</v>
      </c>
      <c r="D393" s="81" t="s">
        <v>248</v>
      </c>
      <c r="E393" s="80" t="s">
        <v>918</v>
      </c>
      <c r="F393" s="83" t="s">
        <v>1313</v>
      </c>
      <c r="G393" s="83" t="s">
        <v>1314</v>
      </c>
      <c r="H393" s="84" t="s">
        <v>338</v>
      </c>
      <c r="I393" s="121">
        <v>1.3</v>
      </c>
      <c r="J393" s="84" t="s">
        <v>207</v>
      </c>
      <c r="K393" s="84">
        <v>0</v>
      </c>
      <c r="L393" s="84">
        <v>0</v>
      </c>
      <c r="M393" s="82">
        <v>18</v>
      </c>
      <c r="N393" s="84">
        <v>0</v>
      </c>
      <c r="O393" s="84">
        <v>0</v>
      </c>
      <c r="P393" s="82">
        <v>18</v>
      </c>
      <c r="Q393" s="84">
        <v>0</v>
      </c>
      <c r="R393" s="84">
        <v>0</v>
      </c>
      <c r="S393" s="82">
        <v>0</v>
      </c>
      <c r="T393" s="82">
        <v>18</v>
      </c>
      <c r="U393" s="82">
        <v>0</v>
      </c>
      <c r="V393" s="89">
        <v>2E-3</v>
      </c>
      <c r="W393" s="83"/>
      <c r="X393" s="84"/>
      <c r="Y393" s="90"/>
      <c r="Z393" s="91"/>
      <c r="AA393" s="62">
        <v>1</v>
      </c>
    </row>
    <row r="394" spans="1:27" ht="30" x14ac:dyDescent="0.25">
      <c r="A394" s="92">
        <v>0</v>
      </c>
      <c r="B394" s="79" t="s">
        <v>198</v>
      </c>
      <c r="C394" s="84" t="s">
        <v>208</v>
      </c>
      <c r="D394" s="81" t="s">
        <v>289</v>
      </c>
      <c r="E394" s="80" t="s">
        <v>1142</v>
      </c>
      <c r="F394" s="83" t="s">
        <v>1315</v>
      </c>
      <c r="G394" s="83" t="s">
        <v>1316</v>
      </c>
      <c r="H394" s="84" t="s">
        <v>342</v>
      </c>
      <c r="I394" s="121">
        <v>0.58330000000000004</v>
      </c>
      <c r="J394" s="93" t="s">
        <v>208</v>
      </c>
      <c r="K394" s="84">
        <v>0</v>
      </c>
      <c r="L394" s="84">
        <v>0</v>
      </c>
      <c r="M394" s="82">
        <v>1</v>
      </c>
      <c r="N394" s="84">
        <v>0</v>
      </c>
      <c r="O394" s="84">
        <v>0</v>
      </c>
      <c r="P394" s="82">
        <v>0</v>
      </c>
      <c r="Q394" s="84">
        <v>0</v>
      </c>
      <c r="R394" s="84">
        <v>0</v>
      </c>
      <c r="S394" s="82">
        <v>0</v>
      </c>
      <c r="T394" s="82">
        <v>0</v>
      </c>
      <c r="U394" s="82">
        <v>1</v>
      </c>
      <c r="V394" s="89">
        <v>0</v>
      </c>
      <c r="W394" s="83"/>
      <c r="X394" s="84" t="s">
        <v>1317</v>
      </c>
      <c r="Y394" s="90" t="s">
        <v>336</v>
      </c>
      <c r="Z394" s="91" t="s">
        <v>337</v>
      </c>
      <c r="AA394" s="62">
        <v>0</v>
      </c>
    </row>
    <row r="395" spans="1:27" x14ac:dyDescent="0.25">
      <c r="A395" s="92">
        <v>0</v>
      </c>
      <c r="B395" s="79" t="s">
        <v>198</v>
      </c>
      <c r="C395" s="84" t="s">
        <v>206</v>
      </c>
      <c r="D395" s="81" t="s">
        <v>265</v>
      </c>
      <c r="E395" s="80" t="s">
        <v>918</v>
      </c>
      <c r="F395" s="83" t="s">
        <v>1318</v>
      </c>
      <c r="G395" s="83" t="s">
        <v>1319</v>
      </c>
      <c r="H395" s="84" t="s">
        <v>338</v>
      </c>
      <c r="I395" s="121">
        <v>5.4165999999999999</v>
      </c>
      <c r="J395" s="84" t="s">
        <v>206</v>
      </c>
      <c r="K395" s="84">
        <v>0</v>
      </c>
      <c r="L395" s="84">
        <v>0</v>
      </c>
      <c r="M395" s="82">
        <v>1</v>
      </c>
      <c r="N395" s="84">
        <v>0</v>
      </c>
      <c r="O395" s="84">
        <v>0</v>
      </c>
      <c r="P395" s="82">
        <v>1</v>
      </c>
      <c r="Q395" s="84">
        <v>0</v>
      </c>
      <c r="R395" s="84">
        <v>0</v>
      </c>
      <c r="S395" s="82">
        <v>0</v>
      </c>
      <c r="T395" s="82">
        <v>1</v>
      </c>
      <c r="U395" s="82">
        <v>0</v>
      </c>
      <c r="V395" s="89">
        <v>0</v>
      </c>
      <c r="W395" s="83"/>
      <c r="X395" s="84"/>
      <c r="Y395" s="90"/>
      <c r="Z395" s="91"/>
      <c r="AA395" s="62">
        <v>1</v>
      </c>
    </row>
    <row r="396" spans="1:27" x14ac:dyDescent="0.25">
      <c r="A396" s="92">
        <v>0</v>
      </c>
      <c r="B396" s="79" t="s">
        <v>198</v>
      </c>
      <c r="C396" s="84" t="s">
        <v>207</v>
      </c>
      <c r="D396" s="81" t="s">
        <v>279</v>
      </c>
      <c r="E396" s="82" t="s">
        <v>918</v>
      </c>
      <c r="F396" s="83" t="s">
        <v>1320</v>
      </c>
      <c r="G396" s="83" t="s">
        <v>1321</v>
      </c>
      <c r="H396" s="84" t="s">
        <v>338</v>
      </c>
      <c r="I396" s="121">
        <v>0.66659999999999997</v>
      </c>
      <c r="J396" s="84" t="s">
        <v>207</v>
      </c>
      <c r="K396" s="84">
        <v>0</v>
      </c>
      <c r="L396" s="84">
        <v>0</v>
      </c>
      <c r="M396" s="82">
        <v>13</v>
      </c>
      <c r="N396" s="84">
        <v>0</v>
      </c>
      <c r="O396" s="84">
        <v>0</v>
      </c>
      <c r="P396" s="82">
        <v>13</v>
      </c>
      <c r="Q396" s="84">
        <v>0</v>
      </c>
      <c r="R396" s="84">
        <v>0</v>
      </c>
      <c r="S396" s="82">
        <v>0</v>
      </c>
      <c r="T396" s="82">
        <v>13</v>
      </c>
      <c r="U396" s="82">
        <v>0</v>
      </c>
      <c r="V396" s="89">
        <v>2E-3</v>
      </c>
      <c r="W396" s="83"/>
      <c r="X396" s="84"/>
      <c r="Y396" s="90"/>
      <c r="Z396" s="91"/>
      <c r="AA396" s="62">
        <v>1</v>
      </c>
    </row>
    <row r="397" spans="1:27" x14ac:dyDescent="0.25">
      <c r="A397" s="92">
        <v>0</v>
      </c>
      <c r="B397" s="79" t="s">
        <v>198</v>
      </c>
      <c r="C397" s="84" t="s">
        <v>208</v>
      </c>
      <c r="D397" s="81" t="s">
        <v>265</v>
      </c>
      <c r="E397" s="80" t="s">
        <v>918</v>
      </c>
      <c r="F397" s="83" t="s">
        <v>1322</v>
      </c>
      <c r="G397" s="83" t="s">
        <v>1323</v>
      </c>
      <c r="H397" s="84" t="s">
        <v>338</v>
      </c>
      <c r="I397" s="121">
        <v>0.73299999999999998</v>
      </c>
      <c r="J397" s="84" t="s">
        <v>208</v>
      </c>
      <c r="K397" s="84">
        <v>0</v>
      </c>
      <c r="L397" s="84">
        <v>0</v>
      </c>
      <c r="M397" s="82">
        <v>4</v>
      </c>
      <c r="N397" s="84">
        <v>0</v>
      </c>
      <c r="O397" s="84">
        <v>0</v>
      </c>
      <c r="P397" s="82">
        <v>4</v>
      </c>
      <c r="Q397" s="84">
        <v>0</v>
      </c>
      <c r="R397" s="84">
        <v>0</v>
      </c>
      <c r="S397" s="82">
        <v>0</v>
      </c>
      <c r="T397" s="82">
        <v>4</v>
      </c>
      <c r="U397" s="82">
        <v>0</v>
      </c>
      <c r="V397" s="89">
        <v>3.0000000000000001E-3</v>
      </c>
      <c r="W397" s="83"/>
      <c r="X397" s="84"/>
      <c r="Y397" s="90"/>
      <c r="Z397" s="91"/>
      <c r="AA397" s="62">
        <v>1</v>
      </c>
    </row>
    <row r="398" spans="1:27" x14ac:dyDescent="0.25">
      <c r="A398" s="92">
        <v>0</v>
      </c>
      <c r="B398" s="79" t="s">
        <v>198</v>
      </c>
      <c r="C398" s="84" t="s">
        <v>206</v>
      </c>
      <c r="D398" s="81" t="s">
        <v>343</v>
      </c>
      <c r="E398" s="80" t="s">
        <v>918</v>
      </c>
      <c r="F398" s="83" t="s">
        <v>1324</v>
      </c>
      <c r="G398" s="83" t="s">
        <v>1325</v>
      </c>
      <c r="H398" s="84" t="s">
        <v>338</v>
      </c>
      <c r="I398" s="121">
        <v>2.4165999999999999</v>
      </c>
      <c r="J398" s="84" t="s">
        <v>206</v>
      </c>
      <c r="K398" s="84">
        <v>0</v>
      </c>
      <c r="L398" s="84">
        <v>0</v>
      </c>
      <c r="M398" s="82">
        <v>1</v>
      </c>
      <c r="N398" s="84">
        <v>0</v>
      </c>
      <c r="O398" s="84">
        <v>0</v>
      </c>
      <c r="P398" s="82">
        <v>1</v>
      </c>
      <c r="Q398" s="84">
        <v>0</v>
      </c>
      <c r="R398" s="84">
        <v>0</v>
      </c>
      <c r="S398" s="82">
        <v>0</v>
      </c>
      <c r="T398" s="82">
        <v>1</v>
      </c>
      <c r="U398" s="82">
        <v>0</v>
      </c>
      <c r="V398" s="89">
        <v>0</v>
      </c>
      <c r="W398" s="83"/>
      <c r="X398" s="84"/>
      <c r="Y398" s="90"/>
      <c r="Z398" s="91"/>
      <c r="AA398" s="62">
        <v>1</v>
      </c>
    </row>
    <row r="399" spans="1:27" x14ac:dyDescent="0.25">
      <c r="A399" s="92">
        <v>0</v>
      </c>
      <c r="B399" s="79" t="s">
        <v>198</v>
      </c>
      <c r="C399" s="84" t="s">
        <v>206</v>
      </c>
      <c r="D399" s="81" t="s">
        <v>216</v>
      </c>
      <c r="E399" s="80" t="s">
        <v>918</v>
      </c>
      <c r="F399" s="83" t="s">
        <v>1326</v>
      </c>
      <c r="G399" s="83" t="s">
        <v>1327</v>
      </c>
      <c r="H399" s="84" t="s">
        <v>338</v>
      </c>
      <c r="I399" s="121">
        <v>1.083</v>
      </c>
      <c r="J399" s="84" t="s">
        <v>206</v>
      </c>
      <c r="K399" s="84">
        <v>0</v>
      </c>
      <c r="L399" s="84">
        <v>0</v>
      </c>
      <c r="M399" s="82">
        <v>1</v>
      </c>
      <c r="N399" s="84">
        <v>0</v>
      </c>
      <c r="O399" s="84">
        <v>0</v>
      </c>
      <c r="P399" s="82">
        <v>1</v>
      </c>
      <c r="Q399" s="84">
        <v>0</v>
      </c>
      <c r="R399" s="84">
        <v>0</v>
      </c>
      <c r="S399" s="82">
        <v>0</v>
      </c>
      <c r="T399" s="82">
        <v>1</v>
      </c>
      <c r="U399" s="82">
        <v>0</v>
      </c>
      <c r="V399" s="89">
        <v>0</v>
      </c>
      <c r="W399" s="83"/>
      <c r="X399" s="84"/>
      <c r="Y399" s="90"/>
      <c r="Z399" s="91"/>
      <c r="AA399" s="62">
        <v>1</v>
      </c>
    </row>
    <row r="400" spans="1:27" x14ac:dyDescent="0.25">
      <c r="A400" s="92">
        <v>0</v>
      </c>
      <c r="B400" s="79" t="s">
        <v>198</v>
      </c>
      <c r="C400" s="84" t="s">
        <v>208</v>
      </c>
      <c r="D400" s="81" t="s">
        <v>1328</v>
      </c>
      <c r="E400" s="80" t="s">
        <v>918</v>
      </c>
      <c r="F400" s="83" t="s">
        <v>1329</v>
      </c>
      <c r="G400" s="83" t="s">
        <v>1330</v>
      </c>
      <c r="H400" s="84" t="s">
        <v>338</v>
      </c>
      <c r="I400" s="121">
        <v>1.65</v>
      </c>
      <c r="J400" s="84" t="s">
        <v>208</v>
      </c>
      <c r="K400" s="84">
        <v>0</v>
      </c>
      <c r="L400" s="84">
        <v>0</v>
      </c>
      <c r="M400" s="82">
        <v>1</v>
      </c>
      <c r="N400" s="84">
        <v>0</v>
      </c>
      <c r="O400" s="84">
        <v>0</v>
      </c>
      <c r="P400" s="82">
        <v>1</v>
      </c>
      <c r="Q400" s="84">
        <v>0</v>
      </c>
      <c r="R400" s="84">
        <v>0</v>
      </c>
      <c r="S400" s="82">
        <v>0</v>
      </c>
      <c r="T400" s="82">
        <v>1</v>
      </c>
      <c r="U400" s="82">
        <v>0</v>
      </c>
      <c r="V400" s="89">
        <v>1E-3</v>
      </c>
      <c r="W400" s="83"/>
      <c r="X400" s="84"/>
      <c r="Y400" s="90"/>
      <c r="Z400" s="91"/>
      <c r="AA400" s="62">
        <v>1</v>
      </c>
    </row>
    <row r="401" spans="1:28" ht="30" x14ac:dyDescent="0.25">
      <c r="A401" s="92">
        <v>0</v>
      </c>
      <c r="B401" s="79" t="s">
        <v>198</v>
      </c>
      <c r="C401" s="84" t="s">
        <v>208</v>
      </c>
      <c r="D401" s="81" t="s">
        <v>223</v>
      </c>
      <c r="E401" s="80" t="s">
        <v>1145</v>
      </c>
      <c r="F401" s="83" t="s">
        <v>1331</v>
      </c>
      <c r="G401" s="83" t="s">
        <v>1332</v>
      </c>
      <c r="H401" s="84" t="s">
        <v>338</v>
      </c>
      <c r="I401" s="121">
        <v>2.75</v>
      </c>
      <c r="J401" s="93" t="s">
        <v>208</v>
      </c>
      <c r="K401" s="84">
        <v>0</v>
      </c>
      <c r="L401" s="84">
        <v>0</v>
      </c>
      <c r="M401" s="82">
        <v>1</v>
      </c>
      <c r="N401" s="84">
        <v>0</v>
      </c>
      <c r="O401" s="84">
        <v>0</v>
      </c>
      <c r="P401" s="82">
        <v>0</v>
      </c>
      <c r="Q401" s="84">
        <v>0</v>
      </c>
      <c r="R401" s="84">
        <v>0</v>
      </c>
      <c r="S401" s="82">
        <v>0</v>
      </c>
      <c r="T401" s="82">
        <v>0</v>
      </c>
      <c r="U401" s="82">
        <v>1</v>
      </c>
      <c r="V401" s="89">
        <v>0</v>
      </c>
      <c r="W401" s="83"/>
      <c r="X401" s="84"/>
      <c r="Y401" s="90"/>
      <c r="Z401" s="91"/>
      <c r="AA401" s="62">
        <v>1</v>
      </c>
    </row>
    <row r="402" spans="1:28" x14ac:dyDescent="0.25">
      <c r="A402" s="92">
        <v>0</v>
      </c>
      <c r="B402" s="79" t="s">
        <v>198</v>
      </c>
      <c r="C402" s="84" t="s">
        <v>207</v>
      </c>
      <c r="D402" s="81" t="s">
        <v>294</v>
      </c>
      <c r="E402" s="80" t="s">
        <v>918</v>
      </c>
      <c r="F402" s="83" t="s">
        <v>1333</v>
      </c>
      <c r="G402" s="83" t="s">
        <v>1334</v>
      </c>
      <c r="H402" s="84" t="s">
        <v>338</v>
      </c>
      <c r="I402" s="121">
        <v>1.3</v>
      </c>
      <c r="J402" s="84" t="s">
        <v>207</v>
      </c>
      <c r="K402" s="84">
        <v>0</v>
      </c>
      <c r="L402" s="84">
        <v>0</v>
      </c>
      <c r="M402" s="82">
        <v>3</v>
      </c>
      <c r="N402" s="84">
        <v>0</v>
      </c>
      <c r="O402" s="84">
        <v>0</v>
      </c>
      <c r="P402" s="82">
        <v>3</v>
      </c>
      <c r="Q402" s="84">
        <v>0</v>
      </c>
      <c r="R402" s="84">
        <v>0</v>
      </c>
      <c r="S402" s="82">
        <v>0</v>
      </c>
      <c r="T402" s="82">
        <v>3</v>
      </c>
      <c r="U402" s="82">
        <v>0</v>
      </c>
      <c r="V402" s="89">
        <v>2E-3</v>
      </c>
      <c r="W402" s="83"/>
      <c r="X402" s="84"/>
      <c r="Y402" s="90"/>
      <c r="Z402" s="91"/>
      <c r="AA402" s="62">
        <v>1</v>
      </c>
    </row>
    <row r="403" spans="1:28" x14ac:dyDescent="0.25">
      <c r="A403" s="92">
        <v>0</v>
      </c>
      <c r="B403" s="79" t="s">
        <v>198</v>
      </c>
      <c r="C403" s="84" t="s">
        <v>208</v>
      </c>
      <c r="D403" s="81" t="s">
        <v>350</v>
      </c>
      <c r="E403" s="80" t="s">
        <v>918</v>
      </c>
      <c r="F403" s="83" t="s">
        <v>1335</v>
      </c>
      <c r="G403" s="83" t="s">
        <v>1336</v>
      </c>
      <c r="H403" s="84" t="s">
        <v>338</v>
      </c>
      <c r="I403" s="121">
        <v>1.1499999999999999</v>
      </c>
      <c r="J403" s="84" t="s">
        <v>208</v>
      </c>
      <c r="K403" s="84">
        <v>0</v>
      </c>
      <c r="L403" s="84">
        <v>0</v>
      </c>
      <c r="M403" s="82">
        <v>19</v>
      </c>
      <c r="N403" s="84">
        <v>0</v>
      </c>
      <c r="O403" s="84">
        <v>0</v>
      </c>
      <c r="P403" s="82">
        <v>19</v>
      </c>
      <c r="Q403" s="84">
        <v>0</v>
      </c>
      <c r="R403" s="84">
        <v>0</v>
      </c>
      <c r="S403" s="82">
        <v>0</v>
      </c>
      <c r="T403" s="82">
        <v>19</v>
      </c>
      <c r="U403" s="82">
        <v>0</v>
      </c>
      <c r="V403" s="89">
        <v>2E-3</v>
      </c>
      <c r="W403" s="83"/>
      <c r="X403" s="84"/>
      <c r="Y403" s="90"/>
      <c r="Z403" s="91"/>
      <c r="AA403" s="62">
        <v>1</v>
      </c>
    </row>
    <row r="404" spans="1:28" x14ac:dyDescent="0.25">
      <c r="A404" s="92">
        <v>0</v>
      </c>
      <c r="B404" s="79" t="s">
        <v>198</v>
      </c>
      <c r="C404" s="84" t="s">
        <v>207</v>
      </c>
      <c r="D404" s="81" t="s">
        <v>1337</v>
      </c>
      <c r="E404" s="82" t="s">
        <v>918</v>
      </c>
      <c r="F404" s="83" t="s">
        <v>1338</v>
      </c>
      <c r="G404" s="83" t="s">
        <v>1339</v>
      </c>
      <c r="H404" s="84" t="s">
        <v>338</v>
      </c>
      <c r="I404" s="121">
        <v>1.0666</v>
      </c>
      <c r="J404" s="84" t="s">
        <v>207</v>
      </c>
      <c r="K404" s="84">
        <v>0</v>
      </c>
      <c r="L404" s="84">
        <v>0</v>
      </c>
      <c r="M404" s="82">
        <v>33</v>
      </c>
      <c r="N404" s="84">
        <v>0</v>
      </c>
      <c r="O404" s="84">
        <v>0</v>
      </c>
      <c r="P404" s="82">
        <v>33</v>
      </c>
      <c r="Q404" s="84">
        <v>0</v>
      </c>
      <c r="R404" s="84">
        <v>0</v>
      </c>
      <c r="S404" s="82">
        <v>0</v>
      </c>
      <c r="T404" s="82">
        <v>33</v>
      </c>
      <c r="U404" s="82">
        <v>0</v>
      </c>
      <c r="V404" s="89">
        <v>3.0000000000000001E-3</v>
      </c>
      <c r="W404" s="83"/>
      <c r="X404" s="84"/>
      <c r="Y404" s="90"/>
      <c r="Z404" s="91"/>
      <c r="AA404" s="62">
        <v>1</v>
      </c>
    </row>
    <row r="405" spans="1:28" x14ac:dyDescent="0.25">
      <c r="A405" s="92">
        <v>0</v>
      </c>
      <c r="B405" s="79" t="s">
        <v>198</v>
      </c>
      <c r="C405" s="84" t="s">
        <v>207</v>
      </c>
      <c r="D405" s="81" t="s">
        <v>289</v>
      </c>
      <c r="E405" s="82" t="s">
        <v>918</v>
      </c>
      <c r="F405" s="83" t="s">
        <v>1340</v>
      </c>
      <c r="G405" s="83" t="s">
        <v>1341</v>
      </c>
      <c r="H405" s="84" t="s">
        <v>338</v>
      </c>
      <c r="I405" s="121">
        <v>1.1666000000000001</v>
      </c>
      <c r="J405" s="84" t="s">
        <v>207</v>
      </c>
      <c r="K405" s="84">
        <v>0</v>
      </c>
      <c r="L405" s="84">
        <v>0</v>
      </c>
      <c r="M405" s="82">
        <v>11</v>
      </c>
      <c r="N405" s="84">
        <v>0</v>
      </c>
      <c r="O405" s="84">
        <v>0</v>
      </c>
      <c r="P405" s="82">
        <v>11</v>
      </c>
      <c r="Q405" s="84">
        <v>0</v>
      </c>
      <c r="R405" s="84">
        <v>0</v>
      </c>
      <c r="S405" s="82">
        <v>0</v>
      </c>
      <c r="T405" s="82">
        <v>11</v>
      </c>
      <c r="U405" s="82">
        <v>0</v>
      </c>
      <c r="V405" s="89">
        <v>2E-3</v>
      </c>
      <c r="W405" s="83"/>
      <c r="X405" s="84"/>
      <c r="Y405" s="90"/>
      <c r="Z405" s="91"/>
      <c r="AA405" s="62">
        <v>1</v>
      </c>
    </row>
    <row r="406" spans="1:28" x14ac:dyDescent="0.25">
      <c r="A406" s="92">
        <v>0</v>
      </c>
      <c r="B406" s="79" t="s">
        <v>198</v>
      </c>
      <c r="C406" s="84" t="s">
        <v>206</v>
      </c>
      <c r="D406" s="81" t="s">
        <v>1342</v>
      </c>
      <c r="E406" s="82" t="s">
        <v>918</v>
      </c>
      <c r="F406" s="83" t="s">
        <v>1343</v>
      </c>
      <c r="G406" s="83" t="s">
        <v>1344</v>
      </c>
      <c r="H406" s="84" t="s">
        <v>338</v>
      </c>
      <c r="I406" s="121">
        <v>1.9166000000000001</v>
      </c>
      <c r="J406" s="84" t="s">
        <v>206</v>
      </c>
      <c r="K406" s="84">
        <v>0</v>
      </c>
      <c r="L406" s="84">
        <v>0</v>
      </c>
      <c r="M406" s="82">
        <v>1</v>
      </c>
      <c r="N406" s="84">
        <v>0</v>
      </c>
      <c r="O406" s="84">
        <v>0</v>
      </c>
      <c r="P406" s="82">
        <v>1</v>
      </c>
      <c r="Q406" s="84">
        <v>0</v>
      </c>
      <c r="R406" s="84">
        <v>0</v>
      </c>
      <c r="S406" s="82">
        <v>0</v>
      </c>
      <c r="T406" s="82">
        <v>1</v>
      </c>
      <c r="U406" s="82">
        <v>0</v>
      </c>
      <c r="V406" s="89">
        <v>0</v>
      </c>
      <c r="W406" s="83"/>
      <c r="X406" s="84"/>
      <c r="Y406" s="90"/>
      <c r="Z406" s="91"/>
      <c r="AA406" s="62">
        <v>1</v>
      </c>
    </row>
    <row r="407" spans="1:28" x14ac:dyDescent="0.25">
      <c r="A407" s="92">
        <v>0</v>
      </c>
      <c r="B407" s="79" t="s">
        <v>198</v>
      </c>
      <c r="C407" s="84" t="s">
        <v>207</v>
      </c>
      <c r="D407" s="81" t="s">
        <v>224</v>
      </c>
      <c r="E407" s="82" t="s">
        <v>918</v>
      </c>
      <c r="F407" s="83" t="s">
        <v>1345</v>
      </c>
      <c r="G407" s="83" t="s">
        <v>1346</v>
      </c>
      <c r="H407" s="84" t="s">
        <v>338</v>
      </c>
      <c r="I407" s="121">
        <v>0.15</v>
      </c>
      <c r="J407" s="84" t="s">
        <v>207</v>
      </c>
      <c r="K407" s="84">
        <v>0</v>
      </c>
      <c r="L407" s="84">
        <v>0</v>
      </c>
      <c r="M407" s="82">
        <v>1</v>
      </c>
      <c r="N407" s="84">
        <v>0</v>
      </c>
      <c r="O407" s="84">
        <v>0</v>
      </c>
      <c r="P407" s="82">
        <v>1</v>
      </c>
      <c r="Q407" s="84">
        <v>0</v>
      </c>
      <c r="R407" s="84">
        <v>0</v>
      </c>
      <c r="S407" s="82">
        <v>0</v>
      </c>
      <c r="T407" s="82">
        <v>1</v>
      </c>
      <c r="U407" s="82">
        <v>0</v>
      </c>
      <c r="V407" s="89">
        <v>0</v>
      </c>
      <c r="W407" s="122"/>
      <c r="X407" s="122"/>
      <c r="Y407" s="122"/>
      <c r="Z407" s="122"/>
      <c r="AA407" s="63">
        <v>1</v>
      </c>
    </row>
    <row r="408" spans="1:28" x14ac:dyDescent="0.25">
      <c r="A408" s="92">
        <v>0</v>
      </c>
      <c r="B408" s="79" t="s">
        <v>198</v>
      </c>
      <c r="C408" s="84" t="s">
        <v>207</v>
      </c>
      <c r="D408" s="81" t="s">
        <v>224</v>
      </c>
      <c r="E408" s="82" t="s">
        <v>918</v>
      </c>
      <c r="F408" s="83" t="s">
        <v>1347</v>
      </c>
      <c r="G408" s="83" t="s">
        <v>1348</v>
      </c>
      <c r="H408" s="84" t="s">
        <v>338</v>
      </c>
      <c r="I408" s="121">
        <v>0.48330000000000001</v>
      </c>
      <c r="J408" s="84" t="s">
        <v>207</v>
      </c>
      <c r="K408" s="84">
        <v>0</v>
      </c>
      <c r="L408" s="84">
        <v>0</v>
      </c>
      <c r="M408" s="82">
        <v>1</v>
      </c>
      <c r="N408" s="84">
        <v>0</v>
      </c>
      <c r="O408" s="84">
        <v>0</v>
      </c>
      <c r="P408" s="82">
        <v>1</v>
      </c>
      <c r="Q408" s="84">
        <v>0</v>
      </c>
      <c r="R408" s="84">
        <v>0</v>
      </c>
      <c r="S408" s="82">
        <v>0</v>
      </c>
      <c r="T408" s="82">
        <v>1</v>
      </c>
      <c r="U408" s="82">
        <v>0</v>
      </c>
      <c r="V408" s="89">
        <v>0</v>
      </c>
      <c r="W408" s="122"/>
      <c r="X408" s="122"/>
      <c r="Y408" s="122"/>
      <c r="Z408" s="122"/>
      <c r="AA408" s="63">
        <v>1</v>
      </c>
    </row>
    <row r="409" spans="1:28" ht="27.75" customHeight="1" x14ac:dyDescent="0.25">
      <c r="A409" s="120">
        <v>0</v>
      </c>
      <c r="B409" s="79" t="s">
        <v>198</v>
      </c>
      <c r="C409" s="80" t="s">
        <v>206</v>
      </c>
      <c r="D409" s="81" t="s">
        <v>376</v>
      </c>
      <c r="E409" s="82" t="s">
        <v>918</v>
      </c>
      <c r="F409" s="83" t="s">
        <v>1349</v>
      </c>
      <c r="G409" s="83" t="s">
        <v>1350</v>
      </c>
      <c r="H409" s="84" t="s">
        <v>338</v>
      </c>
      <c r="I409" s="85">
        <v>1.1666000000000001</v>
      </c>
      <c r="J409" s="80" t="s">
        <v>206</v>
      </c>
      <c r="K409" s="84">
        <v>0</v>
      </c>
      <c r="L409" s="84">
        <v>0</v>
      </c>
      <c r="M409" s="87">
        <v>1</v>
      </c>
      <c r="N409" s="84">
        <v>0</v>
      </c>
      <c r="O409" s="84">
        <v>0</v>
      </c>
      <c r="P409" s="87">
        <v>1</v>
      </c>
      <c r="Q409" s="84">
        <v>0</v>
      </c>
      <c r="R409" s="84">
        <v>0</v>
      </c>
      <c r="S409" s="87">
        <v>0</v>
      </c>
      <c r="T409" s="83" t="s">
        <v>363</v>
      </c>
      <c r="U409" s="87">
        <v>0</v>
      </c>
      <c r="V409" s="89">
        <v>0</v>
      </c>
      <c r="W409" s="83"/>
      <c r="X409" s="84"/>
      <c r="Y409" s="90"/>
      <c r="Z409" s="91"/>
      <c r="AA409" s="62">
        <v>1</v>
      </c>
    </row>
    <row r="410" spans="1:28" ht="37.5" customHeight="1" x14ac:dyDescent="0.25">
      <c r="A410" s="78">
        <v>0</v>
      </c>
      <c r="B410" s="79" t="s">
        <v>198</v>
      </c>
      <c r="C410" s="80" t="s">
        <v>207</v>
      </c>
      <c r="D410" s="81" t="s">
        <v>1351</v>
      </c>
      <c r="E410" s="82" t="s">
        <v>918</v>
      </c>
      <c r="F410" s="83" t="s">
        <v>1352</v>
      </c>
      <c r="G410" s="83" t="s">
        <v>1353</v>
      </c>
      <c r="H410" s="84" t="s">
        <v>338</v>
      </c>
      <c r="I410" s="85">
        <v>0.2833</v>
      </c>
      <c r="J410" s="80" t="s">
        <v>207</v>
      </c>
      <c r="K410" s="84">
        <v>0</v>
      </c>
      <c r="L410" s="84">
        <v>0</v>
      </c>
      <c r="M410" s="87">
        <v>2</v>
      </c>
      <c r="N410" s="84">
        <v>0</v>
      </c>
      <c r="O410" s="84">
        <v>0</v>
      </c>
      <c r="P410" s="87">
        <v>2</v>
      </c>
      <c r="Q410" s="84">
        <v>0</v>
      </c>
      <c r="R410" s="84">
        <v>0</v>
      </c>
      <c r="S410" s="87">
        <v>0</v>
      </c>
      <c r="T410" s="83" t="s">
        <v>193</v>
      </c>
      <c r="U410" s="87">
        <v>0</v>
      </c>
      <c r="V410" s="89">
        <v>0</v>
      </c>
      <c r="W410" s="83"/>
      <c r="X410" s="84"/>
      <c r="Y410" s="90"/>
      <c r="Z410" s="91"/>
      <c r="AA410" s="62">
        <v>1</v>
      </c>
      <c r="AB410" s="116"/>
    </row>
    <row r="411" spans="1:28" ht="36.75" customHeight="1" x14ac:dyDescent="0.25">
      <c r="A411" s="92">
        <v>0</v>
      </c>
      <c r="B411" s="79" t="s">
        <v>198</v>
      </c>
      <c r="C411" s="84" t="s">
        <v>206</v>
      </c>
      <c r="D411" s="81" t="s">
        <v>1354</v>
      </c>
      <c r="E411" s="80" t="s">
        <v>918</v>
      </c>
      <c r="F411" s="83" t="s">
        <v>1355</v>
      </c>
      <c r="G411" s="83" t="s">
        <v>1356</v>
      </c>
      <c r="H411" s="84" t="s">
        <v>338</v>
      </c>
      <c r="I411" s="85">
        <v>0.65</v>
      </c>
      <c r="J411" s="84" t="s">
        <v>206</v>
      </c>
      <c r="K411" s="84">
        <v>0</v>
      </c>
      <c r="L411" s="84">
        <v>0</v>
      </c>
      <c r="M411" s="82">
        <v>1</v>
      </c>
      <c r="N411" s="84">
        <v>0</v>
      </c>
      <c r="O411" s="84">
        <v>0</v>
      </c>
      <c r="P411" s="82">
        <v>1</v>
      </c>
      <c r="Q411" s="84">
        <v>0</v>
      </c>
      <c r="R411" s="84">
        <v>0</v>
      </c>
      <c r="S411" s="87">
        <v>0</v>
      </c>
      <c r="T411" s="82">
        <v>1</v>
      </c>
      <c r="U411" s="87">
        <v>0</v>
      </c>
      <c r="V411" s="89">
        <v>0</v>
      </c>
      <c r="W411" s="83"/>
      <c r="X411" s="84"/>
      <c r="Y411" s="90"/>
      <c r="Z411" s="91"/>
      <c r="AA411" s="62">
        <v>1</v>
      </c>
    </row>
    <row r="412" spans="1:28" ht="36.75" customHeight="1" x14ac:dyDescent="0.25">
      <c r="A412" s="92">
        <v>0</v>
      </c>
      <c r="B412" s="79" t="s">
        <v>198</v>
      </c>
      <c r="C412" s="84" t="s">
        <v>207</v>
      </c>
      <c r="D412" s="81" t="s">
        <v>1357</v>
      </c>
      <c r="E412" s="80" t="s">
        <v>918</v>
      </c>
      <c r="F412" s="83" t="s">
        <v>1358</v>
      </c>
      <c r="G412" s="83" t="s">
        <v>1359</v>
      </c>
      <c r="H412" s="84" t="s">
        <v>338</v>
      </c>
      <c r="I412" s="85">
        <v>0.83330000000000004</v>
      </c>
      <c r="J412" s="84" t="s">
        <v>207</v>
      </c>
      <c r="K412" s="84">
        <v>0</v>
      </c>
      <c r="L412" s="84">
        <v>0</v>
      </c>
      <c r="M412" s="82">
        <v>1</v>
      </c>
      <c r="N412" s="84">
        <v>0</v>
      </c>
      <c r="O412" s="84">
        <v>0</v>
      </c>
      <c r="P412" s="82">
        <v>1</v>
      </c>
      <c r="Q412" s="84">
        <v>0</v>
      </c>
      <c r="R412" s="84">
        <v>0</v>
      </c>
      <c r="S412" s="87">
        <v>0</v>
      </c>
      <c r="T412" s="82">
        <v>1</v>
      </c>
      <c r="U412" s="87">
        <v>0</v>
      </c>
      <c r="V412" s="89">
        <v>1E-3</v>
      </c>
      <c r="W412" s="83"/>
      <c r="X412" s="84"/>
      <c r="Y412" s="90"/>
      <c r="Z412" s="91"/>
      <c r="AA412" s="62">
        <v>1</v>
      </c>
    </row>
    <row r="413" spans="1:28" ht="36.75" customHeight="1" x14ac:dyDescent="0.25">
      <c r="A413" s="92">
        <v>0</v>
      </c>
      <c r="B413" s="79" t="s">
        <v>198</v>
      </c>
      <c r="C413" s="84" t="s">
        <v>207</v>
      </c>
      <c r="D413" s="81" t="s">
        <v>1360</v>
      </c>
      <c r="E413" s="80" t="s">
        <v>918</v>
      </c>
      <c r="F413" s="83" t="s">
        <v>1361</v>
      </c>
      <c r="G413" s="83" t="s">
        <v>1362</v>
      </c>
      <c r="H413" s="84" t="s">
        <v>340</v>
      </c>
      <c r="I413" s="85">
        <v>7.0659999999999998</v>
      </c>
      <c r="J413" s="84" t="s">
        <v>207</v>
      </c>
      <c r="K413" s="84">
        <v>0</v>
      </c>
      <c r="L413" s="84">
        <v>0</v>
      </c>
      <c r="M413" s="82">
        <v>1</v>
      </c>
      <c r="N413" s="84">
        <v>0</v>
      </c>
      <c r="O413" s="84">
        <v>0</v>
      </c>
      <c r="P413" s="82">
        <v>0</v>
      </c>
      <c r="Q413" s="84">
        <v>0</v>
      </c>
      <c r="R413" s="84">
        <v>0</v>
      </c>
      <c r="S413" s="87">
        <v>0</v>
      </c>
      <c r="T413" s="82">
        <v>0</v>
      </c>
      <c r="U413" s="87">
        <v>1</v>
      </c>
      <c r="V413" s="89">
        <v>0</v>
      </c>
      <c r="W413" s="83"/>
      <c r="X413" s="84" t="s">
        <v>1363</v>
      </c>
      <c r="Y413" s="90" t="s">
        <v>336</v>
      </c>
      <c r="Z413" s="91" t="s">
        <v>337</v>
      </c>
      <c r="AA413" s="62">
        <v>0</v>
      </c>
    </row>
    <row r="414" spans="1:28" ht="36.75" customHeight="1" x14ac:dyDescent="0.25">
      <c r="A414" s="92">
        <v>0</v>
      </c>
      <c r="B414" s="79" t="s">
        <v>198</v>
      </c>
      <c r="C414" s="84" t="s">
        <v>207</v>
      </c>
      <c r="D414" s="81" t="s">
        <v>285</v>
      </c>
      <c r="E414" s="80" t="s">
        <v>918</v>
      </c>
      <c r="F414" s="83" t="s">
        <v>1364</v>
      </c>
      <c r="G414" s="83" t="s">
        <v>1365</v>
      </c>
      <c r="H414" s="84" t="s">
        <v>338</v>
      </c>
      <c r="I414" s="85">
        <v>2.6665999999999999</v>
      </c>
      <c r="J414" s="84" t="s">
        <v>207</v>
      </c>
      <c r="K414" s="84">
        <v>0</v>
      </c>
      <c r="L414" s="84">
        <v>0</v>
      </c>
      <c r="M414" s="82">
        <v>2</v>
      </c>
      <c r="N414" s="84">
        <v>0</v>
      </c>
      <c r="O414" s="84">
        <v>0</v>
      </c>
      <c r="P414" s="82">
        <v>2</v>
      </c>
      <c r="Q414" s="84">
        <v>0</v>
      </c>
      <c r="R414" s="84">
        <v>0</v>
      </c>
      <c r="S414" s="87">
        <v>0</v>
      </c>
      <c r="T414" s="82">
        <v>2</v>
      </c>
      <c r="U414" s="87">
        <v>0</v>
      </c>
      <c r="V414" s="89">
        <v>1E-3</v>
      </c>
      <c r="W414" s="83"/>
      <c r="X414" s="84"/>
      <c r="Y414" s="90"/>
      <c r="Z414" s="91"/>
      <c r="AA414" s="62">
        <v>1</v>
      </c>
    </row>
    <row r="415" spans="1:28" ht="36.75" customHeight="1" x14ac:dyDescent="0.25">
      <c r="A415" s="92">
        <v>0</v>
      </c>
      <c r="B415" s="79" t="s">
        <v>198</v>
      </c>
      <c r="C415" s="84" t="s">
        <v>207</v>
      </c>
      <c r="D415" s="81" t="s">
        <v>224</v>
      </c>
      <c r="E415" s="80" t="s">
        <v>918</v>
      </c>
      <c r="F415" s="83" t="s">
        <v>1366</v>
      </c>
      <c r="G415" s="83" t="s">
        <v>1367</v>
      </c>
      <c r="H415" s="84" t="s">
        <v>338</v>
      </c>
      <c r="I415" s="85">
        <v>4.5999999999999996</v>
      </c>
      <c r="J415" s="84" t="s">
        <v>207</v>
      </c>
      <c r="K415" s="84">
        <v>0</v>
      </c>
      <c r="L415" s="84">
        <v>0</v>
      </c>
      <c r="M415" s="82">
        <v>1</v>
      </c>
      <c r="N415" s="84">
        <v>0</v>
      </c>
      <c r="O415" s="84">
        <v>0</v>
      </c>
      <c r="P415" s="82">
        <v>1</v>
      </c>
      <c r="Q415" s="84">
        <v>0</v>
      </c>
      <c r="R415" s="84">
        <v>0</v>
      </c>
      <c r="S415" s="87">
        <v>0</v>
      </c>
      <c r="T415" s="82">
        <v>1</v>
      </c>
      <c r="U415" s="87">
        <v>0</v>
      </c>
      <c r="V415" s="89">
        <v>0</v>
      </c>
      <c r="W415" s="83"/>
      <c r="X415" s="84"/>
      <c r="Y415" s="90"/>
      <c r="Z415" s="91"/>
      <c r="AA415" s="62">
        <v>1</v>
      </c>
    </row>
    <row r="416" spans="1:28" ht="36.75" customHeight="1" x14ac:dyDescent="0.25">
      <c r="A416" s="92">
        <v>0</v>
      </c>
      <c r="B416" s="79" t="s">
        <v>198</v>
      </c>
      <c r="C416" s="84" t="s">
        <v>206</v>
      </c>
      <c r="D416" s="81" t="s">
        <v>357</v>
      </c>
      <c r="E416" s="80" t="s">
        <v>918</v>
      </c>
      <c r="F416" s="83" t="s">
        <v>1368</v>
      </c>
      <c r="G416" s="83" t="s">
        <v>1369</v>
      </c>
      <c r="H416" s="84" t="s">
        <v>338</v>
      </c>
      <c r="I416" s="85">
        <v>7.7</v>
      </c>
      <c r="J416" s="84" t="s">
        <v>206</v>
      </c>
      <c r="K416" s="84">
        <v>0</v>
      </c>
      <c r="L416" s="84">
        <v>0</v>
      </c>
      <c r="M416" s="82">
        <v>1</v>
      </c>
      <c r="N416" s="84">
        <v>0</v>
      </c>
      <c r="O416" s="84">
        <v>0</v>
      </c>
      <c r="P416" s="82">
        <v>1</v>
      </c>
      <c r="Q416" s="84">
        <v>0</v>
      </c>
      <c r="R416" s="84">
        <v>0</v>
      </c>
      <c r="S416" s="87">
        <v>0</v>
      </c>
      <c r="T416" s="82">
        <v>1</v>
      </c>
      <c r="U416" s="87">
        <v>0</v>
      </c>
      <c r="V416" s="89">
        <v>0</v>
      </c>
      <c r="W416" s="83"/>
      <c r="X416" s="84"/>
      <c r="Y416" s="90"/>
      <c r="Z416" s="91"/>
      <c r="AA416" s="62">
        <v>1</v>
      </c>
    </row>
    <row r="417" spans="1:27" ht="36.75" customHeight="1" x14ac:dyDescent="0.25">
      <c r="A417" s="92">
        <v>0</v>
      </c>
      <c r="B417" s="79" t="s">
        <v>198</v>
      </c>
      <c r="C417" s="84" t="s">
        <v>208</v>
      </c>
      <c r="D417" s="81" t="s">
        <v>228</v>
      </c>
      <c r="E417" s="80" t="s">
        <v>918</v>
      </c>
      <c r="F417" s="83" t="s">
        <v>1370</v>
      </c>
      <c r="G417" s="83" t="s">
        <v>1371</v>
      </c>
      <c r="H417" s="84" t="s">
        <v>338</v>
      </c>
      <c r="I417" s="85">
        <v>0.18329999999999999</v>
      </c>
      <c r="J417" s="84" t="s">
        <v>208</v>
      </c>
      <c r="K417" s="84">
        <v>0</v>
      </c>
      <c r="L417" s="84">
        <v>0</v>
      </c>
      <c r="M417" s="82">
        <v>21</v>
      </c>
      <c r="N417" s="84">
        <v>0</v>
      </c>
      <c r="O417" s="84">
        <v>0</v>
      </c>
      <c r="P417" s="82">
        <v>21</v>
      </c>
      <c r="Q417" s="84">
        <v>0</v>
      </c>
      <c r="R417" s="84">
        <v>0</v>
      </c>
      <c r="S417" s="82">
        <v>0</v>
      </c>
      <c r="T417" s="82">
        <v>21</v>
      </c>
      <c r="U417" s="82">
        <v>0</v>
      </c>
      <c r="V417" s="89">
        <v>2E-3</v>
      </c>
      <c r="W417" s="83"/>
      <c r="X417" s="84"/>
      <c r="Y417" s="90"/>
      <c r="Z417" s="91"/>
      <c r="AA417" s="62">
        <v>1</v>
      </c>
    </row>
    <row r="418" spans="1:27" ht="36.75" customHeight="1" x14ac:dyDescent="0.25">
      <c r="A418" s="92">
        <v>0</v>
      </c>
      <c r="B418" s="79" t="s">
        <v>198</v>
      </c>
      <c r="C418" s="84" t="s">
        <v>206</v>
      </c>
      <c r="D418" s="81" t="s">
        <v>225</v>
      </c>
      <c r="E418" s="80" t="s">
        <v>1142</v>
      </c>
      <c r="F418" s="83" t="s">
        <v>1372</v>
      </c>
      <c r="G418" s="83" t="s">
        <v>1373</v>
      </c>
      <c r="H418" s="84" t="s">
        <v>342</v>
      </c>
      <c r="I418" s="85">
        <v>2.6665999999999999</v>
      </c>
      <c r="J418" s="93" t="s">
        <v>206</v>
      </c>
      <c r="K418" s="84">
        <v>0</v>
      </c>
      <c r="L418" s="84">
        <v>0</v>
      </c>
      <c r="M418" s="82">
        <v>1</v>
      </c>
      <c r="N418" s="84">
        <v>0</v>
      </c>
      <c r="O418" s="84">
        <v>0</v>
      </c>
      <c r="P418" s="82">
        <v>0</v>
      </c>
      <c r="Q418" s="84">
        <v>0</v>
      </c>
      <c r="R418" s="84">
        <v>0</v>
      </c>
      <c r="S418" s="82">
        <v>0</v>
      </c>
      <c r="T418" s="82">
        <v>0</v>
      </c>
      <c r="U418" s="82">
        <v>1</v>
      </c>
      <c r="V418" s="89">
        <v>0</v>
      </c>
      <c r="W418" s="83"/>
      <c r="X418" s="84" t="s">
        <v>1374</v>
      </c>
      <c r="Y418" s="90" t="s">
        <v>336</v>
      </c>
      <c r="Z418" s="91" t="s">
        <v>337</v>
      </c>
      <c r="AA418" s="62">
        <v>0</v>
      </c>
    </row>
    <row r="419" spans="1:27" ht="36.75" customHeight="1" x14ac:dyDescent="0.25">
      <c r="A419" s="92">
        <v>0</v>
      </c>
      <c r="B419" s="79" t="s">
        <v>198</v>
      </c>
      <c r="C419" s="84" t="s">
        <v>207</v>
      </c>
      <c r="D419" s="81" t="s">
        <v>253</v>
      </c>
      <c r="E419" s="80" t="s">
        <v>918</v>
      </c>
      <c r="F419" s="83" t="s">
        <v>1375</v>
      </c>
      <c r="G419" s="83" t="s">
        <v>1376</v>
      </c>
      <c r="H419" s="84" t="s">
        <v>338</v>
      </c>
      <c r="I419" s="85">
        <v>0.66659999999999997</v>
      </c>
      <c r="J419" s="84" t="s">
        <v>207</v>
      </c>
      <c r="K419" s="84">
        <v>0</v>
      </c>
      <c r="L419" s="84">
        <v>0</v>
      </c>
      <c r="M419" s="82">
        <v>18</v>
      </c>
      <c r="N419" s="84">
        <v>0</v>
      </c>
      <c r="O419" s="84">
        <v>0</v>
      </c>
      <c r="P419" s="82">
        <v>18</v>
      </c>
      <c r="Q419" s="84">
        <v>0</v>
      </c>
      <c r="R419" s="84">
        <v>0</v>
      </c>
      <c r="S419" s="82">
        <v>0</v>
      </c>
      <c r="T419" s="82">
        <v>18</v>
      </c>
      <c r="U419" s="82">
        <v>0</v>
      </c>
      <c r="V419" s="89">
        <v>2E-3</v>
      </c>
      <c r="W419" s="83"/>
      <c r="X419" s="84"/>
      <c r="Y419" s="90"/>
      <c r="Z419" s="91"/>
      <c r="AA419" s="62">
        <v>1</v>
      </c>
    </row>
    <row r="420" spans="1:27" ht="36.75" customHeight="1" x14ac:dyDescent="0.25">
      <c r="A420" s="92">
        <v>0</v>
      </c>
      <c r="B420" s="79" t="s">
        <v>198</v>
      </c>
      <c r="C420" s="84" t="s">
        <v>208</v>
      </c>
      <c r="D420" s="81" t="s">
        <v>352</v>
      </c>
      <c r="E420" s="80" t="s">
        <v>1142</v>
      </c>
      <c r="F420" s="83" t="s">
        <v>1377</v>
      </c>
      <c r="G420" s="83" t="s">
        <v>1378</v>
      </c>
      <c r="H420" s="84" t="s">
        <v>342</v>
      </c>
      <c r="I420" s="85">
        <v>5.25</v>
      </c>
      <c r="J420" s="93" t="s">
        <v>208</v>
      </c>
      <c r="K420" s="84">
        <v>0</v>
      </c>
      <c r="L420" s="84">
        <v>0</v>
      </c>
      <c r="M420" s="82">
        <v>1</v>
      </c>
      <c r="N420" s="84">
        <v>0</v>
      </c>
      <c r="O420" s="84">
        <v>0</v>
      </c>
      <c r="P420" s="82">
        <v>0</v>
      </c>
      <c r="Q420" s="84">
        <v>0</v>
      </c>
      <c r="R420" s="84">
        <v>0</v>
      </c>
      <c r="S420" s="82">
        <v>0</v>
      </c>
      <c r="T420" s="82">
        <v>0</v>
      </c>
      <c r="U420" s="82">
        <v>1</v>
      </c>
      <c r="V420" s="89">
        <v>0</v>
      </c>
      <c r="W420" s="83"/>
      <c r="X420" s="84" t="s">
        <v>1379</v>
      </c>
      <c r="Y420" s="90" t="s">
        <v>336</v>
      </c>
      <c r="Z420" s="91" t="s">
        <v>337</v>
      </c>
      <c r="AA420" s="62">
        <v>0</v>
      </c>
    </row>
    <row r="421" spans="1:27" ht="30" x14ac:dyDescent="0.25">
      <c r="A421" s="92">
        <v>0</v>
      </c>
      <c r="B421" s="79" t="s">
        <v>198</v>
      </c>
      <c r="C421" s="84" t="s">
        <v>208</v>
      </c>
      <c r="D421" s="81" t="s">
        <v>216</v>
      </c>
      <c r="E421" s="80" t="s">
        <v>1142</v>
      </c>
      <c r="F421" s="83" t="s">
        <v>1380</v>
      </c>
      <c r="G421" s="83" t="s">
        <v>1381</v>
      </c>
      <c r="H421" s="84" t="s">
        <v>342</v>
      </c>
      <c r="I421" s="85">
        <v>0.66659999999999997</v>
      </c>
      <c r="J421" s="93" t="s">
        <v>208</v>
      </c>
      <c r="K421" s="84">
        <v>0</v>
      </c>
      <c r="L421" s="84">
        <v>0</v>
      </c>
      <c r="M421" s="82">
        <v>1</v>
      </c>
      <c r="N421" s="84">
        <v>0</v>
      </c>
      <c r="O421" s="84">
        <v>0</v>
      </c>
      <c r="P421" s="82">
        <v>0</v>
      </c>
      <c r="Q421" s="84">
        <v>0</v>
      </c>
      <c r="R421" s="84">
        <v>0</v>
      </c>
      <c r="S421" s="82">
        <v>0</v>
      </c>
      <c r="T421" s="82">
        <v>0</v>
      </c>
      <c r="U421" s="82">
        <v>1</v>
      </c>
      <c r="V421" s="89">
        <v>0</v>
      </c>
      <c r="W421" s="83"/>
      <c r="X421" s="84" t="s">
        <v>1382</v>
      </c>
      <c r="Y421" s="90" t="s">
        <v>336</v>
      </c>
      <c r="Z421" s="91" t="s">
        <v>337</v>
      </c>
      <c r="AA421" s="62">
        <v>0</v>
      </c>
    </row>
    <row r="422" spans="1:27" ht="30" x14ac:dyDescent="0.25">
      <c r="A422" s="92">
        <v>0</v>
      </c>
      <c r="B422" s="79" t="s">
        <v>198</v>
      </c>
      <c r="C422" s="84" t="s">
        <v>208</v>
      </c>
      <c r="D422" s="81" t="s">
        <v>216</v>
      </c>
      <c r="E422" s="80" t="s">
        <v>1142</v>
      </c>
      <c r="F422" s="83" t="s">
        <v>1383</v>
      </c>
      <c r="G422" s="83" t="s">
        <v>1384</v>
      </c>
      <c r="H422" s="84" t="s">
        <v>342</v>
      </c>
      <c r="I422" s="85">
        <v>0.75</v>
      </c>
      <c r="J422" s="93" t="s">
        <v>208</v>
      </c>
      <c r="K422" s="84">
        <v>0</v>
      </c>
      <c r="L422" s="84">
        <v>0</v>
      </c>
      <c r="M422" s="82">
        <v>1</v>
      </c>
      <c r="N422" s="84">
        <v>0</v>
      </c>
      <c r="O422" s="84">
        <v>0</v>
      </c>
      <c r="P422" s="82">
        <v>0</v>
      </c>
      <c r="Q422" s="84">
        <v>0</v>
      </c>
      <c r="R422" s="84">
        <v>0</v>
      </c>
      <c r="S422" s="82">
        <v>0</v>
      </c>
      <c r="T422" s="82">
        <v>0</v>
      </c>
      <c r="U422" s="82">
        <v>1</v>
      </c>
      <c r="V422" s="89">
        <v>0</v>
      </c>
      <c r="W422" s="83"/>
      <c r="X422" s="84" t="s">
        <v>1385</v>
      </c>
      <c r="Y422" s="90" t="s">
        <v>336</v>
      </c>
      <c r="Z422" s="91" t="s">
        <v>337</v>
      </c>
      <c r="AA422" s="62">
        <v>0</v>
      </c>
    </row>
    <row r="423" spans="1:27" x14ac:dyDescent="0.25">
      <c r="A423" s="92">
        <v>0</v>
      </c>
      <c r="B423" s="79" t="s">
        <v>198</v>
      </c>
      <c r="C423" s="84" t="s">
        <v>207</v>
      </c>
      <c r="D423" s="81" t="s">
        <v>1386</v>
      </c>
      <c r="E423" s="80" t="s">
        <v>918</v>
      </c>
      <c r="F423" s="83" t="s">
        <v>1387</v>
      </c>
      <c r="G423" s="83" t="s">
        <v>1388</v>
      </c>
      <c r="H423" s="84" t="s">
        <v>338</v>
      </c>
      <c r="I423" s="85">
        <v>0.41660000000000003</v>
      </c>
      <c r="J423" s="84" t="s">
        <v>207</v>
      </c>
      <c r="K423" s="84">
        <v>0</v>
      </c>
      <c r="L423" s="84">
        <v>0</v>
      </c>
      <c r="M423" s="82">
        <v>13</v>
      </c>
      <c r="N423" s="84">
        <v>0</v>
      </c>
      <c r="O423" s="84">
        <v>0</v>
      </c>
      <c r="P423" s="82">
        <v>13</v>
      </c>
      <c r="Q423" s="84">
        <v>0</v>
      </c>
      <c r="R423" s="84">
        <v>0</v>
      </c>
      <c r="S423" s="82">
        <v>0</v>
      </c>
      <c r="T423" s="82">
        <v>13</v>
      </c>
      <c r="U423" s="82">
        <v>0</v>
      </c>
      <c r="V423" s="89">
        <v>1E-3</v>
      </c>
      <c r="W423" s="83"/>
      <c r="X423" s="84"/>
      <c r="Y423" s="90"/>
      <c r="Z423" s="91"/>
      <c r="AA423" s="62">
        <v>1</v>
      </c>
    </row>
    <row r="424" spans="1:27" ht="35.25" customHeight="1" x14ac:dyDescent="0.25">
      <c r="A424" s="92">
        <v>0</v>
      </c>
      <c r="B424" s="79" t="s">
        <v>198</v>
      </c>
      <c r="C424" s="84" t="s">
        <v>207</v>
      </c>
      <c r="D424" s="81" t="s">
        <v>1220</v>
      </c>
      <c r="E424" s="82" t="s">
        <v>918</v>
      </c>
      <c r="F424" s="83" t="s">
        <v>1389</v>
      </c>
      <c r="G424" s="83" t="s">
        <v>1390</v>
      </c>
      <c r="H424" s="84" t="s">
        <v>338</v>
      </c>
      <c r="I424" s="85">
        <v>0.93330000000000002</v>
      </c>
      <c r="J424" s="84" t="s">
        <v>207</v>
      </c>
      <c r="K424" s="84">
        <v>0</v>
      </c>
      <c r="L424" s="84">
        <v>0</v>
      </c>
      <c r="M424" s="82">
        <v>3</v>
      </c>
      <c r="N424" s="84">
        <v>0</v>
      </c>
      <c r="O424" s="84">
        <v>0</v>
      </c>
      <c r="P424" s="82">
        <v>3</v>
      </c>
      <c r="Q424" s="84">
        <v>0</v>
      </c>
      <c r="R424" s="84">
        <v>0</v>
      </c>
      <c r="S424" s="82">
        <v>0</v>
      </c>
      <c r="T424" s="82">
        <v>3</v>
      </c>
      <c r="U424" s="82">
        <v>0</v>
      </c>
      <c r="V424" s="89">
        <v>0</v>
      </c>
      <c r="W424" s="83"/>
      <c r="X424" s="84"/>
      <c r="Y424" s="90"/>
      <c r="Z424" s="91"/>
      <c r="AA424" s="62">
        <v>1</v>
      </c>
    </row>
    <row r="425" spans="1:27" x14ac:dyDescent="0.25">
      <c r="A425" s="92">
        <v>0</v>
      </c>
      <c r="B425" s="79" t="s">
        <v>198</v>
      </c>
      <c r="C425" s="84" t="s">
        <v>208</v>
      </c>
      <c r="D425" s="81" t="s">
        <v>374</v>
      </c>
      <c r="E425" s="80" t="s">
        <v>918</v>
      </c>
      <c r="F425" s="83" t="s">
        <v>1391</v>
      </c>
      <c r="G425" s="83" t="s">
        <v>1392</v>
      </c>
      <c r="H425" s="84" t="s">
        <v>338</v>
      </c>
      <c r="I425" s="85">
        <v>1.9</v>
      </c>
      <c r="J425" s="84" t="s">
        <v>208</v>
      </c>
      <c r="K425" s="84">
        <v>0</v>
      </c>
      <c r="L425" s="84">
        <v>0</v>
      </c>
      <c r="M425" s="82">
        <v>1</v>
      </c>
      <c r="N425" s="84">
        <v>0</v>
      </c>
      <c r="O425" s="84">
        <v>0</v>
      </c>
      <c r="P425" s="82">
        <v>1</v>
      </c>
      <c r="Q425" s="84">
        <v>0</v>
      </c>
      <c r="R425" s="84">
        <v>0</v>
      </c>
      <c r="S425" s="82">
        <v>0</v>
      </c>
      <c r="T425" s="82">
        <v>1</v>
      </c>
      <c r="U425" s="82">
        <v>0</v>
      </c>
      <c r="V425" s="89">
        <v>0</v>
      </c>
      <c r="W425" s="83"/>
      <c r="X425" s="84"/>
      <c r="Y425" s="90"/>
      <c r="Z425" s="91"/>
      <c r="AA425" s="62">
        <v>1</v>
      </c>
    </row>
    <row r="426" spans="1:27" x14ac:dyDescent="0.25">
      <c r="A426" s="92">
        <v>0</v>
      </c>
      <c r="B426" s="79" t="s">
        <v>198</v>
      </c>
      <c r="C426" s="84" t="s">
        <v>208</v>
      </c>
      <c r="D426" s="81" t="s">
        <v>224</v>
      </c>
      <c r="E426" s="84" t="s">
        <v>918</v>
      </c>
      <c r="F426" s="83" t="s">
        <v>1393</v>
      </c>
      <c r="G426" s="83" t="s">
        <v>1394</v>
      </c>
      <c r="H426" s="84" t="s">
        <v>338</v>
      </c>
      <c r="I426" s="85">
        <v>1.7165999999999999</v>
      </c>
      <c r="J426" s="84" t="s">
        <v>208</v>
      </c>
      <c r="K426" s="84">
        <v>0</v>
      </c>
      <c r="L426" s="84">
        <v>0</v>
      </c>
      <c r="M426" s="82">
        <v>1</v>
      </c>
      <c r="N426" s="84">
        <v>0</v>
      </c>
      <c r="O426" s="84">
        <v>0</v>
      </c>
      <c r="P426" s="82">
        <v>1</v>
      </c>
      <c r="Q426" s="84">
        <v>0</v>
      </c>
      <c r="R426" s="84">
        <v>0</v>
      </c>
      <c r="S426" s="82">
        <v>0</v>
      </c>
      <c r="T426" s="82">
        <v>1</v>
      </c>
      <c r="U426" s="82">
        <v>0</v>
      </c>
      <c r="V426" s="89">
        <v>0</v>
      </c>
      <c r="W426" s="83"/>
      <c r="X426" s="84"/>
      <c r="Y426" s="90"/>
      <c r="Z426" s="97"/>
      <c r="AA426" s="62">
        <v>1</v>
      </c>
    </row>
    <row r="427" spans="1:27" ht="30" x14ac:dyDescent="0.25">
      <c r="A427" s="92">
        <v>0</v>
      </c>
      <c r="B427" s="79" t="s">
        <v>198</v>
      </c>
      <c r="C427" s="84" t="s">
        <v>208</v>
      </c>
      <c r="D427" s="81" t="s">
        <v>216</v>
      </c>
      <c r="E427" s="80" t="s">
        <v>1142</v>
      </c>
      <c r="F427" s="83" t="s">
        <v>1395</v>
      </c>
      <c r="G427" s="83" t="s">
        <v>1396</v>
      </c>
      <c r="H427" s="84" t="s">
        <v>342</v>
      </c>
      <c r="I427" s="85">
        <v>1.6666000000000001</v>
      </c>
      <c r="J427" s="93" t="s">
        <v>208</v>
      </c>
      <c r="K427" s="84">
        <v>0</v>
      </c>
      <c r="L427" s="84">
        <v>0</v>
      </c>
      <c r="M427" s="82">
        <v>1</v>
      </c>
      <c r="N427" s="84">
        <v>0</v>
      </c>
      <c r="O427" s="84">
        <v>0</v>
      </c>
      <c r="P427" s="82">
        <v>0</v>
      </c>
      <c r="Q427" s="84">
        <v>0</v>
      </c>
      <c r="R427" s="84">
        <v>0</v>
      </c>
      <c r="S427" s="82">
        <v>0</v>
      </c>
      <c r="T427" s="82">
        <v>0</v>
      </c>
      <c r="U427" s="82">
        <v>1</v>
      </c>
      <c r="V427" s="89">
        <v>0</v>
      </c>
      <c r="W427" s="83"/>
      <c r="X427" s="84" t="s">
        <v>1397</v>
      </c>
      <c r="Y427" s="90" t="s">
        <v>336</v>
      </c>
      <c r="Z427" s="91" t="s">
        <v>337</v>
      </c>
      <c r="AA427" s="62">
        <v>0</v>
      </c>
    </row>
    <row r="428" spans="1:27" ht="30" x14ac:dyDescent="0.25">
      <c r="A428" s="92">
        <v>0</v>
      </c>
      <c r="B428" s="79" t="s">
        <v>198</v>
      </c>
      <c r="C428" s="84" t="s">
        <v>207</v>
      </c>
      <c r="D428" s="81" t="s">
        <v>299</v>
      </c>
      <c r="E428" s="84" t="s">
        <v>918</v>
      </c>
      <c r="F428" s="83" t="s">
        <v>1398</v>
      </c>
      <c r="G428" s="83" t="s">
        <v>1399</v>
      </c>
      <c r="H428" s="84" t="s">
        <v>342</v>
      </c>
      <c r="I428" s="85">
        <v>2.8332999999999999</v>
      </c>
      <c r="J428" s="84" t="s">
        <v>207</v>
      </c>
      <c r="K428" s="84">
        <v>0</v>
      </c>
      <c r="L428" s="84">
        <v>0</v>
      </c>
      <c r="M428" s="82">
        <v>1</v>
      </c>
      <c r="N428" s="84">
        <v>0</v>
      </c>
      <c r="O428" s="84">
        <v>0</v>
      </c>
      <c r="P428" s="82">
        <v>0</v>
      </c>
      <c r="Q428" s="84">
        <v>0</v>
      </c>
      <c r="R428" s="84">
        <v>0</v>
      </c>
      <c r="S428" s="82">
        <v>0</v>
      </c>
      <c r="T428" s="82">
        <v>0</v>
      </c>
      <c r="U428" s="82">
        <v>1</v>
      </c>
      <c r="V428" s="89">
        <v>0</v>
      </c>
      <c r="W428" s="83"/>
      <c r="X428" s="84" t="s">
        <v>1400</v>
      </c>
      <c r="Y428" s="90" t="s">
        <v>336</v>
      </c>
      <c r="Z428" s="91" t="s">
        <v>337</v>
      </c>
      <c r="AA428" s="62">
        <v>0</v>
      </c>
    </row>
    <row r="429" spans="1:27" x14ac:dyDescent="0.25">
      <c r="A429" s="92">
        <v>0</v>
      </c>
      <c r="B429" s="79" t="s">
        <v>198</v>
      </c>
      <c r="C429" s="84" t="s">
        <v>208</v>
      </c>
      <c r="D429" s="81" t="s">
        <v>238</v>
      </c>
      <c r="E429" s="84" t="s">
        <v>918</v>
      </c>
      <c r="F429" s="83" t="s">
        <v>1401</v>
      </c>
      <c r="G429" s="83" t="s">
        <v>1402</v>
      </c>
      <c r="H429" s="84" t="s">
        <v>338</v>
      </c>
      <c r="I429" s="85">
        <v>0.18329999999999999</v>
      </c>
      <c r="J429" s="84" t="s">
        <v>208</v>
      </c>
      <c r="K429" s="84">
        <v>0</v>
      </c>
      <c r="L429" s="84">
        <v>0</v>
      </c>
      <c r="M429" s="82">
        <v>1</v>
      </c>
      <c r="N429" s="84">
        <v>0</v>
      </c>
      <c r="O429" s="84">
        <v>0</v>
      </c>
      <c r="P429" s="82">
        <v>1</v>
      </c>
      <c r="Q429" s="84">
        <v>0</v>
      </c>
      <c r="R429" s="84">
        <v>0</v>
      </c>
      <c r="S429" s="82">
        <v>0</v>
      </c>
      <c r="T429" s="82">
        <v>1</v>
      </c>
      <c r="U429" s="82">
        <v>0</v>
      </c>
      <c r="V429" s="89">
        <v>0</v>
      </c>
      <c r="W429" s="83"/>
      <c r="X429" s="84"/>
      <c r="Y429" s="90"/>
      <c r="Z429" s="91"/>
      <c r="AA429" s="62">
        <v>1</v>
      </c>
    </row>
    <row r="430" spans="1:27" ht="33" customHeight="1" x14ac:dyDescent="0.25">
      <c r="A430" s="92">
        <v>0</v>
      </c>
      <c r="B430" s="79" t="s">
        <v>198</v>
      </c>
      <c r="C430" s="84" t="s">
        <v>208</v>
      </c>
      <c r="D430" s="81" t="s">
        <v>249</v>
      </c>
      <c r="E430" s="84" t="s">
        <v>918</v>
      </c>
      <c r="F430" s="83" t="s">
        <v>1403</v>
      </c>
      <c r="G430" s="83" t="s">
        <v>1404</v>
      </c>
      <c r="H430" s="84" t="s">
        <v>338</v>
      </c>
      <c r="I430" s="85">
        <v>0.68330000000000002</v>
      </c>
      <c r="J430" s="84" t="s">
        <v>208</v>
      </c>
      <c r="K430" s="84">
        <v>0</v>
      </c>
      <c r="L430" s="84">
        <v>0</v>
      </c>
      <c r="M430" s="82">
        <v>57</v>
      </c>
      <c r="N430" s="84">
        <v>0</v>
      </c>
      <c r="O430" s="84">
        <v>0</v>
      </c>
      <c r="P430" s="82">
        <v>57</v>
      </c>
      <c r="Q430" s="84">
        <v>0</v>
      </c>
      <c r="R430" s="84">
        <v>0</v>
      </c>
      <c r="S430" s="82">
        <v>0</v>
      </c>
      <c r="T430" s="82">
        <v>57</v>
      </c>
      <c r="U430" s="82">
        <v>0</v>
      </c>
      <c r="V430" s="89">
        <v>2E-3</v>
      </c>
      <c r="W430" s="83"/>
      <c r="X430" s="84"/>
      <c r="Y430" s="90"/>
      <c r="Z430" s="91"/>
      <c r="AA430" s="62">
        <v>1</v>
      </c>
    </row>
    <row r="431" spans="1:27" x14ac:dyDescent="0.25">
      <c r="A431" s="92">
        <v>0</v>
      </c>
      <c r="B431" s="79" t="s">
        <v>198</v>
      </c>
      <c r="C431" s="84" t="s">
        <v>207</v>
      </c>
      <c r="D431" s="81" t="s">
        <v>280</v>
      </c>
      <c r="E431" s="80" t="s">
        <v>918</v>
      </c>
      <c r="F431" s="83" t="s">
        <v>1405</v>
      </c>
      <c r="G431" s="83" t="s">
        <v>1406</v>
      </c>
      <c r="H431" s="84" t="s">
        <v>338</v>
      </c>
      <c r="I431" s="85">
        <v>0.33329999999999999</v>
      </c>
      <c r="J431" s="84" t="s">
        <v>207</v>
      </c>
      <c r="K431" s="84">
        <v>0</v>
      </c>
      <c r="L431" s="84">
        <v>0</v>
      </c>
      <c r="M431" s="82">
        <v>36</v>
      </c>
      <c r="N431" s="84">
        <v>0</v>
      </c>
      <c r="O431" s="84">
        <v>0</v>
      </c>
      <c r="P431" s="82">
        <v>36</v>
      </c>
      <c r="Q431" s="84">
        <v>0</v>
      </c>
      <c r="R431" s="84">
        <v>0</v>
      </c>
      <c r="S431" s="82">
        <v>0</v>
      </c>
      <c r="T431" s="82">
        <v>36</v>
      </c>
      <c r="U431" s="82">
        <v>0</v>
      </c>
      <c r="V431" s="89">
        <v>1E-3</v>
      </c>
      <c r="W431" s="83"/>
      <c r="X431" s="84"/>
      <c r="Y431" s="90"/>
      <c r="Z431" s="91"/>
      <c r="AA431" s="62">
        <v>1</v>
      </c>
    </row>
    <row r="432" spans="1:27" s="64" customFormat="1" x14ac:dyDescent="0.25">
      <c r="A432" s="92">
        <v>0</v>
      </c>
      <c r="B432" s="79" t="s">
        <v>198</v>
      </c>
      <c r="C432" s="84" t="s">
        <v>208</v>
      </c>
      <c r="D432" s="81" t="s">
        <v>247</v>
      </c>
      <c r="E432" s="80" t="s">
        <v>918</v>
      </c>
      <c r="F432" s="83" t="s">
        <v>1407</v>
      </c>
      <c r="G432" s="83" t="s">
        <v>1408</v>
      </c>
      <c r="H432" s="84" t="s">
        <v>338</v>
      </c>
      <c r="I432" s="85">
        <v>1.7833000000000001</v>
      </c>
      <c r="J432" s="84" t="s">
        <v>208</v>
      </c>
      <c r="K432" s="84">
        <v>0</v>
      </c>
      <c r="L432" s="84">
        <v>0</v>
      </c>
      <c r="M432" s="82">
        <v>1</v>
      </c>
      <c r="N432" s="84">
        <v>0</v>
      </c>
      <c r="O432" s="84">
        <v>0</v>
      </c>
      <c r="P432" s="82">
        <v>1</v>
      </c>
      <c r="Q432" s="84">
        <v>0</v>
      </c>
      <c r="R432" s="84">
        <v>0</v>
      </c>
      <c r="S432" s="82">
        <v>0</v>
      </c>
      <c r="T432" s="82">
        <v>1</v>
      </c>
      <c r="U432" s="82">
        <v>0</v>
      </c>
      <c r="V432" s="89">
        <v>1E-3</v>
      </c>
      <c r="W432" s="83"/>
      <c r="X432" s="84"/>
      <c r="Y432" s="90"/>
      <c r="Z432" s="91"/>
      <c r="AA432" s="62">
        <v>1</v>
      </c>
    </row>
    <row r="435" spans="1:25" x14ac:dyDescent="0.25">
      <c r="A435" s="390" t="s">
        <v>169</v>
      </c>
      <c r="B435" s="238"/>
      <c r="C435" s="238"/>
      <c r="D435" s="238"/>
      <c r="E435" s="238"/>
      <c r="F435" s="238"/>
      <c r="J435" s="392" t="s">
        <v>170</v>
      </c>
      <c r="K435" s="238"/>
      <c r="L435" s="238"/>
      <c r="M435" s="238"/>
      <c r="N435" s="238"/>
      <c r="S435" s="394"/>
      <c r="T435" s="238"/>
      <c r="U435" s="238"/>
      <c r="V435" s="238"/>
      <c r="W435" s="238"/>
      <c r="X435" s="238"/>
      <c r="Y435" s="238"/>
    </row>
    <row r="436" spans="1:25" x14ac:dyDescent="0.25">
      <c r="A436" s="391" t="s">
        <v>194</v>
      </c>
      <c r="B436" s="270"/>
      <c r="C436" s="270"/>
      <c r="D436" s="270"/>
      <c r="E436" s="270"/>
      <c r="F436" s="270"/>
      <c r="J436" s="393" t="s">
        <v>195</v>
      </c>
      <c r="K436" s="270"/>
      <c r="L436" s="270"/>
      <c r="M436" s="270"/>
      <c r="N436" s="270"/>
      <c r="S436" s="395" t="s">
        <v>196</v>
      </c>
      <c r="T436" s="270"/>
      <c r="U436" s="270"/>
      <c r="V436" s="270"/>
      <c r="W436" s="270"/>
      <c r="X436" s="270"/>
      <c r="Y436" s="270"/>
    </row>
  </sheetData>
  <sheetProtection formatRows="0" insertRows="0"/>
  <autoFilter ref="A10:AA432"/>
  <mergeCells count="35">
    <mergeCell ref="A435:F435"/>
    <mergeCell ref="A436:F436"/>
    <mergeCell ref="J435:N435"/>
    <mergeCell ref="J436:N436"/>
    <mergeCell ref="S435:Y435"/>
    <mergeCell ref="S436:Y436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A1:O1"/>
    <mergeCell ref="A3:T3"/>
    <mergeCell ref="A4:T4"/>
    <mergeCell ref="A6:I6"/>
    <mergeCell ref="J6:V6"/>
  </mergeCells>
  <pageMargins left="0.70866141732283472" right="0.70866141732283472" top="0.74803149606299213" bottom="0.74803149606299213" header="0.31496062992125984" footer="0.31496062992125984"/>
  <pageSetup paperSize="9" scale="54" fitToHeight="1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31"/>
  <sheetViews>
    <sheetView tabSelected="1" zoomScaleNormal="100" workbookViewId="0">
      <selection activeCell="D16" sqref="D16"/>
    </sheetView>
  </sheetViews>
  <sheetFormatPr defaultRowHeight="15" x14ac:dyDescent="0.25"/>
  <cols>
    <col min="1" max="1" width="3.85546875" style="133" customWidth="1"/>
    <col min="2" max="2" width="7.7109375" style="133" customWidth="1"/>
    <col min="3" max="3" width="80" style="133" customWidth="1"/>
    <col min="4" max="4" width="43" style="133" customWidth="1"/>
    <col min="5" max="5" width="9.140625" style="133" customWidth="1"/>
    <col min="6" max="16384" width="9.140625" style="133"/>
  </cols>
  <sheetData>
    <row r="1" spans="1:4" x14ac:dyDescent="0.25">
      <c r="A1" s="132"/>
    </row>
    <row r="2" spans="1:4" ht="44.25" customHeight="1" x14ac:dyDescent="0.25">
      <c r="B2" s="396" t="s">
        <v>1409</v>
      </c>
      <c r="C2" s="396"/>
      <c r="D2" s="397"/>
    </row>
    <row r="3" spans="1:4" ht="17.25" customHeight="1" thickBot="1" x14ac:dyDescent="0.3">
      <c r="B3" s="398" t="s">
        <v>168</v>
      </c>
      <c r="C3" s="399"/>
      <c r="D3" s="134"/>
    </row>
    <row r="4" spans="1:4" x14ac:dyDescent="0.25">
      <c r="B4" s="400" t="s">
        <v>1410</v>
      </c>
      <c r="C4" s="400"/>
      <c r="D4" s="132"/>
    </row>
    <row r="5" spans="1:4" ht="17.25" customHeight="1" thickBot="1" x14ac:dyDescent="0.3">
      <c r="B5" s="135" t="s">
        <v>1411</v>
      </c>
      <c r="C5" s="136">
        <v>2018</v>
      </c>
      <c r="D5" s="133" t="s">
        <v>1412</v>
      </c>
    </row>
    <row r="6" spans="1:4" ht="6.75" customHeight="1" thickBot="1" x14ac:dyDescent="0.3">
      <c r="B6" s="135"/>
      <c r="C6" s="135"/>
      <c r="D6" s="132"/>
    </row>
    <row r="7" spans="1:4" ht="17.25" hidden="1" customHeight="1" x14ac:dyDescent="0.25">
      <c r="B7" s="135"/>
      <c r="C7" s="135"/>
    </row>
    <row r="8" spans="1:4" ht="17.25" customHeight="1" thickBot="1" x14ac:dyDescent="0.3">
      <c r="B8" s="137" t="s">
        <v>1413</v>
      </c>
      <c r="C8" s="138" t="s">
        <v>1414</v>
      </c>
      <c r="D8" s="139" t="s">
        <v>197</v>
      </c>
    </row>
    <row r="9" spans="1:4" ht="68.25" customHeight="1" thickBot="1" x14ac:dyDescent="0.3">
      <c r="B9" s="137">
        <v>1</v>
      </c>
      <c r="C9" s="137" t="s">
        <v>1415</v>
      </c>
      <c r="D9" s="140">
        <v>19980</v>
      </c>
    </row>
    <row r="10" spans="1:4" ht="17.25" customHeight="1" thickBot="1" x14ac:dyDescent="0.3">
      <c r="B10" s="141" t="s">
        <v>124</v>
      </c>
      <c r="C10" s="137" t="s">
        <v>1416</v>
      </c>
      <c r="D10" s="140">
        <v>4</v>
      </c>
    </row>
    <row r="11" spans="1:4" ht="17.25" customHeight="1" thickBot="1" x14ac:dyDescent="0.3">
      <c r="B11" s="137" t="s">
        <v>1417</v>
      </c>
      <c r="C11" s="137" t="s">
        <v>1418</v>
      </c>
      <c r="D11" s="140">
        <v>6</v>
      </c>
    </row>
    <row r="12" spans="1:4" ht="17.25" customHeight="1" thickBot="1" x14ac:dyDescent="0.3">
      <c r="B12" s="137" t="s">
        <v>1419</v>
      </c>
      <c r="C12" s="137" t="s">
        <v>1420</v>
      </c>
      <c r="D12" s="140">
        <v>860</v>
      </c>
    </row>
    <row r="13" spans="1:4" ht="20.25" customHeight="1" thickBot="1" x14ac:dyDescent="0.3">
      <c r="B13" s="137" t="s">
        <v>1421</v>
      </c>
      <c r="C13" s="137" t="s">
        <v>1422</v>
      </c>
      <c r="D13" s="140">
        <v>19110</v>
      </c>
    </row>
    <row r="14" spans="1:4" ht="41.25" customHeight="1" thickBot="1" x14ac:dyDescent="0.3">
      <c r="B14" s="137">
        <v>2</v>
      </c>
      <c r="C14" s="137" t="s">
        <v>1425</v>
      </c>
      <c r="D14" s="140">
        <v>2.7969999999999998E-2</v>
      </c>
    </row>
    <row r="15" spans="1:4" ht="33" customHeight="1" thickBot="1" x14ac:dyDescent="0.3">
      <c r="B15" s="137">
        <v>3</v>
      </c>
      <c r="C15" s="137" t="s">
        <v>1426</v>
      </c>
      <c r="D15" s="140">
        <v>6.8459999999999993E-2</v>
      </c>
    </row>
    <row r="16" spans="1:4" ht="46.5" customHeight="1" thickBot="1" x14ac:dyDescent="0.3">
      <c r="B16" s="137">
        <v>4</v>
      </c>
      <c r="C16" s="137" t="s">
        <v>1427</v>
      </c>
      <c r="D16" s="140">
        <v>2.085E-2</v>
      </c>
    </row>
    <row r="17" spans="2:6" ht="69" customHeight="1" thickBot="1" x14ac:dyDescent="0.3">
      <c r="B17" s="137">
        <v>5</v>
      </c>
      <c r="C17" s="137" t="s">
        <v>1428</v>
      </c>
      <c r="D17" s="140">
        <v>4.9689999999999998E-2</v>
      </c>
    </row>
    <row r="18" spans="2:6" ht="34.5" customHeight="1" x14ac:dyDescent="0.25">
      <c r="B18" s="142"/>
      <c r="C18" s="142"/>
    </row>
    <row r="19" spans="2:6" ht="15.75" customHeight="1" x14ac:dyDescent="0.25">
      <c r="B19" s="142"/>
      <c r="C19" s="143" t="s">
        <v>1429</v>
      </c>
    </row>
    <row r="20" spans="2:6" ht="15.75" customHeight="1" x14ac:dyDescent="0.25">
      <c r="C20" s="133" t="s">
        <v>1424</v>
      </c>
      <c r="D20" s="144" t="s">
        <v>196</v>
      </c>
    </row>
    <row r="21" spans="2:6" ht="17.25" hidden="1" customHeight="1" x14ac:dyDescent="0.25">
      <c r="B21" s="142"/>
      <c r="C21" s="142"/>
    </row>
    <row r="22" spans="2:6" ht="17.25" hidden="1" customHeight="1" x14ac:dyDescent="0.25">
      <c r="B22" s="142"/>
      <c r="C22" s="142"/>
    </row>
    <row r="23" spans="2:6" ht="17.25" hidden="1" customHeight="1" x14ac:dyDescent="0.25">
      <c r="B23" s="142"/>
      <c r="C23" s="142"/>
    </row>
    <row r="24" spans="2:6" hidden="1" x14ac:dyDescent="0.25">
      <c r="B24" s="142"/>
      <c r="C24" s="142"/>
    </row>
    <row r="25" spans="2:6" ht="43.5" customHeight="1" x14ac:dyDescent="0.25">
      <c r="F25" s="133" t="s">
        <v>1423</v>
      </c>
    </row>
    <row r="26" spans="2:6" x14ac:dyDescent="0.25">
      <c r="B26" s="142"/>
      <c r="C26" s="142"/>
    </row>
    <row r="27" spans="2:6" x14ac:dyDescent="0.25">
      <c r="B27" s="142"/>
      <c r="C27" s="142"/>
    </row>
    <row r="28" spans="2:6" ht="20.25" customHeight="1" x14ac:dyDescent="0.25">
      <c r="B28" s="142"/>
      <c r="C28" s="142"/>
    </row>
    <row r="29" spans="2:6" x14ac:dyDescent="0.25">
      <c r="B29" s="135"/>
      <c r="C29" s="135"/>
    </row>
    <row r="30" spans="2:6" x14ac:dyDescent="0.25">
      <c r="B30" s="135"/>
      <c r="C30" s="135"/>
    </row>
    <row r="31" spans="2:6" x14ac:dyDescent="0.25">
      <c r="B31" s="135"/>
      <c r="C31" s="135"/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2:D2"/>
    <mergeCell ref="B3:C3"/>
    <mergeCell ref="B4:C4"/>
  </mergeCells>
  <pageMargins left="0.15" right="0.15" top="0.6" bottom="0.02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X14"/>
  <sheetViews>
    <sheetView view="pageBreakPreview" zoomScaleNormal="100" zoomScaleSheetLayoutView="100" workbookViewId="0">
      <selection activeCell="CV7" sqref="CV7:DW10"/>
    </sheetView>
  </sheetViews>
  <sheetFormatPr defaultColWidth="0.85546875" defaultRowHeight="15" x14ac:dyDescent="0.25"/>
  <cols>
    <col min="1" max="38" width="0.85546875" style="3"/>
    <col min="39" max="39" width="3" style="3" customWidth="1"/>
    <col min="40" max="132" width="0.85546875" style="3"/>
    <col min="133" max="133" width="2.28515625" style="3" bestFit="1" customWidth="1"/>
    <col min="134" max="16384" width="0.85546875" style="3"/>
  </cols>
  <sheetData>
    <row r="1" spans="1:128" s="38" customFormat="1" x14ac:dyDescent="0.25">
      <c r="DX1" s="1"/>
    </row>
    <row r="2" spans="1:128" s="38" customFormat="1" x14ac:dyDescent="0.25">
      <c r="DX2" s="1"/>
    </row>
    <row r="3" spans="1:128" s="38" customFormat="1" x14ac:dyDescent="0.25">
      <c r="A3" s="157" t="s">
        <v>19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</row>
    <row r="4" spans="1:128" s="38" customFormat="1" x14ac:dyDescent="0.2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AA4" s="164" t="s">
        <v>168</v>
      </c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</row>
    <row r="5" spans="1:128" s="38" customFormat="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AA5" s="165" t="s">
        <v>20</v>
      </c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</row>
    <row r="6" spans="1:128" s="38" customFormat="1" ht="13.5" customHeight="1" x14ac:dyDescent="0.25"/>
    <row r="7" spans="1:128" s="38" customFormat="1" x14ac:dyDescent="0.25">
      <c r="A7" s="4"/>
      <c r="B7" s="5" t="s">
        <v>21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185" t="s">
        <v>382</v>
      </c>
      <c r="AO7" s="185"/>
      <c r="AP7" s="185"/>
      <c r="AQ7" s="185"/>
      <c r="AR7" s="185"/>
      <c r="AS7" s="185"/>
      <c r="AT7" s="185"/>
      <c r="AU7" s="185"/>
      <c r="AV7" s="5" t="s">
        <v>22</v>
      </c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6"/>
      <c r="CU7" s="7"/>
      <c r="CV7" s="186">
        <v>19980</v>
      </c>
      <c r="CW7" s="186"/>
      <c r="CX7" s="186"/>
      <c r="CY7" s="186"/>
      <c r="CZ7" s="186"/>
      <c r="DA7" s="186"/>
      <c r="DB7" s="186"/>
      <c r="DC7" s="186"/>
      <c r="DD7" s="186"/>
      <c r="DE7" s="186"/>
      <c r="DF7" s="186"/>
      <c r="DG7" s="186"/>
      <c r="DH7" s="186"/>
      <c r="DI7" s="186"/>
      <c r="DJ7" s="186"/>
      <c r="DK7" s="186"/>
      <c r="DL7" s="186"/>
      <c r="DM7" s="186"/>
      <c r="DN7" s="186"/>
      <c r="DO7" s="186"/>
      <c r="DP7" s="186"/>
      <c r="DQ7" s="186"/>
      <c r="DR7" s="186"/>
      <c r="DS7" s="186"/>
      <c r="DT7" s="186"/>
      <c r="DU7" s="186"/>
      <c r="DV7" s="186"/>
      <c r="DW7" s="186"/>
      <c r="DX7" s="8"/>
    </row>
    <row r="8" spans="1:128" s="38" customFormat="1" x14ac:dyDescent="0.25">
      <c r="A8" s="9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10"/>
      <c r="CU8" s="11"/>
      <c r="CV8" s="187"/>
      <c r="CW8" s="187"/>
      <c r="CX8" s="187"/>
      <c r="CY8" s="187"/>
      <c r="CZ8" s="187"/>
      <c r="DA8" s="187"/>
      <c r="DB8" s="187"/>
      <c r="DC8" s="187"/>
      <c r="DD8" s="187"/>
      <c r="DE8" s="187"/>
      <c r="DF8" s="187"/>
      <c r="DG8" s="187"/>
      <c r="DH8" s="187"/>
      <c r="DI8" s="187"/>
      <c r="DJ8" s="187"/>
      <c r="DK8" s="187"/>
      <c r="DL8" s="187"/>
      <c r="DM8" s="187"/>
      <c r="DN8" s="187"/>
      <c r="DO8" s="187"/>
      <c r="DP8" s="187"/>
      <c r="DQ8" s="187"/>
      <c r="DR8" s="187"/>
      <c r="DS8" s="187"/>
      <c r="DT8" s="187"/>
      <c r="DU8" s="187"/>
      <c r="DV8" s="187"/>
      <c r="DW8" s="187"/>
      <c r="DX8" s="12"/>
    </row>
    <row r="9" spans="1:128" s="38" customFormat="1" ht="16.5" x14ac:dyDescent="0.25">
      <c r="A9" s="13"/>
      <c r="B9" s="14" t="s">
        <v>23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6"/>
      <c r="CU9" s="13"/>
      <c r="CV9" s="188">
        <v>10.009</v>
      </c>
      <c r="CW9" s="188"/>
      <c r="CX9" s="188"/>
      <c r="CY9" s="188"/>
      <c r="CZ9" s="188"/>
      <c r="DA9" s="188"/>
      <c r="DB9" s="188"/>
      <c r="DC9" s="188"/>
      <c r="DD9" s="188"/>
      <c r="DE9" s="188"/>
      <c r="DF9" s="188"/>
      <c r="DG9" s="188"/>
      <c r="DH9" s="188"/>
      <c r="DI9" s="188"/>
      <c r="DJ9" s="188"/>
      <c r="DK9" s="188"/>
      <c r="DL9" s="188"/>
      <c r="DM9" s="188"/>
      <c r="DN9" s="188"/>
      <c r="DO9" s="188"/>
      <c r="DP9" s="188"/>
      <c r="DQ9" s="188"/>
      <c r="DR9" s="188"/>
      <c r="DS9" s="188"/>
      <c r="DT9" s="188"/>
      <c r="DU9" s="188"/>
      <c r="DV9" s="188"/>
      <c r="DW9" s="188"/>
      <c r="DX9" s="16"/>
    </row>
    <row r="10" spans="1:128" s="38" customFormat="1" ht="16.5" x14ac:dyDescent="0.25">
      <c r="A10" s="13"/>
      <c r="B10" s="14" t="s">
        <v>24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6"/>
      <c r="CU10" s="13"/>
      <c r="CV10" s="189">
        <v>5.0095095095095102E-4</v>
      </c>
      <c r="CW10" s="189"/>
      <c r="CX10" s="189"/>
      <c r="CY10" s="189"/>
      <c r="CZ10" s="189"/>
      <c r="DA10" s="189"/>
      <c r="DB10" s="189"/>
      <c r="DC10" s="189"/>
      <c r="DD10" s="189"/>
      <c r="DE10" s="189"/>
      <c r="DF10" s="189"/>
      <c r="DG10" s="189"/>
      <c r="DH10" s="189"/>
      <c r="DI10" s="189"/>
      <c r="DJ10" s="189"/>
      <c r="DK10" s="189"/>
      <c r="DL10" s="189"/>
      <c r="DM10" s="189"/>
      <c r="DN10" s="189"/>
      <c r="DO10" s="189"/>
      <c r="DP10" s="189"/>
      <c r="DQ10" s="189"/>
      <c r="DR10" s="189"/>
      <c r="DS10" s="189"/>
      <c r="DT10" s="189"/>
      <c r="DU10" s="189"/>
      <c r="DV10" s="189"/>
      <c r="DW10" s="189"/>
      <c r="DX10" s="16"/>
    </row>
    <row r="12" spans="1:128" x14ac:dyDescent="0.25">
      <c r="A12" s="164" t="str">
        <f>'Форма 1.1'!L32</f>
        <v>Генеральный директор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D12" s="164" t="str">
        <f>'Форма 1.1'!BX32</f>
        <v>А.В. Меньшаков</v>
      </c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  <c r="DO12" s="164"/>
      <c r="DP12" s="164"/>
      <c r="DQ12" s="164"/>
      <c r="DR12" s="164"/>
      <c r="DS12" s="164"/>
      <c r="DT12" s="164"/>
      <c r="DU12" s="164"/>
      <c r="DV12" s="164"/>
      <c r="DW12" s="164"/>
      <c r="DX12" s="164"/>
    </row>
    <row r="13" spans="1:128" x14ac:dyDescent="0.25">
      <c r="A13" s="184" t="s">
        <v>15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D13" s="184" t="s">
        <v>16</v>
      </c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84"/>
      <c r="BV13" s="184"/>
      <c r="BW13" s="184"/>
      <c r="BX13" s="184"/>
      <c r="BY13" s="184"/>
      <c r="BZ13" s="184"/>
      <c r="CA13" s="184"/>
      <c r="CB13" s="184"/>
      <c r="CC13" s="184"/>
      <c r="CD13" s="184"/>
      <c r="CE13" s="184"/>
      <c r="CF13" s="184"/>
      <c r="CG13" s="184"/>
      <c r="CH13" s="184"/>
      <c r="CI13" s="184"/>
      <c r="CJ13" s="184"/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4"/>
      <c r="CV13" s="184"/>
      <c r="CW13" s="184"/>
      <c r="CX13" s="184"/>
      <c r="CY13" s="184"/>
      <c r="CZ13" s="184"/>
      <c r="DA13" s="184"/>
      <c r="DC13" s="184" t="s">
        <v>17</v>
      </c>
      <c r="DD13" s="184"/>
      <c r="DE13" s="184"/>
      <c r="DF13" s="184"/>
      <c r="DG13" s="184"/>
      <c r="DH13" s="184"/>
      <c r="DI13" s="184"/>
      <c r="DJ13" s="184"/>
      <c r="DK13" s="184"/>
      <c r="DL13" s="184"/>
      <c r="DM13" s="184"/>
      <c r="DN13" s="184"/>
      <c r="DO13" s="184"/>
      <c r="DP13" s="184"/>
      <c r="DQ13" s="184"/>
      <c r="DR13" s="184"/>
      <c r="DS13" s="184"/>
      <c r="DT13" s="184"/>
      <c r="DU13" s="184"/>
      <c r="DV13" s="184"/>
      <c r="DW13" s="184"/>
      <c r="DX13" s="184"/>
    </row>
    <row r="14" spans="1:128" ht="3" customHeight="1" x14ac:dyDescent="0.25"/>
  </sheetData>
  <mergeCells count="13">
    <mergeCell ref="A13:BB13"/>
    <mergeCell ref="BD13:DA13"/>
    <mergeCell ref="DC13:DX13"/>
    <mergeCell ref="CV9:DW9"/>
    <mergeCell ref="CV10:DW10"/>
    <mergeCell ref="A12:BB12"/>
    <mergeCell ref="BD12:DA12"/>
    <mergeCell ref="DC12:DX12"/>
    <mergeCell ref="A3:DX3"/>
    <mergeCell ref="AA4:CX4"/>
    <mergeCell ref="AA5:CX5"/>
    <mergeCell ref="AN7:AU7"/>
    <mergeCell ref="CV7:DW8"/>
  </mergeCells>
  <pageMargins left="1.5748031496062993" right="0.59055118110236227" top="0.78740157480314965" bottom="0.39370078740157483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E20"/>
  <sheetViews>
    <sheetView view="pageBreakPreview" topLeftCell="A2" zoomScale="90" zoomScaleNormal="100" zoomScaleSheetLayoutView="90" workbookViewId="0">
      <selection activeCell="CI10" sqref="CI10:FE16"/>
    </sheetView>
  </sheetViews>
  <sheetFormatPr defaultColWidth="0.85546875" defaultRowHeight="15" x14ac:dyDescent="0.25"/>
  <cols>
    <col min="1" max="85" width="0.85546875" style="3"/>
    <col min="86" max="86" width="2.140625" style="3" customWidth="1"/>
    <col min="87" max="16384" width="0.85546875" style="3"/>
  </cols>
  <sheetData>
    <row r="1" spans="1:161" s="38" customFormat="1" ht="14.25" customHeight="1" x14ac:dyDescent="0.25"/>
    <row r="2" spans="1:161" s="38" customFormat="1" ht="65.25" customHeight="1" x14ac:dyDescent="0.25">
      <c r="A2" s="232" t="s">
        <v>184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</row>
    <row r="3" spans="1:161" s="38" customFormat="1" ht="6" customHeight="1" x14ac:dyDescent="0.25">
      <c r="CP3" s="31"/>
    </row>
    <row r="4" spans="1:161" s="18" customFormat="1" ht="16.5" customHeight="1" x14ac:dyDescent="0.25">
      <c r="K4" s="233" t="s">
        <v>168</v>
      </c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  <c r="BO4" s="233"/>
      <c r="BP4" s="233"/>
      <c r="BQ4" s="233"/>
      <c r="BR4" s="233"/>
      <c r="BS4" s="233"/>
      <c r="BT4" s="233"/>
      <c r="BU4" s="233"/>
      <c r="BV4" s="233"/>
      <c r="BW4" s="233"/>
      <c r="BX4" s="233"/>
      <c r="BY4" s="233"/>
      <c r="BZ4" s="233"/>
      <c r="CA4" s="233"/>
      <c r="CB4" s="233"/>
      <c r="CC4" s="233"/>
      <c r="CD4" s="233"/>
      <c r="CE4" s="233"/>
      <c r="CF4" s="233"/>
      <c r="CG4" s="233"/>
      <c r="CH4" s="233"/>
      <c r="CI4" s="233"/>
      <c r="CJ4" s="233"/>
      <c r="CK4" s="233"/>
      <c r="CL4" s="233"/>
      <c r="CM4" s="233"/>
      <c r="CN4" s="233"/>
      <c r="CO4" s="233"/>
      <c r="CP4" s="233"/>
      <c r="CQ4" s="233"/>
      <c r="CR4" s="233"/>
      <c r="CS4" s="233"/>
      <c r="CT4" s="233"/>
      <c r="CU4" s="233"/>
      <c r="CV4" s="233"/>
      <c r="CW4" s="233"/>
      <c r="CX4" s="233"/>
      <c r="CY4" s="233"/>
      <c r="CZ4" s="233"/>
      <c r="DA4" s="233"/>
      <c r="DB4" s="233"/>
      <c r="DC4" s="233"/>
      <c r="DD4" s="233"/>
      <c r="DE4" s="233"/>
      <c r="DF4" s="26"/>
    </row>
    <row r="5" spans="1:161" s="147" customFormat="1" ht="13.5" customHeight="1" x14ac:dyDescent="0.2">
      <c r="K5" s="234" t="s">
        <v>20</v>
      </c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4"/>
      <c r="BD5" s="234"/>
      <c r="BE5" s="234"/>
      <c r="BF5" s="234"/>
      <c r="BG5" s="234"/>
      <c r="BH5" s="234"/>
      <c r="BI5" s="234"/>
      <c r="BJ5" s="234"/>
      <c r="BK5" s="234"/>
      <c r="BL5" s="234"/>
      <c r="BM5" s="234"/>
      <c r="BN5" s="234"/>
      <c r="BO5" s="234"/>
      <c r="BP5" s="234"/>
      <c r="BQ5" s="234"/>
      <c r="BR5" s="234"/>
      <c r="BS5" s="234"/>
      <c r="BT5" s="234"/>
      <c r="BU5" s="234"/>
      <c r="BV5" s="234"/>
      <c r="BW5" s="234"/>
      <c r="BX5" s="234"/>
      <c r="BY5" s="234"/>
      <c r="BZ5" s="234"/>
      <c r="CA5" s="234"/>
      <c r="CB5" s="234"/>
      <c r="CC5" s="234"/>
      <c r="CD5" s="234"/>
      <c r="CE5" s="234"/>
      <c r="CF5" s="234"/>
      <c r="CG5" s="234"/>
      <c r="CH5" s="234"/>
      <c r="CI5" s="234"/>
      <c r="CJ5" s="234"/>
      <c r="CK5" s="234"/>
      <c r="CL5" s="234"/>
      <c r="CM5" s="234"/>
      <c r="CN5" s="234"/>
      <c r="CO5" s="234"/>
      <c r="CP5" s="234"/>
      <c r="CQ5" s="234"/>
      <c r="CR5" s="234"/>
      <c r="CS5" s="234"/>
      <c r="CT5" s="234"/>
      <c r="CU5" s="234"/>
      <c r="CV5" s="234"/>
      <c r="CW5" s="234"/>
      <c r="CX5" s="234"/>
      <c r="CY5" s="234"/>
      <c r="CZ5" s="234"/>
      <c r="DA5" s="234"/>
      <c r="DB5" s="234"/>
      <c r="DC5" s="234"/>
      <c r="DD5" s="234"/>
      <c r="DE5" s="234"/>
      <c r="DF5" s="148"/>
    </row>
    <row r="6" spans="1:161" s="38" customFormat="1" ht="13.5" customHeight="1" x14ac:dyDescent="0.25">
      <c r="FE6" s="1"/>
    </row>
    <row r="7" spans="1:161" s="38" customFormat="1" ht="45.75" customHeight="1" x14ac:dyDescent="0.25">
      <c r="A7" s="161" t="s">
        <v>171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3"/>
      <c r="AB7" s="161" t="s">
        <v>185</v>
      </c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3"/>
      <c r="BF7" s="235" t="s">
        <v>186</v>
      </c>
      <c r="BG7" s="235"/>
      <c r="BH7" s="235"/>
      <c r="BI7" s="235"/>
      <c r="BJ7" s="235"/>
      <c r="BK7" s="235"/>
      <c r="BL7" s="235"/>
      <c r="BM7" s="235"/>
      <c r="BN7" s="235"/>
      <c r="BO7" s="235"/>
      <c r="BP7" s="235"/>
      <c r="BQ7" s="235"/>
      <c r="BR7" s="235"/>
      <c r="BS7" s="235"/>
      <c r="BT7" s="235"/>
      <c r="BU7" s="235"/>
      <c r="BV7" s="235"/>
      <c r="BW7" s="235"/>
      <c r="BX7" s="235"/>
      <c r="BY7" s="235"/>
      <c r="BZ7" s="235"/>
      <c r="CA7" s="235"/>
      <c r="CB7" s="235"/>
      <c r="CC7" s="235"/>
      <c r="CD7" s="235"/>
      <c r="CE7" s="235"/>
      <c r="CF7" s="235"/>
      <c r="CG7" s="235"/>
      <c r="CH7" s="236"/>
      <c r="CI7" s="237" t="s">
        <v>187</v>
      </c>
      <c r="CJ7" s="235"/>
      <c r="CK7" s="235"/>
      <c r="CL7" s="235"/>
      <c r="CM7" s="235"/>
      <c r="CN7" s="235"/>
      <c r="CO7" s="235"/>
      <c r="CP7" s="235"/>
      <c r="CQ7" s="235"/>
      <c r="CR7" s="235"/>
      <c r="CS7" s="235"/>
      <c r="CT7" s="235"/>
      <c r="CU7" s="235"/>
      <c r="CV7" s="235"/>
      <c r="CW7" s="235"/>
      <c r="CX7" s="235"/>
      <c r="CY7" s="235"/>
      <c r="CZ7" s="235"/>
      <c r="DA7" s="235"/>
      <c r="DB7" s="235"/>
      <c r="DC7" s="235"/>
      <c r="DD7" s="235"/>
      <c r="DE7" s="235"/>
      <c r="DF7" s="235"/>
      <c r="DG7" s="235"/>
      <c r="DH7" s="235"/>
      <c r="DI7" s="235"/>
      <c r="DJ7" s="235"/>
      <c r="DK7" s="235"/>
      <c r="DL7" s="235"/>
      <c r="DM7" s="235"/>
      <c r="DN7" s="235"/>
      <c r="DO7" s="235"/>
      <c r="DP7" s="235"/>
      <c r="DQ7" s="235"/>
      <c r="DR7" s="235"/>
      <c r="DS7" s="235"/>
      <c r="DT7" s="235"/>
      <c r="DU7" s="235"/>
      <c r="DV7" s="235"/>
      <c r="DW7" s="235"/>
      <c r="DX7" s="235"/>
      <c r="DY7" s="235"/>
      <c r="DZ7" s="235"/>
      <c r="EA7" s="235"/>
      <c r="EB7" s="235"/>
      <c r="EC7" s="235"/>
      <c r="ED7" s="235"/>
      <c r="EE7" s="235"/>
      <c r="EF7" s="235"/>
      <c r="EG7" s="235"/>
      <c r="EH7" s="235"/>
      <c r="EI7" s="235"/>
      <c r="EJ7" s="235"/>
      <c r="EK7" s="235"/>
      <c r="EL7" s="235"/>
      <c r="EM7" s="235"/>
      <c r="EN7" s="235"/>
      <c r="EO7" s="235"/>
      <c r="EP7" s="235"/>
      <c r="EQ7" s="235"/>
      <c r="ER7" s="235"/>
      <c r="ES7" s="235"/>
      <c r="ET7" s="235"/>
      <c r="EU7" s="235"/>
      <c r="EV7" s="235"/>
      <c r="EW7" s="235"/>
      <c r="EX7" s="235"/>
      <c r="EY7" s="235"/>
      <c r="EZ7" s="235"/>
      <c r="FA7" s="235"/>
      <c r="FB7" s="235"/>
      <c r="FC7" s="235"/>
      <c r="FD7" s="235"/>
      <c r="FE7" s="236"/>
    </row>
    <row r="8" spans="1:161" s="38" customFormat="1" ht="20.25" customHeight="1" x14ac:dyDescent="0.25">
      <c r="A8" s="4"/>
      <c r="B8" s="225" t="s">
        <v>24</v>
      </c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6"/>
      <c r="AB8" s="190" t="s">
        <v>199</v>
      </c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2"/>
      <c r="BF8" s="213" t="s">
        <v>200</v>
      </c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5"/>
      <c r="CI8" s="4"/>
      <c r="CJ8" s="5"/>
      <c r="CK8" s="185" t="s">
        <v>242</v>
      </c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5"/>
      <c r="CW8" s="6"/>
      <c r="CX8" s="4"/>
      <c r="CY8" s="5"/>
      <c r="CZ8" s="223">
        <f>CK8+1</f>
        <v>2018</v>
      </c>
      <c r="DA8" s="223"/>
      <c r="DB8" s="223"/>
      <c r="DC8" s="223"/>
      <c r="DD8" s="223"/>
      <c r="DE8" s="223"/>
      <c r="DF8" s="223"/>
      <c r="DG8" s="223"/>
      <c r="DH8" s="223"/>
      <c r="DI8" s="223"/>
      <c r="DJ8" s="223"/>
      <c r="DK8" s="5"/>
      <c r="DL8" s="6"/>
      <c r="DM8" s="4"/>
      <c r="DN8" s="5"/>
      <c r="DO8" s="223">
        <f>CZ8+1</f>
        <v>2019</v>
      </c>
      <c r="DP8" s="223"/>
      <c r="DQ8" s="223"/>
      <c r="DR8" s="223"/>
      <c r="DS8" s="223"/>
      <c r="DT8" s="223"/>
      <c r="DU8" s="223"/>
      <c r="DV8" s="223"/>
      <c r="DW8" s="223"/>
      <c r="DX8" s="223"/>
      <c r="DY8" s="223"/>
      <c r="DZ8" s="5"/>
      <c r="EA8" s="6"/>
      <c r="EB8" s="4"/>
      <c r="EC8" s="5"/>
      <c r="ED8" s="223">
        <f>DO8+1</f>
        <v>2020</v>
      </c>
      <c r="EE8" s="223"/>
      <c r="EF8" s="223"/>
      <c r="EG8" s="223"/>
      <c r="EH8" s="223"/>
      <c r="EI8" s="223"/>
      <c r="EJ8" s="223"/>
      <c r="EK8" s="223"/>
      <c r="EL8" s="223"/>
      <c r="EM8" s="223"/>
      <c r="EN8" s="223"/>
      <c r="EO8" s="5"/>
      <c r="EP8" s="6"/>
      <c r="EQ8" s="4"/>
      <c r="ER8" s="5"/>
      <c r="ES8" s="185"/>
      <c r="ET8" s="185"/>
      <c r="EU8" s="185"/>
      <c r="EV8" s="185"/>
      <c r="EW8" s="185"/>
      <c r="EX8" s="185"/>
      <c r="EY8" s="185"/>
      <c r="EZ8" s="185"/>
      <c r="FA8" s="185"/>
      <c r="FB8" s="185"/>
      <c r="FC8" s="185"/>
      <c r="FD8" s="5"/>
      <c r="FE8" s="6"/>
    </row>
    <row r="9" spans="1:161" s="38" customFormat="1" ht="14.25" customHeight="1" x14ac:dyDescent="0.25">
      <c r="A9" s="32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8"/>
      <c r="AB9" s="193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5"/>
      <c r="BF9" s="216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217"/>
      <c r="BR9" s="217"/>
      <c r="BS9" s="217"/>
      <c r="BT9" s="217"/>
      <c r="BU9" s="217"/>
      <c r="BV9" s="217"/>
      <c r="BW9" s="217"/>
      <c r="BX9" s="217"/>
      <c r="BY9" s="217"/>
      <c r="BZ9" s="217"/>
      <c r="CA9" s="217"/>
      <c r="CB9" s="217"/>
      <c r="CC9" s="217"/>
      <c r="CD9" s="217"/>
      <c r="CE9" s="217"/>
      <c r="CF9" s="217"/>
      <c r="CG9" s="217"/>
      <c r="CH9" s="218"/>
      <c r="CI9" s="9"/>
      <c r="CJ9" s="2"/>
      <c r="CK9" s="2"/>
      <c r="CL9" s="15"/>
      <c r="CM9" s="15"/>
      <c r="CN9" s="15"/>
      <c r="CO9" s="15"/>
      <c r="CP9" s="149" t="s">
        <v>25</v>
      </c>
      <c r="CQ9" s="2"/>
      <c r="CR9" s="2"/>
      <c r="CS9" s="2"/>
      <c r="CT9" s="2"/>
      <c r="CU9" s="2"/>
      <c r="CV9" s="2"/>
      <c r="CW9" s="10"/>
      <c r="CX9" s="9"/>
      <c r="CY9" s="2"/>
      <c r="CZ9" s="2"/>
      <c r="DA9" s="15"/>
      <c r="DB9" s="15"/>
      <c r="DC9" s="15"/>
      <c r="DD9" s="15"/>
      <c r="DE9" s="149" t="s">
        <v>25</v>
      </c>
      <c r="DF9" s="2"/>
      <c r="DG9" s="2"/>
      <c r="DH9" s="2"/>
      <c r="DI9" s="2"/>
      <c r="DJ9" s="2"/>
      <c r="DK9" s="2"/>
      <c r="DL9" s="10"/>
      <c r="DM9" s="9"/>
      <c r="DN9" s="2"/>
      <c r="DO9" s="2"/>
      <c r="DP9" s="15"/>
      <c r="DQ9" s="15"/>
      <c r="DR9" s="15"/>
      <c r="DS9" s="15"/>
      <c r="DT9" s="149" t="s">
        <v>25</v>
      </c>
      <c r="DU9" s="2"/>
      <c r="DV9" s="2"/>
      <c r="DW9" s="2"/>
      <c r="DX9" s="2"/>
      <c r="DY9" s="2"/>
      <c r="DZ9" s="2"/>
      <c r="EA9" s="10"/>
      <c r="EB9" s="9"/>
      <c r="EC9" s="2"/>
      <c r="ED9" s="2"/>
      <c r="EE9" s="15"/>
      <c r="EF9" s="15"/>
      <c r="EG9" s="15"/>
      <c r="EH9" s="15"/>
      <c r="EI9" s="149" t="s">
        <v>25</v>
      </c>
      <c r="EJ9" s="2"/>
      <c r="EK9" s="2"/>
      <c r="EL9" s="2"/>
      <c r="EM9" s="2"/>
      <c r="EN9" s="2"/>
      <c r="EO9" s="2"/>
      <c r="EP9" s="10"/>
      <c r="EQ9" s="9"/>
      <c r="ER9" s="2"/>
      <c r="ES9" s="2"/>
      <c r="ET9" s="15"/>
      <c r="EU9" s="15"/>
      <c r="EV9" s="15"/>
      <c r="EW9" s="15"/>
      <c r="EX9" s="149" t="s">
        <v>25</v>
      </c>
      <c r="EY9" s="2"/>
      <c r="EZ9" s="2"/>
      <c r="FA9" s="2"/>
      <c r="FB9" s="2"/>
      <c r="FC9" s="2"/>
      <c r="FD9" s="2"/>
      <c r="FE9" s="10"/>
    </row>
    <row r="10" spans="1:161" s="38" customFormat="1" ht="156" customHeight="1" x14ac:dyDescent="0.25">
      <c r="A10" s="9"/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30"/>
      <c r="AB10" s="196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  <c r="BE10" s="198"/>
      <c r="BF10" s="219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  <c r="BZ10" s="220"/>
      <c r="CA10" s="220"/>
      <c r="CB10" s="220"/>
      <c r="CC10" s="220"/>
      <c r="CD10" s="220"/>
      <c r="CE10" s="220"/>
      <c r="CF10" s="220"/>
      <c r="CG10" s="220"/>
      <c r="CH10" s="221"/>
      <c r="CI10" s="208">
        <v>6.7100000000000007E-2</v>
      </c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89"/>
      <c r="CV10" s="189"/>
      <c r="CW10" s="209"/>
      <c r="CX10" s="208">
        <v>6.6100000000000006E-2</v>
      </c>
      <c r="CY10" s="189"/>
      <c r="CZ10" s="189"/>
      <c r="DA10" s="189"/>
      <c r="DB10" s="189"/>
      <c r="DC10" s="189"/>
      <c r="DD10" s="189"/>
      <c r="DE10" s="189"/>
      <c r="DF10" s="189"/>
      <c r="DG10" s="189"/>
      <c r="DH10" s="189"/>
      <c r="DI10" s="189"/>
      <c r="DJ10" s="189"/>
      <c r="DK10" s="189"/>
      <c r="DL10" s="209"/>
      <c r="DM10" s="208">
        <v>6.5100000000000005E-2</v>
      </c>
      <c r="DN10" s="189"/>
      <c r="DO10" s="189"/>
      <c r="DP10" s="189"/>
      <c r="DQ10" s="189"/>
      <c r="DR10" s="189"/>
      <c r="DS10" s="189"/>
      <c r="DT10" s="189"/>
      <c r="DU10" s="189"/>
      <c r="DV10" s="189"/>
      <c r="DW10" s="189"/>
      <c r="DX10" s="189"/>
      <c r="DY10" s="189"/>
      <c r="DZ10" s="189"/>
      <c r="EA10" s="209"/>
      <c r="EB10" s="208">
        <v>6.4199999999999993E-2</v>
      </c>
      <c r="EC10" s="189"/>
      <c r="ED10" s="189"/>
      <c r="EE10" s="189"/>
      <c r="EF10" s="189"/>
      <c r="EG10" s="189"/>
      <c r="EH10" s="189"/>
      <c r="EI10" s="189"/>
      <c r="EJ10" s="189"/>
      <c r="EK10" s="189"/>
      <c r="EL10" s="189"/>
      <c r="EM10" s="189"/>
      <c r="EN10" s="189"/>
      <c r="EO10" s="189"/>
      <c r="EP10" s="209"/>
      <c r="EQ10" s="208"/>
      <c r="ER10" s="189"/>
      <c r="ES10" s="189"/>
      <c r="ET10" s="189"/>
      <c r="EU10" s="189"/>
      <c r="EV10" s="189"/>
      <c r="EW10" s="189"/>
      <c r="EX10" s="189"/>
      <c r="EY10" s="189"/>
      <c r="EZ10" s="189"/>
      <c r="FA10" s="189"/>
      <c r="FB10" s="189"/>
      <c r="FC10" s="189"/>
      <c r="FD10" s="189"/>
      <c r="FE10" s="209"/>
    </row>
    <row r="11" spans="1:161" s="38" customFormat="1" ht="24.75" customHeight="1" x14ac:dyDescent="0.25">
      <c r="A11" s="4"/>
      <c r="B11" s="225" t="s">
        <v>188</v>
      </c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6"/>
      <c r="AB11" s="199" t="s">
        <v>243</v>
      </c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1"/>
      <c r="BF11" s="199" t="s">
        <v>244</v>
      </c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00"/>
      <c r="CC11" s="200"/>
      <c r="CD11" s="200"/>
      <c r="CE11" s="200"/>
      <c r="CF11" s="200"/>
      <c r="CG11" s="200"/>
      <c r="CH11" s="201"/>
      <c r="CI11" s="4"/>
      <c r="CJ11" s="5"/>
      <c r="CK11" s="185" t="s">
        <v>242</v>
      </c>
      <c r="CL11" s="222"/>
      <c r="CM11" s="222"/>
      <c r="CN11" s="222"/>
      <c r="CO11" s="222"/>
      <c r="CP11" s="222"/>
      <c r="CQ11" s="222"/>
      <c r="CR11" s="222"/>
      <c r="CS11" s="222"/>
      <c r="CT11" s="222"/>
      <c r="CU11" s="222"/>
      <c r="CV11" s="5"/>
      <c r="CW11" s="6"/>
      <c r="CX11" s="4"/>
      <c r="CY11" s="5"/>
      <c r="CZ11" s="185">
        <v>2018</v>
      </c>
      <c r="DA11" s="222"/>
      <c r="DB11" s="222"/>
      <c r="DC11" s="222"/>
      <c r="DD11" s="222"/>
      <c r="DE11" s="222"/>
      <c r="DF11" s="222"/>
      <c r="DG11" s="222"/>
      <c r="DH11" s="222"/>
      <c r="DI11" s="222"/>
      <c r="DJ11" s="222"/>
      <c r="DK11" s="5"/>
      <c r="DL11" s="6"/>
      <c r="DM11" s="4"/>
      <c r="DN11" s="5"/>
      <c r="DO11" s="223">
        <v>2019</v>
      </c>
      <c r="DP11" s="223"/>
      <c r="DQ11" s="223"/>
      <c r="DR11" s="223"/>
      <c r="DS11" s="223"/>
      <c r="DT11" s="223"/>
      <c r="DU11" s="223"/>
      <c r="DV11" s="223"/>
      <c r="DW11" s="223"/>
      <c r="DX11" s="223"/>
      <c r="DY11" s="223"/>
      <c r="DZ11" s="5"/>
      <c r="EA11" s="6"/>
      <c r="EB11" s="4"/>
      <c r="EC11" s="5"/>
      <c r="ED11" s="223">
        <v>2020</v>
      </c>
      <c r="EE11" s="223"/>
      <c r="EF11" s="223"/>
      <c r="EG11" s="223"/>
      <c r="EH11" s="223"/>
      <c r="EI11" s="223"/>
      <c r="EJ11" s="223"/>
      <c r="EK11" s="223"/>
      <c r="EL11" s="223"/>
      <c r="EM11" s="223"/>
      <c r="EN11" s="223"/>
      <c r="EO11" s="5"/>
      <c r="EP11" s="6"/>
      <c r="EQ11" s="4"/>
      <c r="ER11" s="5"/>
      <c r="ES11" s="224"/>
      <c r="ET11" s="224"/>
      <c r="EU11" s="224"/>
      <c r="EV11" s="224"/>
      <c r="EW11" s="224"/>
      <c r="EX11" s="224"/>
      <c r="EY11" s="224"/>
      <c r="EZ11" s="224"/>
      <c r="FA11" s="224"/>
      <c r="FB11" s="224"/>
      <c r="FC11" s="224"/>
      <c r="FD11" s="5"/>
      <c r="FE11" s="6"/>
    </row>
    <row r="12" spans="1:161" s="38" customFormat="1" x14ac:dyDescent="0.25">
      <c r="A12" s="32"/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8"/>
      <c r="AB12" s="202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4"/>
      <c r="BF12" s="202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203"/>
      <c r="BY12" s="203"/>
      <c r="BZ12" s="203"/>
      <c r="CA12" s="203"/>
      <c r="CB12" s="203"/>
      <c r="CC12" s="203"/>
      <c r="CD12" s="203"/>
      <c r="CE12" s="203"/>
      <c r="CF12" s="203"/>
      <c r="CG12" s="203"/>
      <c r="CH12" s="204"/>
      <c r="CI12" s="9"/>
      <c r="CJ12" s="2"/>
      <c r="CK12" s="2"/>
      <c r="CL12" s="15"/>
      <c r="CM12" s="15"/>
      <c r="CN12" s="15"/>
      <c r="CO12" s="15"/>
      <c r="CP12" s="149" t="s">
        <v>25</v>
      </c>
      <c r="CQ12" s="2"/>
      <c r="CR12" s="2"/>
      <c r="CS12" s="2"/>
      <c r="CT12" s="2"/>
      <c r="CU12" s="2"/>
      <c r="CV12" s="2"/>
      <c r="CW12" s="10"/>
      <c r="CX12" s="9"/>
      <c r="CY12" s="2"/>
      <c r="CZ12" s="2"/>
      <c r="DA12" s="15"/>
      <c r="DB12" s="15"/>
      <c r="DC12" s="15"/>
      <c r="DD12" s="15"/>
      <c r="DE12" s="149" t="s">
        <v>25</v>
      </c>
      <c r="DF12" s="2"/>
      <c r="DG12" s="2"/>
      <c r="DH12" s="2"/>
      <c r="DI12" s="2"/>
      <c r="DJ12" s="2"/>
      <c r="DK12" s="2"/>
      <c r="DL12" s="10"/>
      <c r="DM12" s="9"/>
      <c r="DN12" s="2"/>
      <c r="DO12" s="2"/>
      <c r="DP12" s="15"/>
      <c r="DQ12" s="15"/>
      <c r="DR12" s="15"/>
      <c r="DS12" s="15"/>
      <c r="DT12" s="149" t="s">
        <v>25</v>
      </c>
      <c r="DU12" s="2"/>
      <c r="DV12" s="2"/>
      <c r="DW12" s="2"/>
      <c r="DX12" s="2"/>
      <c r="DY12" s="2"/>
      <c r="DZ12" s="2"/>
      <c r="EA12" s="10"/>
      <c r="EB12" s="9"/>
      <c r="EC12" s="2"/>
      <c r="ED12" s="2"/>
      <c r="EE12" s="15"/>
      <c r="EF12" s="15"/>
      <c r="EG12" s="15"/>
      <c r="EH12" s="15"/>
      <c r="EI12" s="149" t="s">
        <v>25</v>
      </c>
      <c r="EJ12" s="2"/>
      <c r="EK12" s="2"/>
      <c r="EL12" s="2"/>
      <c r="EM12" s="2"/>
      <c r="EN12" s="2"/>
      <c r="EO12" s="2"/>
      <c r="EP12" s="10"/>
      <c r="EQ12" s="9"/>
      <c r="ER12" s="2"/>
      <c r="ES12" s="2"/>
      <c r="ET12" s="15"/>
      <c r="EU12" s="15"/>
      <c r="EV12" s="15"/>
      <c r="EW12" s="15"/>
      <c r="EX12" s="149" t="s">
        <v>25</v>
      </c>
      <c r="EY12" s="2"/>
      <c r="EZ12" s="2"/>
      <c r="FA12" s="2"/>
      <c r="FB12" s="2"/>
      <c r="FC12" s="2"/>
      <c r="FD12" s="2"/>
      <c r="FE12" s="10"/>
    </row>
    <row r="13" spans="1:161" s="38" customFormat="1" ht="62.25" customHeight="1" x14ac:dyDescent="0.25">
      <c r="A13" s="9"/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30"/>
      <c r="AB13" s="205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7"/>
      <c r="BF13" s="205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  <c r="BZ13" s="206"/>
      <c r="CA13" s="206"/>
      <c r="CB13" s="206"/>
      <c r="CC13" s="206"/>
      <c r="CD13" s="206"/>
      <c r="CE13" s="206"/>
      <c r="CF13" s="206"/>
      <c r="CG13" s="206"/>
      <c r="CH13" s="207"/>
      <c r="CI13" s="210">
        <v>1</v>
      </c>
      <c r="CJ13" s="211"/>
      <c r="CK13" s="211"/>
      <c r="CL13" s="211"/>
      <c r="CM13" s="211"/>
      <c r="CN13" s="211"/>
      <c r="CO13" s="211"/>
      <c r="CP13" s="211"/>
      <c r="CQ13" s="211"/>
      <c r="CR13" s="211"/>
      <c r="CS13" s="211"/>
      <c r="CT13" s="211"/>
      <c r="CU13" s="211"/>
      <c r="CV13" s="211"/>
      <c r="CW13" s="212"/>
      <c r="CX13" s="210">
        <v>1</v>
      </c>
      <c r="CY13" s="211"/>
      <c r="CZ13" s="211"/>
      <c r="DA13" s="211"/>
      <c r="DB13" s="211"/>
      <c r="DC13" s="211"/>
      <c r="DD13" s="211"/>
      <c r="DE13" s="211"/>
      <c r="DF13" s="211"/>
      <c r="DG13" s="211"/>
      <c r="DH13" s="211"/>
      <c r="DI13" s="211"/>
      <c r="DJ13" s="211"/>
      <c r="DK13" s="211"/>
      <c r="DL13" s="212"/>
      <c r="DM13" s="210">
        <v>1</v>
      </c>
      <c r="DN13" s="211"/>
      <c r="DO13" s="211"/>
      <c r="DP13" s="211"/>
      <c r="DQ13" s="211"/>
      <c r="DR13" s="211"/>
      <c r="DS13" s="211"/>
      <c r="DT13" s="211"/>
      <c r="DU13" s="211"/>
      <c r="DV13" s="211"/>
      <c r="DW13" s="211"/>
      <c r="DX13" s="211"/>
      <c r="DY13" s="211"/>
      <c r="DZ13" s="211"/>
      <c r="EA13" s="212"/>
      <c r="EB13" s="210">
        <v>1</v>
      </c>
      <c r="EC13" s="211"/>
      <c r="ED13" s="211"/>
      <c r="EE13" s="211"/>
      <c r="EF13" s="211"/>
      <c r="EG13" s="211"/>
      <c r="EH13" s="211"/>
      <c r="EI13" s="211"/>
      <c r="EJ13" s="211"/>
      <c r="EK13" s="211"/>
      <c r="EL13" s="211"/>
      <c r="EM13" s="211"/>
      <c r="EN13" s="211"/>
      <c r="EO13" s="211"/>
      <c r="EP13" s="212"/>
      <c r="EQ13" s="210"/>
      <c r="ER13" s="211"/>
      <c r="ES13" s="211"/>
      <c r="ET13" s="211"/>
      <c r="EU13" s="211"/>
      <c r="EV13" s="211"/>
      <c r="EW13" s="211"/>
      <c r="EX13" s="211"/>
      <c r="EY13" s="211"/>
      <c r="EZ13" s="211"/>
      <c r="FA13" s="211"/>
      <c r="FB13" s="211"/>
      <c r="FC13" s="211"/>
      <c r="FD13" s="211"/>
      <c r="FE13" s="212"/>
    </row>
    <row r="14" spans="1:161" s="38" customFormat="1" ht="13.5" customHeight="1" x14ac:dyDescent="0.25">
      <c r="A14" s="4"/>
      <c r="B14" s="225" t="s">
        <v>189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6"/>
      <c r="AB14" s="190" t="s">
        <v>202</v>
      </c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2"/>
      <c r="BF14" s="190" t="s">
        <v>201</v>
      </c>
      <c r="BG14" s="191"/>
      <c r="BH14" s="191"/>
      <c r="BI14" s="191"/>
      <c r="BJ14" s="191"/>
      <c r="BK14" s="191"/>
      <c r="BL14" s="191"/>
      <c r="BM14" s="191"/>
      <c r="BN14" s="191"/>
      <c r="BO14" s="191"/>
      <c r="BP14" s="191"/>
      <c r="BQ14" s="191"/>
      <c r="BR14" s="191"/>
      <c r="BS14" s="191"/>
      <c r="BT14" s="191"/>
      <c r="BU14" s="191"/>
      <c r="BV14" s="191"/>
      <c r="BW14" s="191"/>
      <c r="BX14" s="191"/>
      <c r="BY14" s="191"/>
      <c r="BZ14" s="191"/>
      <c r="CA14" s="191"/>
      <c r="CB14" s="191"/>
      <c r="CC14" s="191"/>
      <c r="CD14" s="191"/>
      <c r="CE14" s="191"/>
      <c r="CF14" s="191"/>
      <c r="CG14" s="191"/>
      <c r="CH14" s="192"/>
      <c r="CI14" s="4"/>
      <c r="CJ14" s="5"/>
      <c r="CK14" s="185" t="s">
        <v>242</v>
      </c>
      <c r="CL14" s="222"/>
      <c r="CM14" s="222"/>
      <c r="CN14" s="222"/>
      <c r="CO14" s="222"/>
      <c r="CP14" s="222"/>
      <c r="CQ14" s="222"/>
      <c r="CR14" s="222"/>
      <c r="CS14" s="222"/>
      <c r="CT14" s="222"/>
      <c r="CU14" s="222"/>
      <c r="CV14" s="5"/>
      <c r="CW14" s="6"/>
      <c r="CX14" s="4"/>
      <c r="CY14" s="5"/>
      <c r="CZ14" s="185">
        <v>2018</v>
      </c>
      <c r="DA14" s="222"/>
      <c r="DB14" s="222"/>
      <c r="DC14" s="222"/>
      <c r="DD14" s="222"/>
      <c r="DE14" s="222"/>
      <c r="DF14" s="222"/>
      <c r="DG14" s="222"/>
      <c r="DH14" s="222"/>
      <c r="DI14" s="222"/>
      <c r="DJ14" s="222"/>
      <c r="DK14" s="5"/>
      <c r="DL14" s="6"/>
      <c r="DM14" s="4"/>
      <c r="DN14" s="5"/>
      <c r="DO14" s="223">
        <v>2019</v>
      </c>
      <c r="DP14" s="223"/>
      <c r="DQ14" s="223"/>
      <c r="DR14" s="223"/>
      <c r="DS14" s="223"/>
      <c r="DT14" s="223"/>
      <c r="DU14" s="223"/>
      <c r="DV14" s="223"/>
      <c r="DW14" s="223"/>
      <c r="DX14" s="223"/>
      <c r="DY14" s="223"/>
      <c r="DZ14" s="5"/>
      <c r="EA14" s="6"/>
      <c r="EB14" s="4"/>
      <c r="EC14" s="5"/>
      <c r="ED14" s="223">
        <v>2020</v>
      </c>
      <c r="EE14" s="223"/>
      <c r="EF14" s="223"/>
      <c r="EG14" s="223"/>
      <c r="EH14" s="223"/>
      <c r="EI14" s="223"/>
      <c r="EJ14" s="223"/>
      <c r="EK14" s="223"/>
      <c r="EL14" s="223"/>
      <c r="EM14" s="223"/>
      <c r="EN14" s="223"/>
      <c r="EO14" s="5"/>
      <c r="EP14" s="6"/>
      <c r="EQ14" s="4"/>
      <c r="ER14" s="5"/>
      <c r="ES14" s="224"/>
      <c r="ET14" s="224"/>
      <c r="EU14" s="224"/>
      <c r="EV14" s="224"/>
      <c r="EW14" s="224"/>
      <c r="EX14" s="224"/>
      <c r="EY14" s="224"/>
      <c r="EZ14" s="224"/>
      <c r="FA14" s="224"/>
      <c r="FB14" s="224"/>
      <c r="FC14" s="224"/>
      <c r="FD14" s="5"/>
      <c r="FE14" s="6"/>
    </row>
    <row r="15" spans="1:161" s="38" customFormat="1" x14ac:dyDescent="0.25">
      <c r="A15" s="32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8"/>
      <c r="AB15" s="193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5"/>
      <c r="BF15" s="193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4"/>
      <c r="CH15" s="195"/>
      <c r="CI15" s="9"/>
      <c r="CJ15" s="2"/>
      <c r="CK15" s="2"/>
      <c r="CL15" s="15"/>
      <c r="CM15" s="15"/>
      <c r="CN15" s="15"/>
      <c r="CO15" s="15"/>
      <c r="CP15" s="149" t="s">
        <v>25</v>
      </c>
      <c r="CQ15" s="2"/>
      <c r="CR15" s="2"/>
      <c r="CS15" s="2"/>
      <c r="CT15" s="2"/>
      <c r="CU15" s="2"/>
      <c r="CV15" s="2"/>
      <c r="CW15" s="10"/>
      <c r="CX15" s="9"/>
      <c r="CY15" s="2"/>
      <c r="CZ15" s="2"/>
      <c r="DA15" s="15"/>
      <c r="DB15" s="15"/>
      <c r="DC15" s="15"/>
      <c r="DD15" s="15"/>
      <c r="DE15" s="149" t="s">
        <v>25</v>
      </c>
      <c r="DF15" s="2"/>
      <c r="DG15" s="2"/>
      <c r="DH15" s="2"/>
      <c r="DI15" s="2"/>
      <c r="DJ15" s="2"/>
      <c r="DK15" s="2"/>
      <c r="DL15" s="10"/>
      <c r="DM15" s="9"/>
      <c r="DN15" s="2"/>
      <c r="DO15" s="2"/>
      <c r="DP15" s="15"/>
      <c r="DQ15" s="15"/>
      <c r="DR15" s="15"/>
      <c r="DS15" s="15"/>
      <c r="DT15" s="149" t="s">
        <v>25</v>
      </c>
      <c r="DU15" s="2"/>
      <c r="DV15" s="2"/>
      <c r="DW15" s="2"/>
      <c r="DX15" s="2"/>
      <c r="DY15" s="2"/>
      <c r="DZ15" s="2"/>
      <c r="EA15" s="10"/>
      <c r="EB15" s="9"/>
      <c r="EC15" s="2"/>
      <c r="ED15" s="2"/>
      <c r="EE15" s="15"/>
      <c r="EF15" s="15"/>
      <c r="EG15" s="15"/>
      <c r="EH15" s="15"/>
      <c r="EI15" s="149" t="s">
        <v>25</v>
      </c>
      <c r="EJ15" s="2"/>
      <c r="EK15" s="2"/>
      <c r="EL15" s="2"/>
      <c r="EM15" s="2"/>
      <c r="EN15" s="2"/>
      <c r="EO15" s="2"/>
      <c r="EP15" s="10"/>
      <c r="EQ15" s="9"/>
      <c r="ER15" s="2"/>
      <c r="ES15" s="2"/>
      <c r="ET15" s="15"/>
      <c r="EU15" s="15"/>
      <c r="EV15" s="15"/>
      <c r="EW15" s="15"/>
      <c r="EX15" s="149" t="s">
        <v>25</v>
      </c>
      <c r="EY15" s="2"/>
      <c r="EZ15" s="2"/>
      <c r="FA15" s="2"/>
      <c r="FB15" s="2"/>
      <c r="FC15" s="2"/>
      <c r="FD15" s="2"/>
      <c r="FE15" s="10"/>
    </row>
    <row r="16" spans="1:161" s="38" customFormat="1" ht="260.25" customHeight="1" x14ac:dyDescent="0.25">
      <c r="A16" s="32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8"/>
      <c r="AB16" s="196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  <c r="BE16" s="198"/>
      <c r="BF16" s="196"/>
      <c r="BG16" s="197"/>
      <c r="BH16" s="197"/>
      <c r="BI16" s="197"/>
      <c r="BJ16" s="197"/>
      <c r="BK16" s="197"/>
      <c r="BL16" s="197"/>
      <c r="BM16" s="197"/>
      <c r="BN16" s="197"/>
      <c r="BO16" s="197"/>
      <c r="BP16" s="197"/>
      <c r="BQ16" s="197"/>
      <c r="BR16" s="197"/>
      <c r="BS16" s="197"/>
      <c r="BT16" s="197"/>
      <c r="BU16" s="197"/>
      <c r="BV16" s="197"/>
      <c r="BW16" s="197"/>
      <c r="BX16" s="197"/>
      <c r="BY16" s="197"/>
      <c r="BZ16" s="197"/>
      <c r="CA16" s="197"/>
      <c r="CB16" s="197"/>
      <c r="CC16" s="197"/>
      <c r="CD16" s="197"/>
      <c r="CE16" s="197"/>
      <c r="CF16" s="197"/>
      <c r="CG16" s="197"/>
      <c r="CH16" s="198"/>
      <c r="CI16" s="208">
        <v>0.92</v>
      </c>
      <c r="CJ16" s="189"/>
      <c r="CK16" s="189"/>
      <c r="CL16" s="189"/>
      <c r="CM16" s="189"/>
      <c r="CN16" s="189"/>
      <c r="CO16" s="189"/>
      <c r="CP16" s="189"/>
      <c r="CQ16" s="189"/>
      <c r="CR16" s="189"/>
      <c r="CS16" s="189"/>
      <c r="CT16" s="189"/>
      <c r="CU16" s="189"/>
      <c r="CV16" s="189"/>
      <c r="CW16" s="209"/>
      <c r="CX16" s="208">
        <v>0.92</v>
      </c>
      <c r="CY16" s="189"/>
      <c r="CZ16" s="189"/>
      <c r="DA16" s="189"/>
      <c r="DB16" s="189"/>
      <c r="DC16" s="189"/>
      <c r="DD16" s="189"/>
      <c r="DE16" s="189"/>
      <c r="DF16" s="189"/>
      <c r="DG16" s="189"/>
      <c r="DH16" s="189"/>
      <c r="DI16" s="189"/>
      <c r="DJ16" s="189"/>
      <c r="DK16" s="189"/>
      <c r="DL16" s="209"/>
      <c r="DM16" s="208">
        <v>0.92</v>
      </c>
      <c r="DN16" s="189"/>
      <c r="DO16" s="189"/>
      <c r="DP16" s="189"/>
      <c r="DQ16" s="189"/>
      <c r="DR16" s="189"/>
      <c r="DS16" s="189"/>
      <c r="DT16" s="189"/>
      <c r="DU16" s="189"/>
      <c r="DV16" s="189"/>
      <c r="DW16" s="189"/>
      <c r="DX16" s="189"/>
      <c r="DY16" s="189"/>
      <c r="DZ16" s="189"/>
      <c r="EA16" s="209"/>
      <c r="EB16" s="208">
        <v>0.92</v>
      </c>
      <c r="EC16" s="189"/>
      <c r="ED16" s="189"/>
      <c r="EE16" s="189"/>
      <c r="EF16" s="189"/>
      <c r="EG16" s="189"/>
      <c r="EH16" s="189"/>
      <c r="EI16" s="189"/>
      <c r="EJ16" s="189"/>
      <c r="EK16" s="189"/>
      <c r="EL16" s="189"/>
      <c r="EM16" s="189"/>
      <c r="EN16" s="189"/>
      <c r="EO16" s="189"/>
      <c r="EP16" s="209"/>
      <c r="EQ16" s="208"/>
      <c r="ER16" s="189"/>
      <c r="ES16" s="189"/>
      <c r="ET16" s="189"/>
      <c r="EU16" s="189"/>
      <c r="EV16" s="189"/>
      <c r="EW16" s="189"/>
      <c r="EX16" s="189"/>
      <c r="EY16" s="189"/>
      <c r="EZ16" s="189"/>
      <c r="FA16" s="189"/>
      <c r="FB16" s="189"/>
      <c r="FC16" s="189"/>
      <c r="FD16" s="189"/>
      <c r="FE16" s="209"/>
    </row>
    <row r="17" spans="1:161" ht="51" customHeight="1" x14ac:dyDescent="0.25">
      <c r="A17" s="13"/>
      <c r="B17" s="231" t="s">
        <v>190</v>
      </c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1"/>
      <c r="BX17" s="231"/>
      <c r="BY17" s="231"/>
      <c r="BZ17" s="231"/>
      <c r="CA17" s="231"/>
      <c r="CB17" s="231"/>
      <c r="CC17" s="231"/>
      <c r="CD17" s="231"/>
      <c r="CE17" s="231"/>
      <c r="CF17" s="231"/>
      <c r="CG17" s="231"/>
      <c r="CH17" s="231"/>
      <c r="CI17" s="231"/>
      <c r="CJ17" s="231"/>
      <c r="CK17" s="231"/>
      <c r="CL17" s="231"/>
      <c r="CM17" s="231"/>
      <c r="CN17" s="231"/>
      <c r="CO17" s="231"/>
      <c r="CP17" s="231"/>
      <c r="CQ17" s="231"/>
      <c r="CR17" s="231"/>
      <c r="CS17" s="231"/>
      <c r="CT17" s="231"/>
      <c r="CU17" s="231"/>
      <c r="CV17" s="231"/>
      <c r="CW17" s="231"/>
      <c r="CX17" s="231"/>
      <c r="CY17" s="231"/>
      <c r="CZ17" s="231"/>
      <c r="DA17" s="231"/>
      <c r="DB17" s="231"/>
      <c r="DC17" s="231"/>
      <c r="DD17" s="231"/>
      <c r="DE17" s="231"/>
      <c r="DF17" s="231"/>
      <c r="DG17" s="231"/>
      <c r="DH17" s="231"/>
      <c r="DI17" s="231"/>
      <c r="DJ17" s="231"/>
      <c r="DK17" s="231"/>
      <c r="DL17" s="231"/>
      <c r="DM17" s="231"/>
      <c r="DN17" s="231"/>
      <c r="DO17" s="231"/>
      <c r="DP17" s="231"/>
      <c r="DQ17" s="231"/>
      <c r="DR17" s="231"/>
      <c r="DS17" s="231"/>
      <c r="DT17" s="231"/>
      <c r="DU17" s="231"/>
      <c r="DV17" s="231"/>
      <c r="DW17" s="231"/>
      <c r="DX17" s="231"/>
      <c r="DY17" s="231"/>
      <c r="DZ17" s="231"/>
      <c r="EA17" s="231"/>
      <c r="EB17" s="231"/>
      <c r="EC17" s="231"/>
      <c r="ED17" s="231"/>
      <c r="EE17" s="231"/>
      <c r="EF17" s="231"/>
      <c r="EG17" s="231"/>
      <c r="EH17" s="231"/>
      <c r="EI17" s="231"/>
      <c r="EJ17" s="231"/>
      <c r="EK17" s="231"/>
      <c r="EL17" s="231"/>
      <c r="EM17" s="231"/>
      <c r="EN17" s="231"/>
      <c r="EO17" s="231"/>
      <c r="EP17" s="231"/>
      <c r="EQ17" s="231"/>
      <c r="ER17" s="231"/>
      <c r="ES17" s="231"/>
      <c r="ET17" s="231"/>
      <c r="EU17" s="231"/>
      <c r="EV17" s="231"/>
      <c r="EW17" s="231"/>
      <c r="EX17" s="231"/>
      <c r="EY17" s="231"/>
      <c r="EZ17" s="231"/>
      <c r="FA17" s="231"/>
      <c r="FB17" s="231"/>
      <c r="FC17" s="231"/>
      <c r="FD17" s="231"/>
      <c r="FE17" s="150"/>
    </row>
    <row r="18" spans="1:161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</row>
    <row r="19" spans="1:16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164" t="str">
        <f>'Форма 1.1'!L32:BV32</f>
        <v>Генеральный директор</v>
      </c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38"/>
      <c r="BX19" s="164" t="str">
        <f>'Форма 1.1'!BX32:DW32</f>
        <v>А.В. Меньшаков</v>
      </c>
      <c r="BY19" s="164"/>
      <c r="BZ19" s="164"/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164"/>
      <c r="CP19" s="164"/>
      <c r="CQ19" s="164"/>
      <c r="CR19" s="164"/>
      <c r="CS19" s="164"/>
      <c r="CT19" s="164"/>
      <c r="CU19" s="164"/>
      <c r="CV19" s="164"/>
      <c r="CW19" s="164"/>
      <c r="CX19" s="164"/>
      <c r="CY19" s="164"/>
      <c r="CZ19" s="164"/>
      <c r="DA19" s="164"/>
      <c r="DB19" s="164"/>
      <c r="DC19" s="164"/>
      <c r="DD19" s="164"/>
      <c r="DE19" s="164"/>
      <c r="DF19" s="164"/>
      <c r="DG19" s="164"/>
      <c r="DH19" s="164"/>
      <c r="DI19" s="164"/>
      <c r="DJ19" s="164"/>
      <c r="DK19" s="164"/>
      <c r="DL19" s="164"/>
      <c r="DM19" s="164"/>
      <c r="DN19" s="164"/>
      <c r="DO19" s="164"/>
      <c r="DP19" s="164"/>
      <c r="DQ19" s="164"/>
      <c r="DR19" s="164"/>
      <c r="DS19" s="164"/>
      <c r="DT19" s="164"/>
      <c r="DU19" s="164"/>
      <c r="DV19" s="164"/>
      <c r="DW19" s="164"/>
      <c r="DX19" s="123"/>
      <c r="DY19" s="164"/>
      <c r="DZ19" s="164"/>
      <c r="EA19" s="164"/>
      <c r="EB19" s="164"/>
      <c r="EC19" s="164"/>
      <c r="ED19" s="164"/>
      <c r="EE19" s="164"/>
      <c r="EF19" s="164"/>
      <c r="EG19" s="164"/>
      <c r="EH19" s="164"/>
      <c r="EI19" s="164"/>
      <c r="EJ19" s="164"/>
      <c r="EK19" s="164"/>
      <c r="EL19" s="164"/>
      <c r="EM19" s="164"/>
      <c r="EN19" s="164"/>
      <c r="EO19" s="164"/>
      <c r="EP19" s="164"/>
      <c r="EQ19" s="164"/>
      <c r="ER19" s="164"/>
      <c r="ES19" s="164"/>
      <c r="ET19" s="164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</row>
    <row r="20" spans="1:161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184" t="s">
        <v>15</v>
      </c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4"/>
      <c r="BU20" s="184"/>
      <c r="BV20" s="184"/>
      <c r="BW20" s="28"/>
      <c r="BX20" s="184" t="s">
        <v>16</v>
      </c>
      <c r="BY20" s="184"/>
      <c r="BZ20" s="184"/>
      <c r="CA20" s="184"/>
      <c r="CB20" s="184"/>
      <c r="CC20" s="184"/>
      <c r="CD20" s="184"/>
      <c r="CE20" s="184"/>
      <c r="CF20" s="184"/>
      <c r="CG20" s="184"/>
      <c r="CH20" s="184"/>
      <c r="CI20" s="184"/>
      <c r="CJ20" s="184"/>
      <c r="CK20" s="184"/>
      <c r="CL20" s="184"/>
      <c r="CM20" s="184"/>
      <c r="CN20" s="184"/>
      <c r="CO20" s="184"/>
      <c r="CP20" s="184"/>
      <c r="CQ20" s="184"/>
      <c r="CR20" s="184"/>
      <c r="CS20" s="184"/>
      <c r="CT20" s="184"/>
      <c r="CU20" s="184"/>
      <c r="CV20" s="184"/>
      <c r="CW20" s="184"/>
      <c r="CX20" s="184"/>
      <c r="CY20" s="184"/>
      <c r="CZ20" s="184"/>
      <c r="DA20" s="184"/>
      <c r="DB20" s="184"/>
      <c r="DC20" s="184"/>
      <c r="DD20" s="184"/>
      <c r="DE20" s="184"/>
      <c r="DF20" s="184"/>
      <c r="DG20" s="184"/>
      <c r="DH20" s="184"/>
      <c r="DI20" s="184"/>
      <c r="DJ20" s="184"/>
      <c r="DK20" s="184"/>
      <c r="DL20" s="184"/>
      <c r="DM20" s="184"/>
      <c r="DN20" s="184"/>
      <c r="DO20" s="184"/>
      <c r="DP20" s="184"/>
      <c r="DQ20" s="184"/>
      <c r="DR20" s="184"/>
      <c r="DS20" s="184"/>
      <c r="DT20" s="184"/>
      <c r="DU20" s="184"/>
      <c r="DV20" s="184"/>
      <c r="DW20" s="184"/>
      <c r="DX20" s="28"/>
      <c r="DY20" s="184" t="s">
        <v>17</v>
      </c>
      <c r="DZ20" s="184"/>
      <c r="EA20" s="184"/>
      <c r="EB20" s="184"/>
      <c r="EC20" s="184"/>
      <c r="ED20" s="184"/>
      <c r="EE20" s="184"/>
      <c r="EF20" s="184"/>
      <c r="EG20" s="184"/>
      <c r="EH20" s="184"/>
      <c r="EI20" s="184"/>
      <c r="EJ20" s="184"/>
      <c r="EK20" s="184"/>
      <c r="EL20" s="184"/>
      <c r="EM20" s="184"/>
      <c r="EN20" s="184"/>
      <c r="EO20" s="184"/>
      <c r="EP20" s="184"/>
      <c r="EQ20" s="184"/>
      <c r="ER20" s="184"/>
      <c r="ES20" s="184"/>
      <c r="ET20" s="184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</row>
  </sheetData>
  <mergeCells count="53">
    <mergeCell ref="B8:AA10"/>
    <mergeCell ref="B14:AA16"/>
    <mergeCell ref="B17:FD17"/>
    <mergeCell ref="B11:AA13"/>
    <mergeCell ref="A2:FE2"/>
    <mergeCell ref="K4:DE4"/>
    <mergeCell ref="K5:DE5"/>
    <mergeCell ref="A7:AA7"/>
    <mergeCell ref="AB7:BE7"/>
    <mergeCell ref="BF7:CH7"/>
    <mergeCell ref="CI7:FE7"/>
    <mergeCell ref="CK8:CU8"/>
    <mergeCell ref="CZ8:DJ8"/>
    <mergeCell ref="DO8:DY8"/>
    <mergeCell ref="ED8:EN8"/>
    <mergeCell ref="ES8:FC8"/>
    <mergeCell ref="CZ14:DJ14"/>
    <mergeCell ref="DO14:DY14"/>
    <mergeCell ref="ED14:EN14"/>
    <mergeCell ref="ES14:FC14"/>
    <mergeCell ref="DM10:EA10"/>
    <mergeCell ref="EB10:EP10"/>
    <mergeCell ref="EQ10:FE10"/>
    <mergeCell ref="CZ11:DJ11"/>
    <mergeCell ref="DO11:DY11"/>
    <mergeCell ref="ED11:EN11"/>
    <mergeCell ref="ES11:FC11"/>
    <mergeCell ref="CX10:DL10"/>
    <mergeCell ref="AB8:BE10"/>
    <mergeCell ref="BF8:CH10"/>
    <mergeCell ref="BF11:CH13"/>
    <mergeCell ref="BF14:CH16"/>
    <mergeCell ref="CI16:CW16"/>
    <mergeCell ref="CI13:CW13"/>
    <mergeCell ref="CK14:CU14"/>
    <mergeCell ref="CK11:CU11"/>
    <mergeCell ref="CI10:CW10"/>
    <mergeCell ref="L20:BV20"/>
    <mergeCell ref="BX20:DW20"/>
    <mergeCell ref="DY20:ET20"/>
    <mergeCell ref="AB14:BE16"/>
    <mergeCell ref="AB11:BE13"/>
    <mergeCell ref="CX16:DL16"/>
    <mergeCell ref="DM16:EA16"/>
    <mergeCell ref="EB16:EP16"/>
    <mergeCell ref="EQ16:FE16"/>
    <mergeCell ref="L19:BV19"/>
    <mergeCell ref="BX19:DW19"/>
    <mergeCell ref="DY19:ET19"/>
    <mergeCell ref="CX13:DL13"/>
    <mergeCell ref="DM13:EA13"/>
    <mergeCell ref="EB13:EP13"/>
    <mergeCell ref="EQ13:FE13"/>
  </mergeCells>
  <pageMargins left="0.59055118110236227" right="0.51181102362204722" top="0.78740157480314965" bottom="0.39370078740157483" header="0.19685039370078741" footer="0.19685039370078741"/>
  <pageSetup paperSize="9" scale="67" orientation="portrait" r:id="rId1"/>
  <headerFooter alignWithMargins="0"/>
  <rowBreaks count="1" manualBreakCount="1">
    <brk id="16" max="16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59"/>
  <sheetViews>
    <sheetView view="pageBreakPreview" topLeftCell="A2" zoomScaleNormal="100" zoomScaleSheetLayoutView="100" workbookViewId="0">
      <selection activeCell="AT21" sqref="AT21:DD56"/>
    </sheetView>
  </sheetViews>
  <sheetFormatPr defaultColWidth="0.85546875" defaultRowHeight="15" x14ac:dyDescent="0.25"/>
  <cols>
    <col min="1" max="16384" width="0.85546875" style="3"/>
  </cols>
  <sheetData>
    <row r="1" spans="1:115" s="38" customFormat="1" ht="12" customHeight="1" x14ac:dyDescent="0.25">
      <c r="BG1" s="38" t="s">
        <v>172</v>
      </c>
    </row>
    <row r="2" spans="1:115" s="38" customFormat="1" x14ac:dyDescent="0.25">
      <c r="BG2" s="38" t="s">
        <v>1</v>
      </c>
    </row>
    <row r="3" spans="1:115" s="38" customFormat="1" x14ac:dyDescent="0.25">
      <c r="BG3" s="38" t="s">
        <v>2</v>
      </c>
    </row>
    <row r="4" spans="1:115" x14ac:dyDescent="0.25">
      <c r="BG4" s="38" t="s">
        <v>3</v>
      </c>
    </row>
    <row r="5" spans="1:115" x14ac:dyDescent="0.25">
      <c r="BG5" s="38" t="s">
        <v>4</v>
      </c>
    </row>
    <row r="6" spans="1:115" x14ac:dyDescent="0.25">
      <c r="BG6" s="38" t="s">
        <v>5</v>
      </c>
    </row>
    <row r="7" spans="1:115" ht="15" customHeight="1" x14ac:dyDescent="0.25"/>
    <row r="8" spans="1:115" ht="30" x14ac:dyDescent="0.25">
      <c r="A8" s="289" t="s">
        <v>6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 s="289"/>
      <c r="AT8" s="289"/>
      <c r="AU8" s="289"/>
      <c r="AV8" s="289"/>
      <c r="AW8" s="289"/>
      <c r="AX8" s="289"/>
      <c r="AY8" s="289"/>
      <c r="AZ8" s="289"/>
      <c r="BA8" s="289"/>
      <c r="BB8" s="289"/>
      <c r="BC8" s="289"/>
      <c r="BD8" s="289"/>
      <c r="BE8" s="289"/>
      <c r="BF8" s="289"/>
      <c r="BG8" s="289"/>
      <c r="BH8" s="289"/>
      <c r="BI8" s="289"/>
      <c r="BJ8" s="289"/>
      <c r="BK8" s="289"/>
      <c r="BL8" s="289"/>
      <c r="BM8" s="289"/>
      <c r="BN8" s="289"/>
      <c r="BO8" s="289"/>
      <c r="BP8" s="289"/>
      <c r="BQ8" s="289"/>
      <c r="BR8" s="289"/>
      <c r="BS8" s="289"/>
      <c r="BT8" s="289"/>
      <c r="BU8" s="289"/>
      <c r="BV8" s="289"/>
      <c r="BW8" s="289"/>
      <c r="BX8" s="289"/>
      <c r="BY8" s="289"/>
      <c r="BZ8" s="289"/>
      <c r="CA8" s="289"/>
      <c r="CB8" s="289"/>
      <c r="CC8" s="289"/>
      <c r="CD8" s="289"/>
      <c r="CE8" s="289"/>
      <c r="CF8" s="289"/>
      <c r="CG8" s="289"/>
      <c r="CH8" s="289"/>
      <c r="CI8" s="289"/>
      <c r="CJ8" s="289"/>
      <c r="CK8" s="289"/>
      <c r="CL8" s="289"/>
      <c r="CM8" s="289"/>
      <c r="CN8" s="289"/>
      <c r="CO8" s="289"/>
      <c r="CP8" s="289"/>
      <c r="CQ8" s="289"/>
      <c r="CR8" s="289"/>
      <c r="CS8" s="289"/>
      <c r="CT8" s="289"/>
      <c r="CU8" s="289"/>
      <c r="CV8" s="289"/>
      <c r="CW8" s="289"/>
      <c r="CX8" s="289"/>
      <c r="CY8" s="289"/>
      <c r="CZ8" s="289"/>
      <c r="DA8" s="289"/>
      <c r="DB8" s="289"/>
      <c r="DC8" s="289"/>
      <c r="DD8" s="289"/>
      <c r="DK8" s="151" t="s">
        <v>191</v>
      </c>
    </row>
    <row r="9" spans="1:115" ht="15" customHeight="1" x14ac:dyDescent="0.25">
      <c r="A9" s="289" t="s">
        <v>26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  <c r="AA9" s="289"/>
      <c r="AB9" s="289"/>
      <c r="AC9" s="289"/>
      <c r="AD9" s="289"/>
      <c r="AE9" s="289"/>
      <c r="AF9" s="289"/>
      <c r="AG9" s="289"/>
      <c r="AH9" s="289"/>
      <c r="AI9" s="289"/>
      <c r="AJ9" s="289"/>
      <c r="AK9" s="289"/>
      <c r="AL9" s="289"/>
      <c r="AM9" s="289"/>
      <c r="AN9" s="289"/>
      <c r="AO9" s="289"/>
      <c r="AP9" s="289"/>
      <c r="AQ9" s="289"/>
      <c r="AR9" s="289"/>
      <c r="AS9" s="289"/>
      <c r="AT9" s="289"/>
      <c r="AU9" s="289"/>
      <c r="AV9" s="289"/>
      <c r="AW9" s="289"/>
      <c r="AX9" s="289"/>
      <c r="AY9" s="289"/>
      <c r="AZ9" s="289"/>
      <c r="BA9" s="289"/>
      <c r="BB9" s="289"/>
      <c r="BC9" s="289"/>
      <c r="BD9" s="289"/>
      <c r="BE9" s="289"/>
      <c r="BF9" s="289"/>
      <c r="BG9" s="289"/>
      <c r="BH9" s="289"/>
      <c r="BI9" s="289"/>
      <c r="BJ9" s="289"/>
      <c r="BK9" s="289"/>
      <c r="BL9" s="289"/>
      <c r="BM9" s="289"/>
      <c r="BN9" s="289"/>
      <c r="BO9" s="289"/>
      <c r="BP9" s="289"/>
      <c r="BQ9" s="289"/>
      <c r="BR9" s="289"/>
      <c r="BS9" s="289"/>
      <c r="BT9" s="289"/>
      <c r="BU9" s="289"/>
      <c r="BV9" s="289"/>
      <c r="BW9" s="289"/>
      <c r="BX9" s="289"/>
      <c r="BY9" s="289"/>
      <c r="BZ9" s="289"/>
      <c r="CA9" s="289"/>
      <c r="CB9" s="289"/>
      <c r="CC9" s="289"/>
      <c r="CD9" s="289"/>
      <c r="CE9" s="289"/>
      <c r="CF9" s="289"/>
      <c r="CG9" s="289"/>
      <c r="CH9" s="289"/>
      <c r="CI9" s="289"/>
      <c r="CJ9" s="289"/>
      <c r="CK9" s="289"/>
      <c r="CL9" s="289"/>
      <c r="CM9" s="289"/>
      <c r="CN9" s="289"/>
      <c r="CO9" s="289"/>
      <c r="CP9" s="289"/>
      <c r="CQ9" s="289"/>
      <c r="CR9" s="289"/>
      <c r="CS9" s="289"/>
      <c r="CT9" s="289"/>
      <c r="CU9" s="289"/>
      <c r="CV9" s="289"/>
      <c r="CW9" s="289"/>
      <c r="CX9" s="289"/>
      <c r="CY9" s="289"/>
      <c r="CZ9" s="289"/>
      <c r="DA9" s="289"/>
      <c r="DB9" s="289"/>
      <c r="DC9" s="289"/>
      <c r="DD9" s="289"/>
    </row>
    <row r="10" spans="1:115" ht="36.75" customHeight="1" x14ac:dyDescent="0.25">
      <c r="A10" s="290" t="s">
        <v>173</v>
      </c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  <c r="AO10" s="290"/>
      <c r="AP10" s="290"/>
      <c r="AQ10" s="290"/>
      <c r="AR10" s="290"/>
      <c r="AS10" s="290"/>
      <c r="AT10" s="290"/>
      <c r="AU10" s="290"/>
      <c r="AV10" s="290"/>
      <c r="AW10" s="290"/>
      <c r="AX10" s="290"/>
      <c r="AY10" s="290"/>
      <c r="AZ10" s="290"/>
      <c r="BA10" s="290"/>
      <c r="BB10" s="290"/>
      <c r="BC10" s="290"/>
      <c r="BD10" s="290"/>
      <c r="BE10" s="290"/>
      <c r="BF10" s="290"/>
      <c r="BG10" s="290"/>
      <c r="BH10" s="290"/>
      <c r="BI10" s="290"/>
      <c r="BJ10" s="290"/>
      <c r="BK10" s="290"/>
      <c r="BL10" s="290"/>
      <c r="BM10" s="290"/>
      <c r="BN10" s="290"/>
      <c r="BO10" s="290"/>
      <c r="BP10" s="290"/>
      <c r="BQ10" s="290"/>
      <c r="BR10" s="290"/>
      <c r="BS10" s="290"/>
      <c r="BT10" s="290"/>
      <c r="BU10" s="290"/>
      <c r="BV10" s="290"/>
      <c r="BW10" s="290"/>
      <c r="BX10" s="290"/>
      <c r="BY10" s="290"/>
      <c r="BZ10" s="290"/>
      <c r="CA10" s="290"/>
      <c r="CB10" s="290"/>
      <c r="CC10" s="290"/>
      <c r="CD10" s="290"/>
      <c r="CE10" s="290"/>
      <c r="CF10" s="290"/>
      <c r="CG10" s="290"/>
      <c r="CH10" s="290"/>
      <c r="CI10" s="290"/>
      <c r="CJ10" s="290"/>
      <c r="CK10" s="290"/>
      <c r="CL10" s="290"/>
      <c r="CM10" s="290"/>
      <c r="CN10" s="290"/>
      <c r="CO10" s="290"/>
      <c r="CP10" s="290"/>
      <c r="CQ10" s="290"/>
      <c r="CR10" s="290"/>
      <c r="CS10" s="290"/>
      <c r="CT10" s="290"/>
      <c r="CU10" s="290"/>
      <c r="CV10" s="290"/>
      <c r="CW10" s="290"/>
      <c r="CX10" s="290"/>
      <c r="CY10" s="290"/>
      <c r="CZ10" s="290"/>
      <c r="DA10" s="290"/>
      <c r="DB10" s="290"/>
      <c r="DC10" s="290"/>
      <c r="DD10" s="290"/>
    </row>
    <row r="11" spans="1:115" ht="8.25" customHeight="1" x14ac:dyDescent="0.25"/>
    <row r="12" spans="1:115" x14ac:dyDescent="0.25">
      <c r="DD12" s="17"/>
    </row>
    <row r="13" spans="1:115" ht="12" customHeight="1" x14ac:dyDescent="0.25"/>
    <row r="14" spans="1:115" x14ac:dyDescent="0.25">
      <c r="A14" s="289" t="s">
        <v>383</v>
      </c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89"/>
      <c r="AL14" s="289"/>
      <c r="AM14" s="289"/>
      <c r="AN14" s="289"/>
      <c r="AO14" s="289"/>
      <c r="AP14" s="289"/>
      <c r="AQ14" s="289"/>
      <c r="AR14" s="289"/>
      <c r="AS14" s="289"/>
      <c r="AT14" s="289"/>
      <c r="AU14" s="289"/>
      <c r="AV14" s="289"/>
      <c r="AW14" s="289"/>
      <c r="AX14" s="289"/>
      <c r="AY14" s="289"/>
      <c r="AZ14" s="289"/>
      <c r="BA14" s="289"/>
      <c r="BB14" s="289"/>
      <c r="BC14" s="289"/>
      <c r="BD14" s="289"/>
      <c r="BE14" s="289"/>
      <c r="BF14" s="289"/>
      <c r="BG14" s="289"/>
      <c r="BH14" s="289"/>
      <c r="BI14" s="289"/>
      <c r="BJ14" s="289"/>
      <c r="BK14" s="289"/>
      <c r="BL14" s="289"/>
      <c r="BM14" s="289"/>
      <c r="BN14" s="289"/>
      <c r="BO14" s="289"/>
      <c r="BP14" s="289"/>
      <c r="BQ14" s="289"/>
      <c r="BR14" s="289"/>
      <c r="BS14" s="289"/>
      <c r="BT14" s="289"/>
      <c r="BU14" s="289"/>
      <c r="BV14" s="289"/>
      <c r="BW14" s="289"/>
      <c r="BX14" s="289"/>
      <c r="BY14" s="289"/>
      <c r="BZ14" s="289"/>
      <c r="CA14" s="289"/>
      <c r="CB14" s="289"/>
      <c r="CC14" s="289"/>
      <c r="CD14" s="289"/>
      <c r="CE14" s="289"/>
      <c r="CF14" s="289"/>
      <c r="CG14" s="289"/>
      <c r="CH14" s="289"/>
      <c r="CI14" s="289"/>
      <c r="CJ14" s="289"/>
      <c r="CK14" s="289"/>
      <c r="CL14" s="289"/>
      <c r="CM14" s="289"/>
      <c r="CN14" s="289"/>
      <c r="CO14" s="289"/>
      <c r="CP14" s="289"/>
      <c r="CQ14" s="289"/>
      <c r="CR14" s="289"/>
      <c r="CS14" s="289"/>
      <c r="CT14" s="289"/>
      <c r="CU14" s="289"/>
      <c r="CV14" s="289"/>
      <c r="CW14" s="289"/>
      <c r="CX14" s="289"/>
      <c r="CY14" s="289"/>
      <c r="CZ14" s="289"/>
      <c r="DA14" s="289"/>
      <c r="DB14" s="289"/>
      <c r="DC14" s="289"/>
      <c r="DD14" s="289"/>
    </row>
    <row r="15" spans="1:115" s="18" customFormat="1" ht="16.5" customHeight="1" x14ac:dyDescent="0.25">
      <c r="K15" s="233" t="str">
        <f>'Форма 1.2'!AA4</f>
        <v>ОАО "Челябинская электросетевая компания"</v>
      </c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  <c r="AP15" s="233"/>
      <c r="AQ15" s="233"/>
      <c r="AR15" s="233"/>
      <c r="AS15" s="233"/>
      <c r="AT15" s="233"/>
      <c r="AU15" s="233"/>
      <c r="AV15" s="233"/>
      <c r="AW15" s="233"/>
      <c r="AX15" s="233"/>
      <c r="AY15" s="233"/>
      <c r="AZ15" s="233"/>
      <c r="BA15" s="233"/>
      <c r="BB15" s="233"/>
      <c r="BC15" s="233"/>
      <c r="BD15" s="233"/>
      <c r="BE15" s="233"/>
      <c r="BF15" s="233"/>
      <c r="BG15" s="233"/>
      <c r="BH15" s="233"/>
      <c r="BI15" s="233"/>
      <c r="BJ15" s="233"/>
      <c r="BK15" s="233"/>
      <c r="BL15" s="233"/>
      <c r="BM15" s="233"/>
      <c r="BN15" s="233"/>
      <c r="BO15" s="233"/>
      <c r="BP15" s="233"/>
      <c r="BQ15" s="233"/>
      <c r="BR15" s="233"/>
      <c r="BS15" s="233"/>
      <c r="BT15" s="233"/>
      <c r="BU15" s="233"/>
      <c r="BV15" s="233"/>
      <c r="BW15" s="233"/>
      <c r="BX15" s="233"/>
      <c r="BY15" s="233"/>
      <c r="BZ15" s="233"/>
      <c r="CA15" s="233"/>
      <c r="CB15" s="233"/>
      <c r="CC15" s="233"/>
      <c r="CD15" s="233"/>
      <c r="CE15" s="233"/>
      <c r="CF15" s="233"/>
      <c r="CG15" s="233"/>
      <c r="CH15" s="233"/>
      <c r="CI15" s="233"/>
      <c r="CJ15" s="233"/>
      <c r="CK15" s="233"/>
      <c r="CL15" s="233"/>
      <c r="CM15" s="233"/>
      <c r="CN15" s="233"/>
      <c r="CO15" s="233"/>
      <c r="CP15" s="233"/>
      <c r="CQ15" s="233"/>
      <c r="CR15" s="233"/>
      <c r="CS15" s="233"/>
      <c r="CT15" s="233"/>
    </row>
    <row r="16" spans="1:115" s="147" customFormat="1" ht="13.5" customHeight="1" x14ac:dyDescent="0.2">
      <c r="K16" s="234" t="s">
        <v>27</v>
      </c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  <c r="BX16" s="234"/>
      <c r="BY16" s="234"/>
      <c r="BZ16" s="234"/>
      <c r="CA16" s="234"/>
      <c r="CB16" s="234"/>
      <c r="CC16" s="234"/>
      <c r="CD16" s="234"/>
      <c r="CE16" s="234"/>
      <c r="CF16" s="234"/>
      <c r="CG16" s="234"/>
      <c r="CH16" s="234"/>
      <c r="CI16" s="234"/>
      <c r="CJ16" s="234"/>
      <c r="CK16" s="234"/>
      <c r="CL16" s="234"/>
      <c r="CM16" s="234"/>
      <c r="CN16" s="234"/>
      <c r="CO16" s="234"/>
      <c r="CP16" s="234"/>
      <c r="CQ16" s="234"/>
      <c r="CR16" s="234"/>
      <c r="CS16" s="234"/>
      <c r="CT16" s="234"/>
    </row>
    <row r="17" spans="1:108" ht="3.75" customHeight="1" x14ac:dyDescent="0.25"/>
    <row r="18" spans="1:108" s="19" customFormat="1" x14ac:dyDescent="0.2">
      <c r="A18" s="294" t="s">
        <v>192</v>
      </c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  <c r="AQ18" s="295"/>
      <c r="AR18" s="295"/>
      <c r="AS18" s="296"/>
      <c r="AT18" s="300" t="s">
        <v>28</v>
      </c>
      <c r="AU18" s="301"/>
      <c r="AV18" s="301"/>
      <c r="AW18" s="301"/>
      <c r="AX18" s="301"/>
      <c r="AY18" s="301"/>
      <c r="AZ18" s="301"/>
      <c r="BA18" s="301"/>
      <c r="BB18" s="301"/>
      <c r="BC18" s="301"/>
      <c r="BD18" s="301"/>
      <c r="BE18" s="301"/>
      <c r="BF18" s="301"/>
      <c r="BG18" s="301"/>
      <c r="BH18" s="301"/>
      <c r="BI18" s="301"/>
      <c r="BJ18" s="301"/>
      <c r="BK18" s="301"/>
      <c r="BL18" s="301"/>
      <c r="BM18" s="301"/>
      <c r="BN18" s="301"/>
      <c r="BO18" s="301"/>
      <c r="BP18" s="301"/>
      <c r="BQ18" s="302"/>
      <c r="BR18" s="294" t="s">
        <v>29</v>
      </c>
      <c r="BS18" s="295"/>
      <c r="BT18" s="295"/>
      <c r="BU18" s="295"/>
      <c r="BV18" s="295"/>
      <c r="BW18" s="295"/>
      <c r="BX18" s="295"/>
      <c r="BY18" s="295"/>
      <c r="BZ18" s="295"/>
      <c r="CA18" s="295"/>
      <c r="CB18" s="295"/>
      <c r="CC18" s="295"/>
      <c r="CD18" s="296"/>
      <c r="CE18" s="294" t="s">
        <v>30</v>
      </c>
      <c r="CF18" s="295"/>
      <c r="CG18" s="295"/>
      <c r="CH18" s="295"/>
      <c r="CI18" s="295"/>
      <c r="CJ18" s="295"/>
      <c r="CK18" s="295"/>
      <c r="CL18" s="295"/>
      <c r="CM18" s="295"/>
      <c r="CN18" s="295"/>
      <c r="CO18" s="295"/>
      <c r="CP18" s="295"/>
      <c r="CQ18" s="296"/>
      <c r="CR18" s="294" t="s">
        <v>31</v>
      </c>
      <c r="CS18" s="295"/>
      <c r="CT18" s="295"/>
      <c r="CU18" s="295"/>
      <c r="CV18" s="295"/>
      <c r="CW18" s="295"/>
      <c r="CX18" s="295"/>
      <c r="CY18" s="295"/>
      <c r="CZ18" s="295"/>
      <c r="DA18" s="295"/>
      <c r="DB18" s="295"/>
      <c r="DC18" s="295"/>
      <c r="DD18" s="296"/>
    </row>
    <row r="19" spans="1:108" s="19" customFormat="1" ht="45.75" customHeight="1" x14ac:dyDescent="0.2">
      <c r="A19" s="297"/>
      <c r="B19" s="298"/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  <c r="AK19" s="298"/>
      <c r="AL19" s="298"/>
      <c r="AM19" s="298"/>
      <c r="AN19" s="298"/>
      <c r="AO19" s="298"/>
      <c r="AP19" s="298"/>
      <c r="AQ19" s="298"/>
      <c r="AR19" s="298"/>
      <c r="AS19" s="299"/>
      <c r="AT19" s="300" t="s">
        <v>32</v>
      </c>
      <c r="AU19" s="301"/>
      <c r="AV19" s="301"/>
      <c r="AW19" s="301"/>
      <c r="AX19" s="301"/>
      <c r="AY19" s="301"/>
      <c r="AZ19" s="301"/>
      <c r="BA19" s="301"/>
      <c r="BB19" s="301"/>
      <c r="BC19" s="301"/>
      <c r="BD19" s="301"/>
      <c r="BE19" s="302"/>
      <c r="BF19" s="300" t="s">
        <v>33</v>
      </c>
      <c r="BG19" s="301"/>
      <c r="BH19" s="301"/>
      <c r="BI19" s="301"/>
      <c r="BJ19" s="301"/>
      <c r="BK19" s="301"/>
      <c r="BL19" s="301"/>
      <c r="BM19" s="301"/>
      <c r="BN19" s="301"/>
      <c r="BO19" s="301"/>
      <c r="BP19" s="301"/>
      <c r="BQ19" s="302"/>
      <c r="BR19" s="297"/>
      <c r="BS19" s="298"/>
      <c r="BT19" s="298"/>
      <c r="BU19" s="298"/>
      <c r="BV19" s="298"/>
      <c r="BW19" s="298"/>
      <c r="BX19" s="298"/>
      <c r="BY19" s="298"/>
      <c r="BZ19" s="298"/>
      <c r="CA19" s="298"/>
      <c r="CB19" s="298"/>
      <c r="CC19" s="298"/>
      <c r="CD19" s="299"/>
      <c r="CE19" s="297"/>
      <c r="CF19" s="298"/>
      <c r="CG19" s="298"/>
      <c r="CH19" s="298"/>
      <c r="CI19" s="298"/>
      <c r="CJ19" s="298"/>
      <c r="CK19" s="298"/>
      <c r="CL19" s="298"/>
      <c r="CM19" s="298"/>
      <c r="CN19" s="298"/>
      <c r="CO19" s="298"/>
      <c r="CP19" s="298"/>
      <c r="CQ19" s="299"/>
      <c r="CR19" s="297"/>
      <c r="CS19" s="298"/>
      <c r="CT19" s="298"/>
      <c r="CU19" s="298"/>
      <c r="CV19" s="298"/>
      <c r="CW19" s="298"/>
      <c r="CX19" s="298"/>
      <c r="CY19" s="298"/>
      <c r="CZ19" s="298"/>
      <c r="DA19" s="298"/>
      <c r="DB19" s="298"/>
      <c r="DC19" s="298"/>
      <c r="DD19" s="299"/>
    </row>
    <row r="20" spans="1:108" s="20" customFormat="1" x14ac:dyDescent="0.2">
      <c r="A20" s="291">
        <v>1</v>
      </c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3"/>
      <c r="AT20" s="291">
        <v>2</v>
      </c>
      <c r="AU20" s="292"/>
      <c r="AV20" s="292"/>
      <c r="AW20" s="292"/>
      <c r="AX20" s="292"/>
      <c r="AY20" s="292"/>
      <c r="AZ20" s="292"/>
      <c r="BA20" s="292"/>
      <c r="BB20" s="292"/>
      <c r="BC20" s="292"/>
      <c r="BD20" s="292"/>
      <c r="BE20" s="293"/>
      <c r="BF20" s="291">
        <v>3</v>
      </c>
      <c r="BG20" s="292"/>
      <c r="BH20" s="292"/>
      <c r="BI20" s="292"/>
      <c r="BJ20" s="292"/>
      <c r="BK20" s="292"/>
      <c r="BL20" s="292"/>
      <c r="BM20" s="292"/>
      <c r="BN20" s="292"/>
      <c r="BO20" s="292"/>
      <c r="BP20" s="292"/>
      <c r="BQ20" s="293"/>
      <c r="BR20" s="291">
        <v>4</v>
      </c>
      <c r="BS20" s="292"/>
      <c r="BT20" s="292"/>
      <c r="BU20" s="292"/>
      <c r="BV20" s="292"/>
      <c r="BW20" s="292"/>
      <c r="BX20" s="292"/>
      <c r="BY20" s="292"/>
      <c r="BZ20" s="292"/>
      <c r="CA20" s="292"/>
      <c r="CB20" s="292"/>
      <c r="CC20" s="292"/>
      <c r="CD20" s="293"/>
      <c r="CE20" s="291">
        <v>5</v>
      </c>
      <c r="CF20" s="292"/>
      <c r="CG20" s="292"/>
      <c r="CH20" s="292"/>
      <c r="CI20" s="292"/>
      <c r="CJ20" s="292"/>
      <c r="CK20" s="292"/>
      <c r="CL20" s="292"/>
      <c r="CM20" s="292"/>
      <c r="CN20" s="292"/>
      <c r="CO20" s="292"/>
      <c r="CP20" s="292"/>
      <c r="CQ20" s="293"/>
      <c r="CR20" s="291">
        <v>6</v>
      </c>
      <c r="CS20" s="292"/>
      <c r="CT20" s="292"/>
      <c r="CU20" s="292"/>
      <c r="CV20" s="292"/>
      <c r="CW20" s="292"/>
      <c r="CX20" s="292"/>
      <c r="CY20" s="292"/>
      <c r="CZ20" s="292"/>
      <c r="DA20" s="292"/>
      <c r="DB20" s="292"/>
      <c r="DC20" s="292"/>
      <c r="DD20" s="293"/>
    </row>
    <row r="21" spans="1:108" ht="72.75" customHeight="1" x14ac:dyDescent="0.25">
      <c r="A21" s="21"/>
      <c r="B21" s="240" t="s">
        <v>34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1"/>
      <c r="AT21" s="242" t="s">
        <v>35</v>
      </c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4"/>
      <c r="BF21" s="242" t="s">
        <v>35</v>
      </c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4"/>
      <c r="BR21" s="242" t="s">
        <v>35</v>
      </c>
      <c r="BS21" s="243"/>
      <c r="BT21" s="243"/>
      <c r="BU21" s="243"/>
      <c r="BV21" s="243"/>
      <c r="BW21" s="243"/>
      <c r="BX21" s="243"/>
      <c r="BY21" s="243"/>
      <c r="BZ21" s="243"/>
      <c r="CA21" s="243"/>
      <c r="CB21" s="243"/>
      <c r="CC21" s="243"/>
      <c r="CD21" s="244"/>
      <c r="CE21" s="242" t="s">
        <v>35</v>
      </c>
      <c r="CF21" s="243"/>
      <c r="CG21" s="243"/>
      <c r="CH21" s="243"/>
      <c r="CI21" s="243"/>
      <c r="CJ21" s="243"/>
      <c r="CK21" s="243"/>
      <c r="CL21" s="243"/>
      <c r="CM21" s="243"/>
      <c r="CN21" s="243"/>
      <c r="CO21" s="243"/>
      <c r="CP21" s="243"/>
      <c r="CQ21" s="244"/>
      <c r="CR21" s="242">
        <v>2</v>
      </c>
      <c r="CS21" s="243"/>
      <c r="CT21" s="243"/>
      <c r="CU21" s="243"/>
      <c r="CV21" s="243"/>
      <c r="CW21" s="243"/>
      <c r="CX21" s="243"/>
      <c r="CY21" s="243"/>
      <c r="CZ21" s="243"/>
      <c r="DA21" s="243"/>
      <c r="DB21" s="243"/>
      <c r="DC21" s="243"/>
      <c r="DD21" s="244"/>
    </row>
    <row r="22" spans="1:108" x14ac:dyDescent="0.25">
      <c r="A22" s="21"/>
      <c r="B22" s="240" t="s">
        <v>36</v>
      </c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240"/>
      <c r="AL22" s="240"/>
      <c r="AM22" s="240"/>
      <c r="AN22" s="240"/>
      <c r="AO22" s="240"/>
      <c r="AP22" s="240"/>
      <c r="AQ22" s="240"/>
      <c r="AR22" s="240"/>
      <c r="AS22" s="241"/>
      <c r="AT22" s="242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4"/>
      <c r="BF22" s="242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4"/>
      <c r="BR22" s="242"/>
      <c r="BS22" s="243"/>
      <c r="BT22" s="243"/>
      <c r="BU22" s="243"/>
      <c r="BV22" s="243"/>
      <c r="BW22" s="243"/>
      <c r="BX22" s="243"/>
      <c r="BY22" s="243"/>
      <c r="BZ22" s="243"/>
      <c r="CA22" s="243"/>
      <c r="CB22" s="243"/>
      <c r="CC22" s="243"/>
      <c r="CD22" s="244"/>
      <c r="CE22" s="242"/>
      <c r="CF22" s="243"/>
      <c r="CG22" s="243"/>
      <c r="CH22" s="243"/>
      <c r="CI22" s="243"/>
      <c r="CJ22" s="243"/>
      <c r="CK22" s="243"/>
      <c r="CL22" s="243"/>
      <c r="CM22" s="243"/>
      <c r="CN22" s="243"/>
      <c r="CO22" s="243"/>
      <c r="CP22" s="243"/>
      <c r="CQ22" s="244"/>
      <c r="CR22" s="242"/>
      <c r="CS22" s="243"/>
      <c r="CT22" s="243"/>
      <c r="CU22" s="243"/>
      <c r="CV22" s="243"/>
      <c r="CW22" s="243"/>
      <c r="CX22" s="243"/>
      <c r="CY22" s="243"/>
      <c r="CZ22" s="243"/>
      <c r="DA22" s="243"/>
      <c r="DB22" s="243"/>
      <c r="DC22" s="243"/>
      <c r="DD22" s="244"/>
    </row>
    <row r="23" spans="1:108" s="23" customFormat="1" x14ac:dyDescent="0.25">
      <c r="A23" s="22"/>
      <c r="B23" s="267" t="s">
        <v>37</v>
      </c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8"/>
      <c r="AT23" s="283">
        <v>100</v>
      </c>
      <c r="AU23" s="284"/>
      <c r="AV23" s="284"/>
      <c r="AW23" s="284"/>
      <c r="AX23" s="284"/>
      <c r="AY23" s="284"/>
      <c r="AZ23" s="284"/>
      <c r="BA23" s="284"/>
      <c r="BB23" s="284"/>
      <c r="BC23" s="284"/>
      <c r="BD23" s="284"/>
      <c r="BE23" s="285"/>
      <c r="BF23" s="283">
        <v>83.654269999999997</v>
      </c>
      <c r="BG23" s="284"/>
      <c r="BH23" s="284"/>
      <c r="BI23" s="284"/>
      <c r="BJ23" s="284"/>
      <c r="BK23" s="284"/>
      <c r="BL23" s="284"/>
      <c r="BM23" s="284"/>
      <c r="BN23" s="284"/>
      <c r="BO23" s="284"/>
      <c r="BP23" s="284"/>
      <c r="BQ23" s="285"/>
      <c r="BR23" s="283">
        <v>119.53962421762812</v>
      </c>
      <c r="BS23" s="284"/>
      <c r="BT23" s="284"/>
      <c r="BU23" s="284"/>
      <c r="BV23" s="284"/>
      <c r="BW23" s="284"/>
      <c r="BX23" s="284"/>
      <c r="BY23" s="284"/>
      <c r="BZ23" s="284"/>
      <c r="CA23" s="284"/>
      <c r="CB23" s="284"/>
      <c r="CC23" s="284"/>
      <c r="CD23" s="285"/>
      <c r="CE23" s="269" t="s">
        <v>38</v>
      </c>
      <c r="CF23" s="270"/>
      <c r="CG23" s="270"/>
      <c r="CH23" s="270"/>
      <c r="CI23" s="270"/>
      <c r="CJ23" s="270"/>
      <c r="CK23" s="270"/>
      <c r="CL23" s="270"/>
      <c r="CM23" s="270"/>
      <c r="CN23" s="270"/>
      <c r="CO23" s="270"/>
      <c r="CP23" s="270"/>
      <c r="CQ23" s="271"/>
      <c r="CR23" s="269">
        <v>2</v>
      </c>
      <c r="CS23" s="270"/>
      <c r="CT23" s="270"/>
      <c r="CU23" s="270"/>
      <c r="CV23" s="270"/>
      <c r="CW23" s="270"/>
      <c r="CX23" s="270"/>
      <c r="CY23" s="270"/>
      <c r="CZ23" s="270"/>
      <c r="DA23" s="270"/>
      <c r="DB23" s="270"/>
      <c r="DC23" s="270"/>
      <c r="DD23" s="271"/>
    </row>
    <row r="24" spans="1:108" ht="72" customHeight="1" x14ac:dyDescent="0.25">
      <c r="A24" s="24"/>
      <c r="B24" s="274" t="s">
        <v>39</v>
      </c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275"/>
      <c r="AT24" s="286"/>
      <c r="AU24" s="287"/>
      <c r="AV24" s="287"/>
      <c r="AW24" s="287"/>
      <c r="AX24" s="287"/>
      <c r="AY24" s="287"/>
      <c r="AZ24" s="287"/>
      <c r="BA24" s="287"/>
      <c r="BB24" s="287"/>
      <c r="BC24" s="287"/>
      <c r="BD24" s="287"/>
      <c r="BE24" s="288"/>
      <c r="BF24" s="286"/>
      <c r="BG24" s="287"/>
      <c r="BH24" s="287"/>
      <c r="BI24" s="287"/>
      <c r="BJ24" s="287"/>
      <c r="BK24" s="287"/>
      <c r="BL24" s="287"/>
      <c r="BM24" s="287"/>
      <c r="BN24" s="287"/>
      <c r="BO24" s="287"/>
      <c r="BP24" s="287"/>
      <c r="BQ24" s="288"/>
      <c r="BR24" s="286"/>
      <c r="BS24" s="287"/>
      <c r="BT24" s="287"/>
      <c r="BU24" s="287"/>
      <c r="BV24" s="287"/>
      <c r="BW24" s="287"/>
      <c r="BX24" s="287"/>
      <c r="BY24" s="287"/>
      <c r="BZ24" s="287"/>
      <c r="CA24" s="287"/>
      <c r="CB24" s="287"/>
      <c r="CC24" s="287"/>
      <c r="CD24" s="288"/>
      <c r="CE24" s="272"/>
      <c r="CF24" s="238"/>
      <c r="CG24" s="238"/>
      <c r="CH24" s="238"/>
      <c r="CI24" s="238"/>
      <c r="CJ24" s="238"/>
      <c r="CK24" s="238"/>
      <c r="CL24" s="238"/>
      <c r="CM24" s="238"/>
      <c r="CN24" s="238"/>
      <c r="CO24" s="238"/>
      <c r="CP24" s="238"/>
      <c r="CQ24" s="273"/>
      <c r="CR24" s="272"/>
      <c r="CS24" s="238"/>
      <c r="CT24" s="238"/>
      <c r="CU24" s="238"/>
      <c r="CV24" s="238"/>
      <c r="CW24" s="238"/>
      <c r="CX24" s="238"/>
      <c r="CY24" s="238"/>
      <c r="CZ24" s="238"/>
      <c r="DA24" s="238"/>
      <c r="DB24" s="238"/>
      <c r="DC24" s="238"/>
      <c r="DD24" s="273"/>
    </row>
    <row r="25" spans="1:108" s="23" customFormat="1" x14ac:dyDescent="0.25">
      <c r="A25" s="22"/>
      <c r="B25" s="267" t="s">
        <v>40</v>
      </c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  <c r="AM25" s="267"/>
      <c r="AN25" s="267"/>
      <c r="AO25" s="267"/>
      <c r="AP25" s="267"/>
      <c r="AQ25" s="267"/>
      <c r="AR25" s="267"/>
      <c r="AS25" s="268"/>
      <c r="AT25" s="283">
        <v>16.091356749999999</v>
      </c>
      <c r="AU25" s="284"/>
      <c r="AV25" s="284"/>
      <c r="AW25" s="284"/>
      <c r="AX25" s="284"/>
      <c r="AY25" s="284"/>
      <c r="AZ25" s="284"/>
      <c r="BA25" s="284"/>
      <c r="BB25" s="284"/>
      <c r="BC25" s="284"/>
      <c r="BD25" s="284"/>
      <c r="BE25" s="285"/>
      <c r="BF25" s="283">
        <v>16.298159499999997</v>
      </c>
      <c r="BG25" s="284"/>
      <c r="BH25" s="284"/>
      <c r="BI25" s="284"/>
      <c r="BJ25" s="284"/>
      <c r="BK25" s="284"/>
      <c r="BL25" s="284"/>
      <c r="BM25" s="284"/>
      <c r="BN25" s="284"/>
      <c r="BO25" s="284"/>
      <c r="BP25" s="284"/>
      <c r="BQ25" s="285"/>
      <c r="BR25" s="283">
        <v>100</v>
      </c>
      <c r="BS25" s="284"/>
      <c r="BT25" s="284"/>
      <c r="BU25" s="284"/>
      <c r="BV25" s="284"/>
      <c r="BW25" s="284"/>
      <c r="BX25" s="284"/>
      <c r="BY25" s="284"/>
      <c r="BZ25" s="284"/>
      <c r="CA25" s="284"/>
      <c r="CB25" s="284"/>
      <c r="CC25" s="284"/>
      <c r="CD25" s="285"/>
      <c r="CE25" s="269" t="s">
        <v>38</v>
      </c>
      <c r="CF25" s="270"/>
      <c r="CG25" s="270"/>
      <c r="CH25" s="270"/>
      <c r="CI25" s="270"/>
      <c r="CJ25" s="270"/>
      <c r="CK25" s="270"/>
      <c r="CL25" s="270"/>
      <c r="CM25" s="270"/>
      <c r="CN25" s="270"/>
      <c r="CO25" s="270"/>
      <c r="CP25" s="270"/>
      <c r="CQ25" s="271"/>
      <c r="CR25" s="269">
        <v>2</v>
      </c>
      <c r="CS25" s="270"/>
      <c r="CT25" s="270"/>
      <c r="CU25" s="270"/>
      <c r="CV25" s="270"/>
      <c r="CW25" s="270"/>
      <c r="CX25" s="270"/>
      <c r="CY25" s="270"/>
      <c r="CZ25" s="270"/>
      <c r="DA25" s="270"/>
      <c r="DB25" s="270"/>
      <c r="DC25" s="270"/>
      <c r="DD25" s="271"/>
    </row>
    <row r="26" spans="1:108" ht="90" customHeight="1" x14ac:dyDescent="0.25">
      <c r="A26" s="24"/>
      <c r="B26" s="274" t="s">
        <v>41</v>
      </c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275"/>
      <c r="AT26" s="286"/>
      <c r="AU26" s="287"/>
      <c r="AV26" s="287"/>
      <c r="AW26" s="287"/>
      <c r="AX26" s="287"/>
      <c r="AY26" s="287"/>
      <c r="AZ26" s="287"/>
      <c r="BA26" s="287"/>
      <c r="BB26" s="287"/>
      <c r="BC26" s="287"/>
      <c r="BD26" s="287"/>
      <c r="BE26" s="288"/>
      <c r="BF26" s="286"/>
      <c r="BG26" s="287"/>
      <c r="BH26" s="287"/>
      <c r="BI26" s="287"/>
      <c r="BJ26" s="287"/>
      <c r="BK26" s="287"/>
      <c r="BL26" s="287"/>
      <c r="BM26" s="287"/>
      <c r="BN26" s="287"/>
      <c r="BO26" s="287"/>
      <c r="BP26" s="287"/>
      <c r="BQ26" s="288"/>
      <c r="BR26" s="286"/>
      <c r="BS26" s="287"/>
      <c r="BT26" s="287"/>
      <c r="BU26" s="287"/>
      <c r="BV26" s="287"/>
      <c r="BW26" s="287"/>
      <c r="BX26" s="287"/>
      <c r="BY26" s="287"/>
      <c r="BZ26" s="287"/>
      <c r="CA26" s="287"/>
      <c r="CB26" s="287"/>
      <c r="CC26" s="287"/>
      <c r="CD26" s="288"/>
      <c r="CE26" s="272"/>
      <c r="CF26" s="238"/>
      <c r="CG26" s="238"/>
      <c r="CH26" s="238"/>
      <c r="CI26" s="238"/>
      <c r="CJ26" s="238"/>
      <c r="CK26" s="238"/>
      <c r="CL26" s="238"/>
      <c r="CM26" s="238"/>
      <c r="CN26" s="238"/>
      <c r="CO26" s="238"/>
      <c r="CP26" s="238"/>
      <c r="CQ26" s="273"/>
      <c r="CR26" s="272"/>
      <c r="CS26" s="238"/>
      <c r="CT26" s="238"/>
      <c r="CU26" s="238"/>
      <c r="CV26" s="238"/>
      <c r="CW26" s="238"/>
      <c r="CX26" s="238"/>
      <c r="CY26" s="238"/>
      <c r="CZ26" s="238"/>
      <c r="DA26" s="238"/>
      <c r="DB26" s="238"/>
      <c r="DC26" s="238"/>
      <c r="DD26" s="273"/>
    </row>
    <row r="27" spans="1:108" x14ac:dyDescent="0.25">
      <c r="A27" s="21"/>
      <c r="B27" s="240" t="s">
        <v>42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0"/>
      <c r="AR27" s="240"/>
      <c r="AS27" s="241"/>
      <c r="AT27" s="242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4"/>
      <c r="BF27" s="242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4"/>
      <c r="BR27" s="242"/>
      <c r="BS27" s="243"/>
      <c r="BT27" s="243"/>
      <c r="BU27" s="243"/>
      <c r="BV27" s="243"/>
      <c r="BW27" s="243"/>
      <c r="BX27" s="243"/>
      <c r="BY27" s="243"/>
      <c r="BZ27" s="243"/>
      <c r="CA27" s="243"/>
      <c r="CB27" s="243"/>
      <c r="CC27" s="243"/>
      <c r="CD27" s="244"/>
      <c r="CE27" s="242"/>
      <c r="CF27" s="243"/>
      <c r="CG27" s="243"/>
      <c r="CH27" s="243"/>
      <c r="CI27" s="243"/>
      <c r="CJ27" s="243"/>
      <c r="CK27" s="243"/>
      <c r="CL27" s="243"/>
      <c r="CM27" s="243"/>
      <c r="CN27" s="243"/>
      <c r="CO27" s="243"/>
      <c r="CP27" s="243"/>
      <c r="CQ27" s="244"/>
      <c r="CR27" s="242"/>
      <c r="CS27" s="243"/>
      <c r="CT27" s="243"/>
      <c r="CU27" s="243"/>
      <c r="CV27" s="243"/>
      <c r="CW27" s="243"/>
      <c r="CX27" s="243"/>
      <c r="CY27" s="243"/>
      <c r="CZ27" s="243"/>
      <c r="DA27" s="243"/>
      <c r="DB27" s="243"/>
      <c r="DC27" s="243"/>
      <c r="DD27" s="244"/>
    </row>
    <row r="28" spans="1:108" ht="42.75" customHeight="1" x14ac:dyDescent="0.25">
      <c r="A28" s="21"/>
      <c r="B28" s="240" t="s">
        <v>43</v>
      </c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0"/>
      <c r="AG28" s="240"/>
      <c r="AH28" s="240"/>
      <c r="AI28" s="240"/>
      <c r="AJ28" s="240"/>
      <c r="AK28" s="240"/>
      <c r="AL28" s="240"/>
      <c r="AM28" s="240"/>
      <c r="AN28" s="240"/>
      <c r="AO28" s="240"/>
      <c r="AP28" s="240"/>
      <c r="AQ28" s="240"/>
      <c r="AR28" s="240"/>
      <c r="AS28" s="241"/>
      <c r="AT28" s="242">
        <v>0</v>
      </c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4"/>
      <c r="BF28" s="242">
        <v>0</v>
      </c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4"/>
      <c r="BR28" s="242">
        <v>100</v>
      </c>
      <c r="BS28" s="243"/>
      <c r="BT28" s="243"/>
      <c r="BU28" s="243"/>
      <c r="BV28" s="243"/>
      <c r="BW28" s="243"/>
      <c r="BX28" s="243"/>
      <c r="BY28" s="243"/>
      <c r="BZ28" s="243"/>
      <c r="CA28" s="243"/>
      <c r="CB28" s="243"/>
      <c r="CC28" s="243"/>
      <c r="CD28" s="244"/>
      <c r="CE28" s="242" t="s">
        <v>35</v>
      </c>
      <c r="CF28" s="243"/>
      <c r="CG28" s="243"/>
      <c r="CH28" s="243"/>
      <c r="CI28" s="243"/>
      <c r="CJ28" s="243"/>
      <c r="CK28" s="243"/>
      <c r="CL28" s="243"/>
      <c r="CM28" s="243"/>
      <c r="CN28" s="243"/>
      <c r="CO28" s="243"/>
      <c r="CP28" s="243"/>
      <c r="CQ28" s="244"/>
      <c r="CR28" s="242" t="s">
        <v>35</v>
      </c>
      <c r="CS28" s="243"/>
      <c r="CT28" s="243"/>
      <c r="CU28" s="243"/>
      <c r="CV28" s="243"/>
      <c r="CW28" s="243"/>
      <c r="CX28" s="243"/>
      <c r="CY28" s="243"/>
      <c r="CZ28" s="243"/>
      <c r="DA28" s="243"/>
      <c r="DB28" s="243"/>
      <c r="DC28" s="243"/>
      <c r="DD28" s="244"/>
    </row>
    <row r="29" spans="1:108" ht="76.5" customHeight="1" x14ac:dyDescent="0.25">
      <c r="A29" s="21"/>
      <c r="B29" s="240" t="s">
        <v>44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1"/>
      <c r="AT29" s="242">
        <v>0</v>
      </c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4"/>
      <c r="BF29" s="242">
        <v>0</v>
      </c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4"/>
      <c r="BR29" s="242">
        <v>100</v>
      </c>
      <c r="BS29" s="243"/>
      <c r="BT29" s="243"/>
      <c r="BU29" s="243"/>
      <c r="BV29" s="243"/>
      <c r="BW29" s="243"/>
      <c r="BX29" s="243"/>
      <c r="BY29" s="243"/>
      <c r="BZ29" s="243"/>
      <c r="CA29" s="243"/>
      <c r="CB29" s="243"/>
      <c r="CC29" s="243"/>
      <c r="CD29" s="244"/>
      <c r="CE29" s="242" t="s">
        <v>35</v>
      </c>
      <c r="CF29" s="243"/>
      <c r="CG29" s="243"/>
      <c r="CH29" s="243"/>
      <c r="CI29" s="243"/>
      <c r="CJ29" s="243"/>
      <c r="CK29" s="243"/>
      <c r="CL29" s="243"/>
      <c r="CM29" s="243"/>
      <c r="CN29" s="243"/>
      <c r="CO29" s="243"/>
      <c r="CP29" s="243"/>
      <c r="CQ29" s="244"/>
      <c r="CR29" s="242" t="s">
        <v>35</v>
      </c>
      <c r="CS29" s="243"/>
      <c r="CT29" s="243"/>
      <c r="CU29" s="243"/>
      <c r="CV29" s="243"/>
      <c r="CW29" s="243"/>
      <c r="CX29" s="243"/>
      <c r="CY29" s="243"/>
      <c r="CZ29" s="243"/>
      <c r="DA29" s="243"/>
      <c r="DB29" s="243"/>
      <c r="DC29" s="243"/>
      <c r="DD29" s="244"/>
    </row>
    <row r="30" spans="1:108" ht="42.75" customHeight="1" x14ac:dyDescent="0.25">
      <c r="A30" s="21"/>
      <c r="B30" s="240" t="s">
        <v>45</v>
      </c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0"/>
      <c r="AO30" s="240"/>
      <c r="AP30" s="240"/>
      <c r="AQ30" s="240"/>
      <c r="AR30" s="240"/>
      <c r="AS30" s="241"/>
      <c r="AT30" s="281">
        <v>14</v>
      </c>
      <c r="AU30" s="223"/>
      <c r="AV30" s="223"/>
      <c r="AW30" s="223"/>
      <c r="AX30" s="223"/>
      <c r="AY30" s="223"/>
      <c r="AZ30" s="223"/>
      <c r="BA30" s="223"/>
      <c r="BB30" s="223"/>
      <c r="BC30" s="223"/>
      <c r="BD30" s="223"/>
      <c r="BE30" s="282"/>
      <c r="BF30" s="281">
        <v>14.206802749999998</v>
      </c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82"/>
      <c r="BR30" s="242">
        <v>100</v>
      </c>
      <c r="BS30" s="243"/>
      <c r="BT30" s="243"/>
      <c r="BU30" s="243"/>
      <c r="BV30" s="243"/>
      <c r="BW30" s="243"/>
      <c r="BX30" s="243"/>
      <c r="BY30" s="243"/>
      <c r="BZ30" s="243"/>
      <c r="CA30" s="243"/>
      <c r="CB30" s="243"/>
      <c r="CC30" s="243"/>
      <c r="CD30" s="244"/>
      <c r="CE30" s="242" t="s">
        <v>35</v>
      </c>
      <c r="CF30" s="243"/>
      <c r="CG30" s="243"/>
      <c r="CH30" s="243"/>
      <c r="CI30" s="243"/>
      <c r="CJ30" s="243"/>
      <c r="CK30" s="243"/>
      <c r="CL30" s="243"/>
      <c r="CM30" s="243"/>
      <c r="CN30" s="243"/>
      <c r="CO30" s="243"/>
      <c r="CP30" s="243"/>
      <c r="CQ30" s="244"/>
      <c r="CR30" s="242" t="s">
        <v>35</v>
      </c>
      <c r="CS30" s="243"/>
      <c r="CT30" s="243"/>
      <c r="CU30" s="243"/>
      <c r="CV30" s="243"/>
      <c r="CW30" s="243"/>
      <c r="CX30" s="243"/>
      <c r="CY30" s="243"/>
      <c r="CZ30" s="243"/>
      <c r="DA30" s="243"/>
      <c r="DB30" s="243"/>
      <c r="DC30" s="243"/>
      <c r="DD30" s="244"/>
    </row>
    <row r="31" spans="1:108" ht="74.25" customHeight="1" x14ac:dyDescent="0.25">
      <c r="A31" s="21"/>
      <c r="B31" s="240" t="s">
        <v>46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0"/>
      <c r="AP31" s="240"/>
      <c r="AQ31" s="240"/>
      <c r="AR31" s="240"/>
      <c r="AS31" s="241"/>
      <c r="AT31" s="281">
        <v>2.0913567499999992</v>
      </c>
      <c r="AU31" s="223"/>
      <c r="AV31" s="223"/>
      <c r="AW31" s="223"/>
      <c r="AX31" s="223"/>
      <c r="AY31" s="223"/>
      <c r="AZ31" s="223"/>
      <c r="BA31" s="223"/>
      <c r="BB31" s="223"/>
      <c r="BC31" s="223"/>
      <c r="BD31" s="223"/>
      <c r="BE31" s="282"/>
      <c r="BF31" s="281">
        <v>2.0913567499999992</v>
      </c>
      <c r="BG31" s="223"/>
      <c r="BH31" s="223"/>
      <c r="BI31" s="223"/>
      <c r="BJ31" s="223"/>
      <c r="BK31" s="223"/>
      <c r="BL31" s="223"/>
      <c r="BM31" s="223"/>
      <c r="BN31" s="223"/>
      <c r="BO31" s="223"/>
      <c r="BP31" s="223"/>
      <c r="BQ31" s="282"/>
      <c r="BR31" s="242">
        <v>100</v>
      </c>
      <c r="BS31" s="243"/>
      <c r="BT31" s="243"/>
      <c r="BU31" s="243"/>
      <c r="BV31" s="243"/>
      <c r="BW31" s="243"/>
      <c r="BX31" s="243"/>
      <c r="BY31" s="243"/>
      <c r="BZ31" s="243"/>
      <c r="CA31" s="243"/>
      <c r="CB31" s="243"/>
      <c r="CC31" s="243"/>
      <c r="CD31" s="244"/>
      <c r="CE31" s="242" t="s">
        <v>35</v>
      </c>
      <c r="CF31" s="243"/>
      <c r="CG31" s="243"/>
      <c r="CH31" s="243"/>
      <c r="CI31" s="243"/>
      <c r="CJ31" s="243"/>
      <c r="CK31" s="243"/>
      <c r="CL31" s="243"/>
      <c r="CM31" s="243"/>
      <c r="CN31" s="243"/>
      <c r="CO31" s="243"/>
      <c r="CP31" s="243"/>
      <c r="CQ31" s="244"/>
      <c r="CR31" s="242" t="s">
        <v>35</v>
      </c>
      <c r="CS31" s="243"/>
      <c r="CT31" s="243"/>
      <c r="CU31" s="243"/>
      <c r="CV31" s="243"/>
      <c r="CW31" s="243"/>
      <c r="CX31" s="243"/>
      <c r="CY31" s="243"/>
      <c r="CZ31" s="243"/>
      <c r="DA31" s="243"/>
      <c r="DB31" s="243"/>
      <c r="DC31" s="243"/>
      <c r="DD31" s="244"/>
    </row>
    <row r="32" spans="1:108" ht="16.5" customHeight="1" x14ac:dyDescent="0.25">
      <c r="A32" s="21"/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240"/>
      <c r="AN32" s="240"/>
      <c r="AO32" s="240"/>
      <c r="AP32" s="240"/>
      <c r="AQ32" s="240"/>
      <c r="AR32" s="240"/>
      <c r="AS32" s="241"/>
      <c r="AT32" s="242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4"/>
      <c r="BF32" s="242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4"/>
      <c r="BR32" s="242"/>
      <c r="BS32" s="243"/>
      <c r="BT32" s="243"/>
      <c r="BU32" s="243"/>
      <c r="BV32" s="243"/>
      <c r="BW32" s="243"/>
      <c r="BX32" s="243"/>
      <c r="BY32" s="243"/>
      <c r="BZ32" s="243"/>
      <c r="CA32" s="243"/>
      <c r="CB32" s="243"/>
      <c r="CC32" s="243"/>
      <c r="CD32" s="244"/>
      <c r="CE32" s="242"/>
      <c r="CF32" s="243"/>
      <c r="CG32" s="243"/>
      <c r="CH32" s="243"/>
      <c r="CI32" s="243"/>
      <c r="CJ32" s="243"/>
      <c r="CK32" s="243"/>
      <c r="CL32" s="243"/>
      <c r="CM32" s="243"/>
      <c r="CN32" s="243"/>
      <c r="CO32" s="243"/>
      <c r="CP32" s="243"/>
      <c r="CQ32" s="244"/>
      <c r="CR32" s="242"/>
      <c r="CS32" s="243"/>
      <c r="CT32" s="243"/>
      <c r="CU32" s="243"/>
      <c r="CV32" s="243"/>
      <c r="CW32" s="243"/>
      <c r="CX32" s="243"/>
      <c r="CY32" s="243"/>
      <c r="CZ32" s="243"/>
      <c r="DA32" s="243"/>
      <c r="DB32" s="243"/>
      <c r="DC32" s="243"/>
      <c r="DD32" s="244"/>
    </row>
    <row r="33" spans="1:108" ht="57.75" customHeight="1" x14ac:dyDescent="0.25">
      <c r="A33" s="21"/>
      <c r="B33" s="240" t="s">
        <v>47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  <c r="AK33" s="240"/>
      <c r="AL33" s="240"/>
      <c r="AM33" s="240"/>
      <c r="AN33" s="240"/>
      <c r="AO33" s="240"/>
      <c r="AP33" s="240"/>
      <c r="AQ33" s="240"/>
      <c r="AR33" s="240"/>
      <c r="AS33" s="241"/>
      <c r="AT33" s="242" t="s">
        <v>35</v>
      </c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4"/>
      <c r="BF33" s="242" t="s">
        <v>35</v>
      </c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4"/>
      <c r="BR33" s="242" t="s">
        <v>35</v>
      </c>
      <c r="BS33" s="243"/>
      <c r="BT33" s="243"/>
      <c r="BU33" s="243"/>
      <c r="BV33" s="243"/>
      <c r="BW33" s="243"/>
      <c r="BX33" s="243"/>
      <c r="BY33" s="243"/>
      <c r="BZ33" s="243"/>
      <c r="CA33" s="243"/>
      <c r="CB33" s="243"/>
      <c r="CC33" s="243"/>
      <c r="CD33" s="244"/>
      <c r="CE33" s="242" t="s">
        <v>35</v>
      </c>
      <c r="CF33" s="243"/>
      <c r="CG33" s="243"/>
      <c r="CH33" s="243"/>
      <c r="CI33" s="243"/>
      <c r="CJ33" s="243"/>
      <c r="CK33" s="243"/>
      <c r="CL33" s="243"/>
      <c r="CM33" s="243"/>
      <c r="CN33" s="243"/>
      <c r="CO33" s="243"/>
      <c r="CP33" s="243"/>
      <c r="CQ33" s="244"/>
      <c r="CR33" s="242">
        <v>2</v>
      </c>
      <c r="CS33" s="243"/>
      <c r="CT33" s="243"/>
      <c r="CU33" s="243"/>
      <c r="CV33" s="243"/>
      <c r="CW33" s="243"/>
      <c r="CX33" s="243"/>
      <c r="CY33" s="243"/>
      <c r="CZ33" s="243"/>
      <c r="DA33" s="243"/>
      <c r="DB33" s="243"/>
      <c r="DC33" s="243"/>
      <c r="DD33" s="244"/>
    </row>
    <row r="34" spans="1:108" x14ac:dyDescent="0.25">
      <c r="A34" s="21"/>
      <c r="B34" s="240" t="s">
        <v>48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240"/>
      <c r="AP34" s="240"/>
      <c r="AQ34" s="240"/>
      <c r="AR34" s="240"/>
      <c r="AS34" s="241"/>
      <c r="AT34" s="242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4"/>
      <c r="BF34" s="242"/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4"/>
      <c r="BR34" s="242"/>
      <c r="BS34" s="243"/>
      <c r="BT34" s="243"/>
      <c r="BU34" s="243"/>
      <c r="BV34" s="243"/>
      <c r="BW34" s="243"/>
      <c r="BX34" s="243"/>
      <c r="BY34" s="243"/>
      <c r="BZ34" s="243"/>
      <c r="CA34" s="243"/>
      <c r="CB34" s="243"/>
      <c r="CC34" s="243"/>
      <c r="CD34" s="244"/>
      <c r="CE34" s="242"/>
      <c r="CF34" s="243"/>
      <c r="CG34" s="243"/>
      <c r="CH34" s="243"/>
      <c r="CI34" s="243"/>
      <c r="CJ34" s="243"/>
      <c r="CK34" s="243"/>
      <c r="CL34" s="243"/>
      <c r="CM34" s="243"/>
      <c r="CN34" s="243"/>
      <c r="CO34" s="243"/>
      <c r="CP34" s="243"/>
      <c r="CQ34" s="244"/>
      <c r="CR34" s="242"/>
      <c r="CS34" s="243"/>
      <c r="CT34" s="243"/>
      <c r="CU34" s="243"/>
      <c r="CV34" s="243"/>
      <c r="CW34" s="243"/>
      <c r="CX34" s="243"/>
      <c r="CY34" s="243"/>
      <c r="CZ34" s="243"/>
      <c r="DA34" s="243"/>
      <c r="DB34" s="243"/>
      <c r="DC34" s="243"/>
      <c r="DD34" s="244"/>
    </row>
    <row r="35" spans="1:108" s="23" customFormat="1" x14ac:dyDescent="0.25">
      <c r="A35" s="22"/>
      <c r="B35" s="267" t="s">
        <v>49</v>
      </c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  <c r="AM35" s="267"/>
      <c r="AN35" s="267"/>
      <c r="AO35" s="267"/>
      <c r="AP35" s="267"/>
      <c r="AQ35" s="267"/>
      <c r="AR35" s="267"/>
      <c r="AS35" s="268"/>
      <c r="AT35" s="269">
        <v>1</v>
      </c>
      <c r="AU35" s="270"/>
      <c r="AV35" s="270"/>
      <c r="AW35" s="270"/>
      <c r="AX35" s="270"/>
      <c r="AY35" s="270"/>
      <c r="AZ35" s="270"/>
      <c r="BA35" s="270"/>
      <c r="BB35" s="270"/>
      <c r="BC35" s="270"/>
      <c r="BD35" s="270"/>
      <c r="BE35" s="271"/>
      <c r="BF35" s="269">
        <v>1</v>
      </c>
      <c r="BG35" s="270"/>
      <c r="BH35" s="270"/>
      <c r="BI35" s="270"/>
      <c r="BJ35" s="270"/>
      <c r="BK35" s="270"/>
      <c r="BL35" s="270"/>
      <c r="BM35" s="270"/>
      <c r="BN35" s="270"/>
      <c r="BO35" s="270"/>
      <c r="BP35" s="270"/>
      <c r="BQ35" s="271"/>
      <c r="BR35" s="269">
        <v>100</v>
      </c>
      <c r="BS35" s="276"/>
      <c r="BT35" s="276"/>
      <c r="BU35" s="276"/>
      <c r="BV35" s="276"/>
      <c r="BW35" s="276"/>
      <c r="BX35" s="276"/>
      <c r="BY35" s="276"/>
      <c r="BZ35" s="276"/>
      <c r="CA35" s="276"/>
      <c r="CB35" s="276"/>
      <c r="CC35" s="276"/>
      <c r="CD35" s="277"/>
      <c r="CE35" s="269" t="s">
        <v>38</v>
      </c>
      <c r="CF35" s="270"/>
      <c r="CG35" s="270"/>
      <c r="CH35" s="270"/>
      <c r="CI35" s="270"/>
      <c r="CJ35" s="270"/>
      <c r="CK35" s="270"/>
      <c r="CL35" s="270"/>
      <c r="CM35" s="270"/>
      <c r="CN35" s="270"/>
      <c r="CO35" s="270"/>
      <c r="CP35" s="270"/>
      <c r="CQ35" s="271"/>
      <c r="CR35" s="269">
        <v>2</v>
      </c>
      <c r="CS35" s="270"/>
      <c r="CT35" s="270"/>
      <c r="CU35" s="270"/>
      <c r="CV35" s="270"/>
      <c r="CW35" s="270"/>
      <c r="CX35" s="270"/>
      <c r="CY35" s="270"/>
      <c r="CZ35" s="270"/>
      <c r="DA35" s="270"/>
      <c r="DB35" s="270"/>
      <c r="DC35" s="270"/>
      <c r="DD35" s="271"/>
    </row>
    <row r="36" spans="1:108" ht="42.75" customHeight="1" x14ac:dyDescent="0.25">
      <c r="A36" s="24"/>
      <c r="B36" s="274" t="s">
        <v>50</v>
      </c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274"/>
      <c r="AD36" s="274"/>
      <c r="AE36" s="274"/>
      <c r="AF36" s="274"/>
      <c r="AG36" s="274"/>
      <c r="AH36" s="274"/>
      <c r="AI36" s="274"/>
      <c r="AJ36" s="274"/>
      <c r="AK36" s="274"/>
      <c r="AL36" s="274"/>
      <c r="AM36" s="274"/>
      <c r="AN36" s="274"/>
      <c r="AO36" s="274"/>
      <c r="AP36" s="274"/>
      <c r="AQ36" s="274"/>
      <c r="AR36" s="274"/>
      <c r="AS36" s="275"/>
      <c r="AT36" s="272"/>
      <c r="AU36" s="238"/>
      <c r="AV36" s="238"/>
      <c r="AW36" s="238"/>
      <c r="AX36" s="238"/>
      <c r="AY36" s="238"/>
      <c r="AZ36" s="238"/>
      <c r="BA36" s="238"/>
      <c r="BB36" s="238"/>
      <c r="BC36" s="238"/>
      <c r="BD36" s="238"/>
      <c r="BE36" s="273"/>
      <c r="BF36" s="272"/>
      <c r="BG36" s="238"/>
      <c r="BH36" s="238"/>
      <c r="BI36" s="238"/>
      <c r="BJ36" s="238"/>
      <c r="BK36" s="238"/>
      <c r="BL36" s="238"/>
      <c r="BM36" s="238"/>
      <c r="BN36" s="238"/>
      <c r="BO36" s="238"/>
      <c r="BP36" s="238"/>
      <c r="BQ36" s="273"/>
      <c r="BR36" s="278"/>
      <c r="BS36" s="279"/>
      <c r="BT36" s="279"/>
      <c r="BU36" s="279"/>
      <c r="BV36" s="279"/>
      <c r="BW36" s="279"/>
      <c r="BX36" s="279"/>
      <c r="BY36" s="279"/>
      <c r="BZ36" s="279"/>
      <c r="CA36" s="279"/>
      <c r="CB36" s="279"/>
      <c r="CC36" s="279"/>
      <c r="CD36" s="280"/>
      <c r="CE36" s="272"/>
      <c r="CF36" s="238"/>
      <c r="CG36" s="238"/>
      <c r="CH36" s="238"/>
      <c r="CI36" s="238"/>
      <c r="CJ36" s="238"/>
      <c r="CK36" s="238"/>
      <c r="CL36" s="238"/>
      <c r="CM36" s="238"/>
      <c r="CN36" s="238"/>
      <c r="CO36" s="238"/>
      <c r="CP36" s="238"/>
      <c r="CQ36" s="273"/>
      <c r="CR36" s="272"/>
      <c r="CS36" s="238"/>
      <c r="CT36" s="238"/>
      <c r="CU36" s="238"/>
      <c r="CV36" s="238"/>
      <c r="CW36" s="238"/>
      <c r="CX36" s="238"/>
      <c r="CY36" s="238"/>
      <c r="CZ36" s="238"/>
      <c r="DA36" s="238"/>
      <c r="DB36" s="238"/>
      <c r="DC36" s="238"/>
      <c r="DD36" s="273"/>
    </row>
    <row r="37" spans="1:108" s="23" customFormat="1" x14ac:dyDescent="0.25">
      <c r="A37" s="22"/>
      <c r="B37" s="267" t="s">
        <v>51</v>
      </c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  <c r="AM37" s="267"/>
      <c r="AN37" s="267"/>
      <c r="AO37" s="267"/>
      <c r="AP37" s="267"/>
      <c r="AQ37" s="267"/>
      <c r="AR37" s="267"/>
      <c r="AS37" s="268"/>
      <c r="AT37" s="269">
        <v>0</v>
      </c>
      <c r="AU37" s="270"/>
      <c r="AV37" s="270"/>
      <c r="AW37" s="270"/>
      <c r="AX37" s="270"/>
      <c r="AY37" s="270"/>
      <c r="AZ37" s="270"/>
      <c r="BA37" s="270"/>
      <c r="BB37" s="270"/>
      <c r="BC37" s="270"/>
      <c r="BD37" s="270"/>
      <c r="BE37" s="271"/>
      <c r="BF37" s="269">
        <v>0</v>
      </c>
      <c r="BG37" s="270"/>
      <c r="BH37" s="270"/>
      <c r="BI37" s="270"/>
      <c r="BJ37" s="270"/>
      <c r="BK37" s="270"/>
      <c r="BL37" s="270"/>
      <c r="BM37" s="270"/>
      <c r="BN37" s="270"/>
      <c r="BO37" s="270"/>
      <c r="BP37" s="270"/>
      <c r="BQ37" s="271"/>
      <c r="BR37" s="269">
        <v>100</v>
      </c>
      <c r="BS37" s="276"/>
      <c r="BT37" s="276"/>
      <c r="BU37" s="276"/>
      <c r="BV37" s="276"/>
      <c r="BW37" s="276"/>
      <c r="BX37" s="276"/>
      <c r="BY37" s="276"/>
      <c r="BZ37" s="276"/>
      <c r="CA37" s="276"/>
      <c r="CB37" s="276"/>
      <c r="CC37" s="276"/>
      <c r="CD37" s="277"/>
      <c r="CE37" s="269" t="s">
        <v>38</v>
      </c>
      <c r="CF37" s="270"/>
      <c r="CG37" s="270"/>
      <c r="CH37" s="270"/>
      <c r="CI37" s="270"/>
      <c r="CJ37" s="270"/>
      <c r="CK37" s="270"/>
      <c r="CL37" s="270"/>
      <c r="CM37" s="270"/>
      <c r="CN37" s="270"/>
      <c r="CO37" s="270"/>
      <c r="CP37" s="270"/>
      <c r="CQ37" s="271"/>
      <c r="CR37" s="269">
        <v>2</v>
      </c>
      <c r="CS37" s="270"/>
      <c r="CT37" s="270"/>
      <c r="CU37" s="270"/>
      <c r="CV37" s="270"/>
      <c r="CW37" s="270"/>
      <c r="CX37" s="270"/>
      <c r="CY37" s="270"/>
      <c r="CZ37" s="270"/>
      <c r="DA37" s="270"/>
      <c r="DB37" s="270"/>
      <c r="DC37" s="270"/>
      <c r="DD37" s="271"/>
    </row>
    <row r="38" spans="1:108" ht="57.75" customHeight="1" x14ac:dyDescent="0.25">
      <c r="A38" s="24"/>
      <c r="B38" s="274" t="s">
        <v>52</v>
      </c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4"/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4"/>
      <c r="AK38" s="274"/>
      <c r="AL38" s="274"/>
      <c r="AM38" s="274"/>
      <c r="AN38" s="274"/>
      <c r="AO38" s="274"/>
      <c r="AP38" s="274"/>
      <c r="AQ38" s="274"/>
      <c r="AR38" s="274"/>
      <c r="AS38" s="275"/>
      <c r="AT38" s="272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73"/>
      <c r="BF38" s="272"/>
      <c r="BG38" s="238"/>
      <c r="BH38" s="238"/>
      <c r="BI38" s="238"/>
      <c r="BJ38" s="238"/>
      <c r="BK38" s="238"/>
      <c r="BL38" s="238"/>
      <c r="BM38" s="238"/>
      <c r="BN38" s="238"/>
      <c r="BO38" s="238"/>
      <c r="BP38" s="238"/>
      <c r="BQ38" s="273"/>
      <c r="BR38" s="278"/>
      <c r="BS38" s="279"/>
      <c r="BT38" s="279"/>
      <c r="BU38" s="279"/>
      <c r="BV38" s="279"/>
      <c r="BW38" s="279"/>
      <c r="BX38" s="279"/>
      <c r="BY38" s="279"/>
      <c r="BZ38" s="279"/>
      <c r="CA38" s="279"/>
      <c r="CB38" s="279"/>
      <c r="CC38" s="279"/>
      <c r="CD38" s="280"/>
      <c r="CE38" s="272"/>
      <c r="CF38" s="238"/>
      <c r="CG38" s="238"/>
      <c r="CH38" s="238"/>
      <c r="CI38" s="238"/>
      <c r="CJ38" s="238"/>
      <c r="CK38" s="238"/>
      <c r="CL38" s="238"/>
      <c r="CM38" s="238"/>
      <c r="CN38" s="238"/>
      <c r="CO38" s="238"/>
      <c r="CP38" s="238"/>
      <c r="CQ38" s="273"/>
      <c r="CR38" s="272"/>
      <c r="CS38" s="238"/>
      <c r="CT38" s="238"/>
      <c r="CU38" s="238"/>
      <c r="CV38" s="238"/>
      <c r="CW38" s="238"/>
      <c r="CX38" s="238"/>
      <c r="CY38" s="238"/>
      <c r="CZ38" s="238"/>
      <c r="DA38" s="238"/>
      <c r="DB38" s="238"/>
      <c r="DC38" s="238"/>
      <c r="DD38" s="273"/>
    </row>
    <row r="39" spans="1:108" s="23" customFormat="1" x14ac:dyDescent="0.25">
      <c r="A39" s="22"/>
      <c r="B39" s="267" t="s">
        <v>53</v>
      </c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7"/>
      <c r="AJ39" s="267"/>
      <c r="AK39" s="267"/>
      <c r="AL39" s="267"/>
      <c r="AM39" s="267"/>
      <c r="AN39" s="267"/>
      <c r="AO39" s="267"/>
      <c r="AP39" s="267"/>
      <c r="AQ39" s="267"/>
      <c r="AR39" s="267"/>
      <c r="AS39" s="268"/>
      <c r="AT39" s="269">
        <v>0</v>
      </c>
      <c r="AU39" s="270"/>
      <c r="AV39" s="270"/>
      <c r="AW39" s="270"/>
      <c r="AX39" s="270"/>
      <c r="AY39" s="270"/>
      <c r="AZ39" s="270"/>
      <c r="BA39" s="270"/>
      <c r="BB39" s="270"/>
      <c r="BC39" s="270"/>
      <c r="BD39" s="270"/>
      <c r="BE39" s="271"/>
      <c r="BF39" s="269">
        <v>0</v>
      </c>
      <c r="BG39" s="270"/>
      <c r="BH39" s="270"/>
      <c r="BI39" s="270"/>
      <c r="BJ39" s="270"/>
      <c r="BK39" s="270"/>
      <c r="BL39" s="270"/>
      <c r="BM39" s="270"/>
      <c r="BN39" s="270"/>
      <c r="BO39" s="270"/>
      <c r="BP39" s="270"/>
      <c r="BQ39" s="271"/>
      <c r="BR39" s="269">
        <v>100</v>
      </c>
      <c r="BS39" s="270"/>
      <c r="BT39" s="270"/>
      <c r="BU39" s="270"/>
      <c r="BV39" s="270"/>
      <c r="BW39" s="270"/>
      <c r="BX39" s="270"/>
      <c r="BY39" s="270"/>
      <c r="BZ39" s="270"/>
      <c r="CA39" s="270"/>
      <c r="CB39" s="270"/>
      <c r="CC39" s="270"/>
      <c r="CD39" s="271"/>
      <c r="CE39" s="269" t="s">
        <v>38</v>
      </c>
      <c r="CF39" s="270"/>
      <c r="CG39" s="270"/>
      <c r="CH39" s="270"/>
      <c r="CI39" s="270"/>
      <c r="CJ39" s="270"/>
      <c r="CK39" s="270"/>
      <c r="CL39" s="270"/>
      <c r="CM39" s="270"/>
      <c r="CN39" s="270"/>
      <c r="CO39" s="270"/>
      <c r="CP39" s="270"/>
      <c r="CQ39" s="271"/>
      <c r="CR39" s="269">
        <v>2</v>
      </c>
      <c r="CS39" s="270"/>
      <c r="CT39" s="270"/>
      <c r="CU39" s="270"/>
      <c r="CV39" s="270"/>
      <c r="CW39" s="270"/>
      <c r="CX39" s="270"/>
      <c r="CY39" s="270"/>
      <c r="CZ39" s="270"/>
      <c r="DA39" s="270"/>
      <c r="DB39" s="270"/>
      <c r="DC39" s="270"/>
      <c r="DD39" s="271"/>
    </row>
    <row r="40" spans="1:108" ht="73.5" customHeight="1" x14ac:dyDescent="0.25">
      <c r="A40" s="24"/>
      <c r="B40" s="274" t="s">
        <v>54</v>
      </c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274"/>
      <c r="AP40" s="274"/>
      <c r="AQ40" s="274"/>
      <c r="AR40" s="274"/>
      <c r="AS40" s="275"/>
      <c r="AT40" s="272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73"/>
      <c r="BF40" s="272"/>
      <c r="BG40" s="238"/>
      <c r="BH40" s="238"/>
      <c r="BI40" s="238"/>
      <c r="BJ40" s="238"/>
      <c r="BK40" s="238"/>
      <c r="BL40" s="238"/>
      <c r="BM40" s="238"/>
      <c r="BN40" s="238"/>
      <c r="BO40" s="238"/>
      <c r="BP40" s="238"/>
      <c r="BQ40" s="273"/>
      <c r="BR40" s="272"/>
      <c r="BS40" s="238"/>
      <c r="BT40" s="238"/>
      <c r="BU40" s="238"/>
      <c r="BV40" s="238"/>
      <c r="BW40" s="238"/>
      <c r="BX40" s="238"/>
      <c r="BY40" s="238"/>
      <c r="BZ40" s="238"/>
      <c r="CA40" s="238"/>
      <c r="CB40" s="238"/>
      <c r="CC40" s="238"/>
      <c r="CD40" s="273"/>
      <c r="CE40" s="272"/>
      <c r="CF40" s="238"/>
      <c r="CG40" s="238"/>
      <c r="CH40" s="238"/>
      <c r="CI40" s="238"/>
      <c r="CJ40" s="238"/>
      <c r="CK40" s="238"/>
      <c r="CL40" s="238"/>
      <c r="CM40" s="238"/>
      <c r="CN40" s="238"/>
      <c r="CO40" s="238"/>
      <c r="CP40" s="238"/>
      <c r="CQ40" s="273"/>
      <c r="CR40" s="272"/>
      <c r="CS40" s="238"/>
      <c r="CT40" s="238"/>
      <c r="CU40" s="238"/>
      <c r="CV40" s="238"/>
      <c r="CW40" s="238"/>
      <c r="CX40" s="238"/>
      <c r="CY40" s="238"/>
      <c r="CZ40" s="238"/>
      <c r="DA40" s="238"/>
      <c r="DB40" s="238"/>
      <c r="DC40" s="238"/>
      <c r="DD40" s="273"/>
    </row>
    <row r="41" spans="1:108" x14ac:dyDescent="0.25">
      <c r="A41" s="21"/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1"/>
      <c r="AT41" s="242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4"/>
      <c r="BF41" s="242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4"/>
      <c r="BR41" s="242"/>
      <c r="BS41" s="243"/>
      <c r="BT41" s="243"/>
      <c r="BU41" s="243"/>
      <c r="BV41" s="243"/>
      <c r="BW41" s="243"/>
      <c r="BX41" s="243"/>
      <c r="BY41" s="243"/>
      <c r="BZ41" s="243"/>
      <c r="CA41" s="243"/>
      <c r="CB41" s="243"/>
      <c r="CC41" s="243"/>
      <c r="CD41" s="244"/>
      <c r="CE41" s="242"/>
      <c r="CF41" s="243"/>
      <c r="CG41" s="243"/>
      <c r="CH41" s="243"/>
      <c r="CI41" s="243"/>
      <c r="CJ41" s="243"/>
      <c r="CK41" s="243"/>
      <c r="CL41" s="243"/>
      <c r="CM41" s="243"/>
      <c r="CN41" s="243"/>
      <c r="CO41" s="243"/>
      <c r="CP41" s="243"/>
      <c r="CQ41" s="244"/>
      <c r="CR41" s="242"/>
      <c r="CS41" s="243"/>
      <c r="CT41" s="243"/>
      <c r="CU41" s="243"/>
      <c r="CV41" s="243"/>
      <c r="CW41" s="243"/>
      <c r="CX41" s="243"/>
      <c r="CY41" s="243"/>
      <c r="CZ41" s="243"/>
      <c r="DA41" s="243"/>
      <c r="DB41" s="243"/>
      <c r="DC41" s="243"/>
      <c r="DD41" s="244"/>
    </row>
    <row r="42" spans="1:108" ht="87" customHeight="1" x14ac:dyDescent="0.25">
      <c r="A42" s="21"/>
      <c r="B42" s="240" t="s">
        <v>55</v>
      </c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1"/>
      <c r="AT42" s="242">
        <v>1</v>
      </c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4"/>
      <c r="BF42" s="242">
        <v>1</v>
      </c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4"/>
      <c r="BR42" s="242">
        <v>100</v>
      </c>
      <c r="BS42" s="243"/>
      <c r="BT42" s="243"/>
      <c r="BU42" s="243"/>
      <c r="BV42" s="243"/>
      <c r="BW42" s="243"/>
      <c r="BX42" s="243"/>
      <c r="BY42" s="243"/>
      <c r="BZ42" s="243"/>
      <c r="CA42" s="243"/>
      <c r="CB42" s="243"/>
      <c r="CC42" s="243"/>
      <c r="CD42" s="244"/>
      <c r="CE42" s="242" t="s">
        <v>38</v>
      </c>
      <c r="CF42" s="243"/>
      <c r="CG42" s="243"/>
      <c r="CH42" s="243"/>
      <c r="CI42" s="243"/>
      <c r="CJ42" s="243"/>
      <c r="CK42" s="243"/>
      <c r="CL42" s="243"/>
      <c r="CM42" s="243"/>
      <c r="CN42" s="243"/>
      <c r="CO42" s="243"/>
      <c r="CP42" s="243"/>
      <c r="CQ42" s="244"/>
      <c r="CR42" s="242">
        <v>2</v>
      </c>
      <c r="CS42" s="243"/>
      <c r="CT42" s="243"/>
      <c r="CU42" s="243"/>
      <c r="CV42" s="243"/>
      <c r="CW42" s="243"/>
      <c r="CX42" s="243"/>
      <c r="CY42" s="243"/>
      <c r="CZ42" s="243"/>
      <c r="DA42" s="243"/>
      <c r="DB42" s="243"/>
      <c r="DC42" s="243"/>
      <c r="DD42" s="244"/>
    </row>
    <row r="43" spans="1:108" x14ac:dyDescent="0.25">
      <c r="A43" s="21"/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  <c r="AM43" s="240"/>
      <c r="AN43" s="240"/>
      <c r="AO43" s="240"/>
      <c r="AP43" s="240"/>
      <c r="AQ43" s="240"/>
      <c r="AR43" s="240"/>
      <c r="AS43" s="241"/>
      <c r="AT43" s="242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4"/>
      <c r="BF43" s="242"/>
      <c r="BG43" s="243"/>
      <c r="BH43" s="243"/>
      <c r="BI43" s="243"/>
      <c r="BJ43" s="243"/>
      <c r="BK43" s="243"/>
      <c r="BL43" s="243"/>
      <c r="BM43" s="243"/>
      <c r="BN43" s="243"/>
      <c r="BO43" s="243"/>
      <c r="BP43" s="243"/>
      <c r="BQ43" s="244"/>
      <c r="BR43" s="242"/>
      <c r="BS43" s="243"/>
      <c r="BT43" s="243"/>
      <c r="BU43" s="243"/>
      <c r="BV43" s="243"/>
      <c r="BW43" s="243"/>
      <c r="BX43" s="243"/>
      <c r="BY43" s="243"/>
      <c r="BZ43" s="243"/>
      <c r="CA43" s="243"/>
      <c r="CB43" s="243"/>
      <c r="CC43" s="243"/>
      <c r="CD43" s="244"/>
      <c r="CE43" s="242"/>
      <c r="CF43" s="243"/>
      <c r="CG43" s="243"/>
      <c r="CH43" s="243"/>
      <c r="CI43" s="243"/>
      <c r="CJ43" s="243"/>
      <c r="CK43" s="243"/>
      <c r="CL43" s="243"/>
      <c r="CM43" s="243"/>
      <c r="CN43" s="243"/>
      <c r="CO43" s="243"/>
      <c r="CP43" s="243"/>
      <c r="CQ43" s="244"/>
      <c r="CR43" s="242"/>
      <c r="CS43" s="243"/>
      <c r="CT43" s="243"/>
      <c r="CU43" s="243"/>
      <c r="CV43" s="243"/>
      <c r="CW43" s="243"/>
      <c r="CX43" s="243"/>
      <c r="CY43" s="243"/>
      <c r="CZ43" s="243"/>
      <c r="DA43" s="243"/>
      <c r="DB43" s="243"/>
      <c r="DC43" s="243"/>
      <c r="DD43" s="244"/>
    </row>
    <row r="44" spans="1:108" ht="102" customHeight="1" x14ac:dyDescent="0.25">
      <c r="A44" s="21"/>
      <c r="B44" s="240" t="s">
        <v>56</v>
      </c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1"/>
      <c r="AT44" s="242">
        <v>1</v>
      </c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4"/>
      <c r="BF44" s="242">
        <v>1</v>
      </c>
      <c r="BG44" s="243"/>
      <c r="BH44" s="243"/>
      <c r="BI44" s="243"/>
      <c r="BJ44" s="243"/>
      <c r="BK44" s="243"/>
      <c r="BL44" s="243"/>
      <c r="BM44" s="243"/>
      <c r="BN44" s="243"/>
      <c r="BO44" s="243"/>
      <c r="BP44" s="243"/>
      <c r="BQ44" s="244"/>
      <c r="BR44" s="242">
        <v>100</v>
      </c>
      <c r="BS44" s="243"/>
      <c r="BT44" s="243"/>
      <c r="BU44" s="243"/>
      <c r="BV44" s="243"/>
      <c r="BW44" s="243"/>
      <c r="BX44" s="243"/>
      <c r="BY44" s="243"/>
      <c r="BZ44" s="243"/>
      <c r="CA44" s="243"/>
      <c r="CB44" s="243"/>
      <c r="CC44" s="243"/>
      <c r="CD44" s="244"/>
      <c r="CE44" s="242" t="s">
        <v>38</v>
      </c>
      <c r="CF44" s="243"/>
      <c r="CG44" s="243"/>
      <c r="CH44" s="243"/>
      <c r="CI44" s="243"/>
      <c r="CJ44" s="243"/>
      <c r="CK44" s="243"/>
      <c r="CL44" s="243"/>
      <c r="CM44" s="243"/>
      <c r="CN44" s="243"/>
      <c r="CO44" s="243"/>
      <c r="CP44" s="243"/>
      <c r="CQ44" s="244"/>
      <c r="CR44" s="242">
        <v>2</v>
      </c>
      <c r="CS44" s="243"/>
      <c r="CT44" s="243"/>
      <c r="CU44" s="243"/>
      <c r="CV44" s="243"/>
      <c r="CW44" s="243"/>
      <c r="CX44" s="243"/>
      <c r="CY44" s="243"/>
      <c r="CZ44" s="243"/>
      <c r="DA44" s="243"/>
      <c r="DB44" s="243"/>
      <c r="DC44" s="243"/>
      <c r="DD44" s="244"/>
    </row>
    <row r="45" spans="1:108" ht="15" customHeight="1" x14ac:dyDescent="0.25">
      <c r="A45" s="21"/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40"/>
      <c r="AF45" s="240"/>
      <c r="AG45" s="240"/>
      <c r="AH45" s="240"/>
      <c r="AI45" s="240"/>
      <c r="AJ45" s="240"/>
      <c r="AK45" s="240"/>
      <c r="AL45" s="240"/>
      <c r="AM45" s="240"/>
      <c r="AN45" s="240"/>
      <c r="AO45" s="240"/>
      <c r="AP45" s="240"/>
      <c r="AQ45" s="240"/>
      <c r="AR45" s="240"/>
      <c r="AS45" s="241"/>
      <c r="AT45" s="242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4"/>
      <c r="BF45" s="242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4"/>
      <c r="BR45" s="242"/>
      <c r="BS45" s="243"/>
      <c r="BT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4"/>
      <c r="CE45" s="242"/>
      <c r="CF45" s="243"/>
      <c r="CG45" s="243"/>
      <c r="CH45" s="243"/>
      <c r="CI45" s="243"/>
      <c r="CJ45" s="243"/>
      <c r="CK45" s="243"/>
      <c r="CL45" s="243"/>
      <c r="CM45" s="243"/>
      <c r="CN45" s="243"/>
      <c r="CO45" s="243"/>
      <c r="CP45" s="243"/>
      <c r="CQ45" s="244"/>
      <c r="CR45" s="242"/>
      <c r="CS45" s="243"/>
      <c r="CT45" s="243"/>
      <c r="CU45" s="243"/>
      <c r="CV45" s="243"/>
      <c r="CW45" s="243"/>
      <c r="CX45" s="243"/>
      <c r="CY45" s="243"/>
      <c r="CZ45" s="243"/>
      <c r="DA45" s="243"/>
      <c r="DB45" s="243"/>
      <c r="DC45" s="243"/>
      <c r="DD45" s="244"/>
    </row>
    <row r="46" spans="1:108" ht="78.75" customHeight="1" x14ac:dyDescent="0.25">
      <c r="A46" s="21"/>
      <c r="B46" s="240" t="s">
        <v>57</v>
      </c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AN46" s="240"/>
      <c r="AO46" s="240"/>
      <c r="AP46" s="240"/>
      <c r="AQ46" s="240"/>
      <c r="AR46" s="240"/>
      <c r="AS46" s="241"/>
      <c r="AT46" s="242" t="s">
        <v>35</v>
      </c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4"/>
      <c r="BF46" s="242" t="s">
        <v>35</v>
      </c>
      <c r="BG46" s="243"/>
      <c r="BH46" s="243"/>
      <c r="BI46" s="243"/>
      <c r="BJ46" s="243"/>
      <c r="BK46" s="243"/>
      <c r="BL46" s="243"/>
      <c r="BM46" s="243"/>
      <c r="BN46" s="243"/>
      <c r="BO46" s="243"/>
      <c r="BP46" s="243"/>
      <c r="BQ46" s="244"/>
      <c r="BR46" s="242" t="s">
        <v>35</v>
      </c>
      <c r="BS46" s="243"/>
      <c r="BT46" s="243"/>
      <c r="BU46" s="243"/>
      <c r="BV46" s="243"/>
      <c r="BW46" s="243"/>
      <c r="BX46" s="243"/>
      <c r="BY46" s="243"/>
      <c r="BZ46" s="243"/>
      <c r="CA46" s="243"/>
      <c r="CB46" s="243"/>
      <c r="CC46" s="243"/>
      <c r="CD46" s="244"/>
      <c r="CE46" s="242" t="s">
        <v>58</v>
      </c>
      <c r="CF46" s="243"/>
      <c r="CG46" s="243"/>
      <c r="CH46" s="243"/>
      <c r="CI46" s="243"/>
      <c r="CJ46" s="243"/>
      <c r="CK46" s="243"/>
      <c r="CL46" s="243"/>
      <c r="CM46" s="243"/>
      <c r="CN46" s="243"/>
      <c r="CO46" s="243"/>
      <c r="CP46" s="243"/>
      <c r="CQ46" s="244"/>
      <c r="CR46" s="242">
        <v>2</v>
      </c>
      <c r="CS46" s="243"/>
      <c r="CT46" s="243"/>
      <c r="CU46" s="243"/>
      <c r="CV46" s="243"/>
      <c r="CW46" s="243"/>
      <c r="CX46" s="243"/>
      <c r="CY46" s="243"/>
      <c r="CZ46" s="243"/>
      <c r="DA46" s="243"/>
      <c r="DB46" s="243"/>
      <c r="DC46" s="243"/>
      <c r="DD46" s="244"/>
    </row>
    <row r="47" spans="1:108" s="18" customFormat="1" ht="102" customHeight="1" x14ac:dyDescent="0.25">
      <c r="A47" s="34"/>
      <c r="B47" s="262" t="s">
        <v>59</v>
      </c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262"/>
      <c r="AK47" s="262"/>
      <c r="AL47" s="262"/>
      <c r="AM47" s="262"/>
      <c r="AN47" s="262"/>
      <c r="AO47" s="262"/>
      <c r="AP47" s="262"/>
      <c r="AQ47" s="262"/>
      <c r="AR47" s="262"/>
      <c r="AS47" s="263"/>
      <c r="AT47" s="172">
        <v>2</v>
      </c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4"/>
      <c r="BF47" s="172">
        <v>0</v>
      </c>
      <c r="BG47" s="173"/>
      <c r="BH47" s="173"/>
      <c r="BI47" s="173"/>
      <c r="BJ47" s="173"/>
      <c r="BK47" s="173"/>
      <c r="BL47" s="173"/>
      <c r="BM47" s="173"/>
      <c r="BN47" s="173"/>
      <c r="BO47" s="173"/>
      <c r="BP47" s="173"/>
      <c r="BQ47" s="174"/>
      <c r="BR47" s="264">
        <v>120</v>
      </c>
      <c r="BS47" s="265"/>
      <c r="BT47" s="265"/>
      <c r="BU47" s="265"/>
      <c r="BV47" s="265"/>
      <c r="BW47" s="265"/>
      <c r="BX47" s="265"/>
      <c r="BY47" s="265"/>
      <c r="BZ47" s="265"/>
      <c r="CA47" s="265"/>
      <c r="CB47" s="265"/>
      <c r="CC47" s="265"/>
      <c r="CD47" s="266"/>
      <c r="CE47" s="264"/>
      <c r="CF47" s="265"/>
      <c r="CG47" s="265"/>
      <c r="CH47" s="265"/>
      <c r="CI47" s="265"/>
      <c r="CJ47" s="265"/>
      <c r="CK47" s="265"/>
      <c r="CL47" s="265"/>
      <c r="CM47" s="265"/>
      <c r="CN47" s="265"/>
      <c r="CO47" s="265"/>
      <c r="CP47" s="265"/>
      <c r="CQ47" s="266"/>
      <c r="CR47" s="264">
        <v>2</v>
      </c>
      <c r="CS47" s="265"/>
      <c r="CT47" s="265"/>
      <c r="CU47" s="265"/>
      <c r="CV47" s="265"/>
      <c r="CW47" s="265"/>
      <c r="CX47" s="265"/>
      <c r="CY47" s="265"/>
      <c r="CZ47" s="265"/>
      <c r="DA47" s="265"/>
      <c r="DB47" s="265"/>
      <c r="DC47" s="265"/>
      <c r="DD47" s="266"/>
    </row>
    <row r="48" spans="1:108" ht="15" customHeight="1" x14ac:dyDescent="0.25">
      <c r="A48" s="21"/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40"/>
      <c r="AF48" s="240"/>
      <c r="AG48" s="240"/>
      <c r="AH48" s="240"/>
      <c r="AI48" s="240"/>
      <c r="AJ48" s="240"/>
      <c r="AK48" s="240"/>
      <c r="AL48" s="240"/>
      <c r="AM48" s="240"/>
      <c r="AN48" s="240"/>
      <c r="AO48" s="240"/>
      <c r="AP48" s="240"/>
      <c r="AQ48" s="240"/>
      <c r="AR48" s="240"/>
      <c r="AS48" s="241"/>
      <c r="AT48" s="242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4"/>
      <c r="BF48" s="242"/>
      <c r="BG48" s="243"/>
      <c r="BH48" s="243"/>
      <c r="BI48" s="243"/>
      <c r="BJ48" s="243"/>
      <c r="BK48" s="243"/>
      <c r="BL48" s="243"/>
      <c r="BM48" s="243"/>
      <c r="BN48" s="243"/>
      <c r="BO48" s="243"/>
      <c r="BP48" s="243"/>
      <c r="BQ48" s="244"/>
      <c r="BR48" s="242"/>
      <c r="BS48" s="243"/>
      <c r="BT48" s="243"/>
      <c r="BU48" s="243"/>
      <c r="BV48" s="243"/>
      <c r="BW48" s="243"/>
      <c r="BX48" s="243"/>
      <c r="BY48" s="243"/>
      <c r="BZ48" s="243"/>
      <c r="CA48" s="243"/>
      <c r="CB48" s="243"/>
      <c r="CC48" s="243"/>
      <c r="CD48" s="244"/>
      <c r="CE48" s="242"/>
      <c r="CF48" s="243"/>
      <c r="CG48" s="243"/>
      <c r="CH48" s="243"/>
      <c r="CI48" s="243"/>
      <c r="CJ48" s="243"/>
      <c r="CK48" s="243"/>
      <c r="CL48" s="243"/>
      <c r="CM48" s="243"/>
      <c r="CN48" s="243"/>
      <c r="CO48" s="243"/>
      <c r="CP48" s="243"/>
      <c r="CQ48" s="244"/>
      <c r="CR48" s="242"/>
      <c r="CS48" s="243"/>
      <c r="CT48" s="243"/>
      <c r="CU48" s="243"/>
      <c r="CV48" s="243"/>
      <c r="CW48" s="243"/>
      <c r="CX48" s="243"/>
      <c r="CY48" s="243"/>
      <c r="CZ48" s="243"/>
      <c r="DA48" s="243"/>
      <c r="DB48" s="243"/>
      <c r="DC48" s="243"/>
      <c r="DD48" s="244"/>
    </row>
    <row r="49" spans="1:108" ht="72" customHeight="1" x14ac:dyDescent="0.25">
      <c r="A49" s="21"/>
      <c r="B49" s="240" t="s">
        <v>60</v>
      </c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1"/>
      <c r="AT49" s="242" t="s">
        <v>35</v>
      </c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4"/>
      <c r="BF49" s="242" t="s">
        <v>35</v>
      </c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4"/>
      <c r="BR49" s="242" t="s">
        <v>35</v>
      </c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  <c r="CC49" s="243"/>
      <c r="CD49" s="244"/>
      <c r="CE49" s="242" t="s">
        <v>35</v>
      </c>
      <c r="CF49" s="243"/>
      <c r="CG49" s="243"/>
      <c r="CH49" s="243"/>
      <c r="CI49" s="243"/>
      <c r="CJ49" s="243"/>
      <c r="CK49" s="243"/>
      <c r="CL49" s="243"/>
      <c r="CM49" s="243"/>
      <c r="CN49" s="243"/>
      <c r="CO49" s="243"/>
      <c r="CP49" s="243"/>
      <c r="CQ49" s="244"/>
      <c r="CR49" s="242">
        <v>1.5</v>
      </c>
      <c r="CS49" s="243"/>
      <c r="CT49" s="243"/>
      <c r="CU49" s="243"/>
      <c r="CV49" s="243"/>
      <c r="CW49" s="243"/>
      <c r="CX49" s="243"/>
      <c r="CY49" s="243"/>
      <c r="CZ49" s="243"/>
      <c r="DA49" s="243"/>
      <c r="DB49" s="243"/>
      <c r="DC49" s="243"/>
      <c r="DD49" s="244"/>
    </row>
    <row r="50" spans="1:108" x14ac:dyDescent="0.25">
      <c r="A50" s="21"/>
      <c r="B50" s="240" t="s">
        <v>48</v>
      </c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0"/>
      <c r="AK50" s="240"/>
      <c r="AL50" s="240"/>
      <c r="AM50" s="240"/>
      <c r="AN50" s="240"/>
      <c r="AO50" s="240"/>
      <c r="AP50" s="240"/>
      <c r="AQ50" s="240"/>
      <c r="AR50" s="240"/>
      <c r="AS50" s="241"/>
      <c r="AT50" s="242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4"/>
      <c r="BF50" s="242"/>
      <c r="BG50" s="243"/>
      <c r="BH50" s="243"/>
      <c r="BI50" s="243"/>
      <c r="BJ50" s="243"/>
      <c r="BK50" s="243"/>
      <c r="BL50" s="243"/>
      <c r="BM50" s="243"/>
      <c r="BN50" s="243"/>
      <c r="BO50" s="243"/>
      <c r="BP50" s="243"/>
      <c r="BQ50" s="244"/>
      <c r="BR50" s="242"/>
      <c r="BS50" s="243"/>
      <c r="BT50" s="243"/>
      <c r="BU50" s="243"/>
      <c r="BV50" s="243"/>
      <c r="BW50" s="243"/>
      <c r="BX50" s="243"/>
      <c r="BY50" s="243"/>
      <c r="BZ50" s="243"/>
      <c r="CA50" s="243"/>
      <c r="CB50" s="243"/>
      <c r="CC50" s="243"/>
      <c r="CD50" s="244"/>
      <c r="CE50" s="242"/>
      <c r="CF50" s="243"/>
      <c r="CG50" s="243"/>
      <c r="CH50" s="243"/>
      <c r="CI50" s="243"/>
      <c r="CJ50" s="243"/>
      <c r="CK50" s="243"/>
      <c r="CL50" s="243"/>
      <c r="CM50" s="243"/>
      <c r="CN50" s="243"/>
      <c r="CO50" s="243"/>
      <c r="CP50" s="243"/>
      <c r="CQ50" s="244"/>
      <c r="CR50" s="242"/>
      <c r="CS50" s="243"/>
      <c r="CT50" s="243"/>
      <c r="CU50" s="243"/>
      <c r="CV50" s="243"/>
      <c r="CW50" s="243"/>
      <c r="CX50" s="243"/>
      <c r="CY50" s="243"/>
      <c r="CZ50" s="243"/>
      <c r="DA50" s="243"/>
      <c r="DB50" s="243"/>
      <c r="DC50" s="243"/>
      <c r="DD50" s="244"/>
    </row>
    <row r="51" spans="1:108" s="36" customFormat="1" x14ac:dyDescent="0.25">
      <c r="A51" s="35"/>
      <c r="B51" s="247" t="s">
        <v>61</v>
      </c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  <c r="AM51" s="247"/>
      <c r="AN51" s="247"/>
      <c r="AO51" s="247"/>
      <c r="AP51" s="247"/>
      <c r="AQ51" s="247"/>
      <c r="AR51" s="247"/>
      <c r="AS51" s="248"/>
      <c r="AT51" s="249">
        <v>15</v>
      </c>
      <c r="AU51" s="250"/>
      <c r="AV51" s="250"/>
      <c r="AW51" s="250"/>
      <c r="AX51" s="250"/>
      <c r="AY51" s="250"/>
      <c r="AZ51" s="250"/>
      <c r="BA51" s="250"/>
      <c r="BB51" s="250"/>
      <c r="BC51" s="250"/>
      <c r="BD51" s="250"/>
      <c r="BE51" s="251"/>
      <c r="BF51" s="249">
        <v>95.107535007399193</v>
      </c>
      <c r="BG51" s="250"/>
      <c r="BH51" s="250"/>
      <c r="BI51" s="250"/>
      <c r="BJ51" s="250"/>
      <c r="BK51" s="250"/>
      <c r="BL51" s="250"/>
      <c r="BM51" s="250"/>
      <c r="BN51" s="250"/>
      <c r="BO51" s="250"/>
      <c r="BP51" s="250"/>
      <c r="BQ51" s="251"/>
      <c r="BR51" s="249">
        <v>15.771621038052377</v>
      </c>
      <c r="BS51" s="250"/>
      <c r="BT51" s="250"/>
      <c r="BU51" s="250"/>
      <c r="BV51" s="250"/>
      <c r="BW51" s="250"/>
      <c r="BX51" s="250"/>
      <c r="BY51" s="250"/>
      <c r="BZ51" s="250"/>
      <c r="CA51" s="250"/>
      <c r="CB51" s="250"/>
      <c r="CC51" s="250"/>
      <c r="CD51" s="251"/>
      <c r="CE51" s="255" t="s">
        <v>58</v>
      </c>
      <c r="CF51" s="256"/>
      <c r="CG51" s="256"/>
      <c r="CH51" s="256"/>
      <c r="CI51" s="256"/>
      <c r="CJ51" s="256"/>
      <c r="CK51" s="256"/>
      <c r="CL51" s="256"/>
      <c r="CM51" s="256"/>
      <c r="CN51" s="256"/>
      <c r="CO51" s="256"/>
      <c r="CP51" s="256"/>
      <c r="CQ51" s="257"/>
      <c r="CR51" s="255">
        <v>1</v>
      </c>
      <c r="CS51" s="256"/>
      <c r="CT51" s="256"/>
      <c r="CU51" s="256"/>
      <c r="CV51" s="256"/>
      <c r="CW51" s="256"/>
      <c r="CX51" s="256"/>
      <c r="CY51" s="256"/>
      <c r="CZ51" s="256"/>
      <c r="DA51" s="256"/>
      <c r="DB51" s="256"/>
      <c r="DC51" s="256"/>
      <c r="DD51" s="257"/>
    </row>
    <row r="52" spans="1:108" s="18" customFormat="1" ht="71.25" customHeight="1" x14ac:dyDescent="0.25">
      <c r="A52" s="37"/>
      <c r="B52" s="260" t="s">
        <v>62</v>
      </c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0"/>
      <c r="AL52" s="260"/>
      <c r="AM52" s="260"/>
      <c r="AN52" s="260"/>
      <c r="AO52" s="260"/>
      <c r="AP52" s="260"/>
      <c r="AQ52" s="260"/>
      <c r="AR52" s="260"/>
      <c r="AS52" s="261"/>
      <c r="AT52" s="252"/>
      <c r="AU52" s="253"/>
      <c r="AV52" s="253"/>
      <c r="AW52" s="253"/>
      <c r="AX52" s="253"/>
      <c r="AY52" s="253"/>
      <c r="AZ52" s="253"/>
      <c r="BA52" s="253"/>
      <c r="BB52" s="253"/>
      <c r="BC52" s="253"/>
      <c r="BD52" s="253"/>
      <c r="BE52" s="254"/>
      <c r="BF52" s="252"/>
      <c r="BG52" s="253"/>
      <c r="BH52" s="253"/>
      <c r="BI52" s="253"/>
      <c r="BJ52" s="253"/>
      <c r="BK52" s="253"/>
      <c r="BL52" s="253"/>
      <c r="BM52" s="253"/>
      <c r="BN52" s="253"/>
      <c r="BO52" s="253"/>
      <c r="BP52" s="253"/>
      <c r="BQ52" s="254"/>
      <c r="BR52" s="252"/>
      <c r="BS52" s="253"/>
      <c r="BT52" s="253"/>
      <c r="BU52" s="253"/>
      <c r="BV52" s="253"/>
      <c r="BW52" s="253"/>
      <c r="BX52" s="253"/>
      <c r="BY52" s="253"/>
      <c r="BZ52" s="253"/>
      <c r="CA52" s="253"/>
      <c r="CB52" s="253"/>
      <c r="CC52" s="253"/>
      <c r="CD52" s="254"/>
      <c r="CE52" s="258"/>
      <c r="CF52" s="233"/>
      <c r="CG52" s="233"/>
      <c r="CH52" s="233"/>
      <c r="CI52" s="233"/>
      <c r="CJ52" s="233"/>
      <c r="CK52" s="233"/>
      <c r="CL52" s="233"/>
      <c r="CM52" s="233"/>
      <c r="CN52" s="233"/>
      <c r="CO52" s="233"/>
      <c r="CP52" s="233"/>
      <c r="CQ52" s="259"/>
      <c r="CR52" s="258"/>
      <c r="CS52" s="233"/>
      <c r="CT52" s="233"/>
      <c r="CU52" s="233"/>
      <c r="CV52" s="233"/>
      <c r="CW52" s="233"/>
      <c r="CX52" s="233"/>
      <c r="CY52" s="233"/>
      <c r="CZ52" s="233"/>
      <c r="DA52" s="233"/>
      <c r="DB52" s="233"/>
      <c r="DC52" s="233"/>
      <c r="DD52" s="259"/>
    </row>
    <row r="53" spans="1:108" s="36" customFormat="1" ht="19.5" customHeight="1" x14ac:dyDescent="0.25">
      <c r="A53" s="35"/>
      <c r="B53" s="247" t="s">
        <v>63</v>
      </c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7"/>
      <c r="AN53" s="247"/>
      <c r="AO53" s="247"/>
      <c r="AP53" s="247"/>
      <c r="AQ53" s="247"/>
      <c r="AR53" s="247"/>
      <c r="AS53" s="248"/>
      <c r="AT53" s="249">
        <v>0</v>
      </c>
      <c r="AU53" s="250"/>
      <c r="AV53" s="250"/>
      <c r="AW53" s="250"/>
      <c r="AX53" s="250"/>
      <c r="AY53" s="250"/>
      <c r="AZ53" s="250"/>
      <c r="BA53" s="250"/>
      <c r="BB53" s="250"/>
      <c r="BC53" s="250"/>
      <c r="BD53" s="250"/>
      <c r="BE53" s="251"/>
      <c r="BF53" s="249">
        <v>0</v>
      </c>
      <c r="BG53" s="250"/>
      <c r="BH53" s="250"/>
      <c r="BI53" s="250"/>
      <c r="BJ53" s="250"/>
      <c r="BK53" s="250"/>
      <c r="BL53" s="250"/>
      <c r="BM53" s="250"/>
      <c r="BN53" s="250"/>
      <c r="BO53" s="250"/>
      <c r="BP53" s="250"/>
      <c r="BQ53" s="251"/>
      <c r="BR53" s="255">
        <v>100</v>
      </c>
      <c r="BS53" s="256"/>
      <c r="BT53" s="256"/>
      <c r="BU53" s="256"/>
      <c r="BV53" s="256"/>
      <c r="BW53" s="256"/>
      <c r="BX53" s="256"/>
      <c r="BY53" s="256"/>
      <c r="BZ53" s="256"/>
      <c r="CA53" s="256"/>
      <c r="CB53" s="256"/>
      <c r="CC53" s="256"/>
      <c r="CD53" s="257"/>
      <c r="CE53" s="255" t="s">
        <v>58</v>
      </c>
      <c r="CF53" s="256"/>
      <c r="CG53" s="256"/>
      <c r="CH53" s="256"/>
      <c r="CI53" s="256"/>
      <c r="CJ53" s="256"/>
      <c r="CK53" s="256"/>
      <c r="CL53" s="256"/>
      <c r="CM53" s="256"/>
      <c r="CN53" s="256"/>
      <c r="CO53" s="256"/>
      <c r="CP53" s="256"/>
      <c r="CQ53" s="257"/>
      <c r="CR53" s="255">
        <v>2</v>
      </c>
      <c r="CS53" s="256"/>
      <c r="CT53" s="256"/>
      <c r="CU53" s="256"/>
      <c r="CV53" s="256"/>
      <c r="CW53" s="256"/>
      <c r="CX53" s="256"/>
      <c r="CY53" s="256"/>
      <c r="CZ53" s="256"/>
      <c r="DA53" s="256"/>
      <c r="DB53" s="256"/>
      <c r="DC53" s="256"/>
      <c r="DD53" s="257"/>
    </row>
    <row r="54" spans="1:108" s="18" customFormat="1" ht="120" customHeight="1" x14ac:dyDescent="0.25">
      <c r="A54" s="37"/>
      <c r="B54" s="260" t="s">
        <v>64</v>
      </c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0"/>
      <c r="AB54" s="260"/>
      <c r="AC54" s="260"/>
      <c r="AD54" s="260"/>
      <c r="AE54" s="260"/>
      <c r="AF54" s="260"/>
      <c r="AG54" s="260"/>
      <c r="AH54" s="260"/>
      <c r="AI54" s="260"/>
      <c r="AJ54" s="260"/>
      <c r="AK54" s="260"/>
      <c r="AL54" s="260"/>
      <c r="AM54" s="260"/>
      <c r="AN54" s="260"/>
      <c r="AO54" s="260"/>
      <c r="AP54" s="260"/>
      <c r="AQ54" s="260"/>
      <c r="AR54" s="260"/>
      <c r="AS54" s="261"/>
      <c r="AT54" s="252"/>
      <c r="AU54" s="253"/>
      <c r="AV54" s="253"/>
      <c r="AW54" s="253"/>
      <c r="AX54" s="253"/>
      <c r="AY54" s="253"/>
      <c r="AZ54" s="253"/>
      <c r="BA54" s="253"/>
      <c r="BB54" s="253"/>
      <c r="BC54" s="253"/>
      <c r="BD54" s="253"/>
      <c r="BE54" s="254"/>
      <c r="BF54" s="252"/>
      <c r="BG54" s="253"/>
      <c r="BH54" s="253"/>
      <c r="BI54" s="253"/>
      <c r="BJ54" s="253"/>
      <c r="BK54" s="253"/>
      <c r="BL54" s="253"/>
      <c r="BM54" s="253"/>
      <c r="BN54" s="253"/>
      <c r="BO54" s="253"/>
      <c r="BP54" s="253"/>
      <c r="BQ54" s="254"/>
      <c r="BR54" s="258"/>
      <c r="BS54" s="233"/>
      <c r="BT54" s="233"/>
      <c r="BU54" s="233"/>
      <c r="BV54" s="233"/>
      <c r="BW54" s="233"/>
      <c r="BX54" s="233"/>
      <c r="BY54" s="233"/>
      <c r="BZ54" s="233"/>
      <c r="CA54" s="233"/>
      <c r="CB54" s="233"/>
      <c r="CC54" s="233"/>
      <c r="CD54" s="259"/>
      <c r="CE54" s="258"/>
      <c r="CF54" s="233"/>
      <c r="CG54" s="233"/>
      <c r="CH54" s="233"/>
      <c r="CI54" s="233"/>
      <c r="CJ54" s="233"/>
      <c r="CK54" s="233"/>
      <c r="CL54" s="233"/>
      <c r="CM54" s="233"/>
      <c r="CN54" s="233"/>
      <c r="CO54" s="233"/>
      <c r="CP54" s="233"/>
      <c r="CQ54" s="259"/>
      <c r="CR54" s="258"/>
      <c r="CS54" s="233"/>
      <c r="CT54" s="233"/>
      <c r="CU54" s="233"/>
      <c r="CV54" s="233"/>
      <c r="CW54" s="233"/>
      <c r="CX54" s="233"/>
      <c r="CY54" s="233"/>
      <c r="CZ54" s="233"/>
      <c r="DA54" s="233"/>
      <c r="DB54" s="233"/>
      <c r="DC54" s="233"/>
      <c r="DD54" s="259"/>
    </row>
    <row r="55" spans="1:108" ht="16.5" customHeight="1" x14ac:dyDescent="0.25">
      <c r="A55" s="21"/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0"/>
      <c r="AL55" s="240"/>
      <c r="AM55" s="240"/>
      <c r="AN55" s="240"/>
      <c r="AO55" s="240"/>
      <c r="AP55" s="240"/>
      <c r="AQ55" s="240"/>
      <c r="AR55" s="240"/>
      <c r="AS55" s="241"/>
      <c r="AT55" s="242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4"/>
      <c r="BF55" s="242"/>
      <c r="BG55" s="243"/>
      <c r="BH55" s="243"/>
      <c r="BI55" s="243"/>
      <c r="BJ55" s="243"/>
      <c r="BK55" s="243"/>
      <c r="BL55" s="243"/>
      <c r="BM55" s="243"/>
      <c r="BN55" s="243"/>
      <c r="BO55" s="243"/>
      <c r="BP55" s="243"/>
      <c r="BQ55" s="244"/>
      <c r="BR55" s="242"/>
      <c r="BS55" s="243"/>
      <c r="BT55" s="243"/>
      <c r="BU55" s="243"/>
      <c r="BV55" s="243"/>
      <c r="BW55" s="243"/>
      <c r="BX55" s="243"/>
      <c r="BY55" s="243"/>
      <c r="BZ55" s="243"/>
      <c r="CA55" s="243"/>
      <c r="CB55" s="243"/>
      <c r="CC55" s="243"/>
      <c r="CD55" s="244"/>
      <c r="CE55" s="242"/>
      <c r="CF55" s="243"/>
      <c r="CG55" s="243"/>
      <c r="CH55" s="243"/>
      <c r="CI55" s="243"/>
      <c r="CJ55" s="243"/>
      <c r="CK55" s="243"/>
      <c r="CL55" s="243"/>
      <c r="CM55" s="243"/>
      <c r="CN55" s="243"/>
      <c r="CO55" s="243"/>
      <c r="CP55" s="243"/>
      <c r="CQ55" s="244"/>
      <c r="CR55" s="242"/>
      <c r="CS55" s="243"/>
      <c r="CT55" s="243"/>
      <c r="CU55" s="243"/>
      <c r="CV55" s="243"/>
      <c r="CW55" s="243"/>
      <c r="CX55" s="243"/>
      <c r="CY55" s="243"/>
      <c r="CZ55" s="243"/>
      <c r="DA55" s="243"/>
      <c r="DB55" s="243"/>
      <c r="DC55" s="243"/>
      <c r="DD55" s="244"/>
    </row>
    <row r="56" spans="1:108" ht="29.25" customHeight="1" x14ac:dyDescent="0.25">
      <c r="A56" s="21"/>
      <c r="B56" s="240" t="s">
        <v>65</v>
      </c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240"/>
      <c r="AD56" s="240"/>
      <c r="AE56" s="240"/>
      <c r="AF56" s="240"/>
      <c r="AG56" s="240"/>
      <c r="AH56" s="240"/>
      <c r="AI56" s="240"/>
      <c r="AJ56" s="240"/>
      <c r="AK56" s="240"/>
      <c r="AL56" s="240"/>
      <c r="AM56" s="240"/>
      <c r="AN56" s="240"/>
      <c r="AO56" s="240"/>
      <c r="AP56" s="240"/>
      <c r="AQ56" s="240"/>
      <c r="AR56" s="240"/>
      <c r="AS56" s="241"/>
      <c r="AT56" s="242" t="s">
        <v>35</v>
      </c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4"/>
      <c r="BF56" s="242" t="s">
        <v>35</v>
      </c>
      <c r="BG56" s="243"/>
      <c r="BH56" s="243"/>
      <c r="BI56" s="243"/>
      <c r="BJ56" s="243"/>
      <c r="BK56" s="243"/>
      <c r="BL56" s="243"/>
      <c r="BM56" s="243"/>
      <c r="BN56" s="243"/>
      <c r="BO56" s="243"/>
      <c r="BP56" s="243"/>
      <c r="BQ56" s="244"/>
      <c r="BR56" s="242" t="s">
        <v>35</v>
      </c>
      <c r="BS56" s="243"/>
      <c r="BT56" s="243"/>
      <c r="BU56" s="243"/>
      <c r="BV56" s="243"/>
      <c r="BW56" s="243"/>
      <c r="BX56" s="243"/>
      <c r="BY56" s="243"/>
      <c r="BZ56" s="243"/>
      <c r="CA56" s="243"/>
      <c r="CB56" s="243"/>
      <c r="CC56" s="243"/>
      <c r="CD56" s="244"/>
      <c r="CE56" s="242" t="s">
        <v>35</v>
      </c>
      <c r="CF56" s="243"/>
      <c r="CG56" s="243"/>
      <c r="CH56" s="243"/>
      <c r="CI56" s="243"/>
      <c r="CJ56" s="243"/>
      <c r="CK56" s="243"/>
      <c r="CL56" s="243"/>
      <c r="CM56" s="243"/>
      <c r="CN56" s="243"/>
      <c r="CO56" s="243"/>
      <c r="CP56" s="243"/>
      <c r="CQ56" s="244"/>
      <c r="CR56" s="245">
        <v>1.9166666666666667</v>
      </c>
      <c r="CS56" s="224"/>
      <c r="CT56" s="224"/>
      <c r="CU56" s="224"/>
      <c r="CV56" s="224"/>
      <c r="CW56" s="224"/>
      <c r="CX56" s="224"/>
      <c r="CY56" s="224"/>
      <c r="CZ56" s="224"/>
      <c r="DA56" s="224"/>
      <c r="DB56" s="224"/>
      <c r="DC56" s="224"/>
      <c r="DD56" s="246"/>
    </row>
    <row r="58" spans="1:108" x14ac:dyDescent="0.25">
      <c r="F58" s="238" t="str">
        <f>'Форма 1.1'!L32</f>
        <v>Генеральный директор</v>
      </c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  <c r="X58" s="238"/>
      <c r="Y58" s="238"/>
      <c r="Z58" s="238"/>
      <c r="AA58" s="238"/>
      <c r="AB58" s="238"/>
      <c r="AC58" s="238"/>
      <c r="AD58" s="238"/>
      <c r="AE58" s="238"/>
      <c r="AF58" s="238"/>
      <c r="AG58" s="238"/>
      <c r="AH58" s="238"/>
      <c r="AI58" s="238"/>
      <c r="AJ58" s="238"/>
      <c r="AK58" s="238"/>
      <c r="AL58" s="238"/>
      <c r="AM58" s="238"/>
      <c r="AN58" s="238"/>
      <c r="AO58" s="238"/>
      <c r="AP58" s="238"/>
      <c r="AQ58" s="238"/>
      <c r="AR58" s="238"/>
      <c r="AS58" s="238"/>
      <c r="AU58" s="238" t="str">
        <f>'Форма 1.1'!BX32</f>
        <v>А.В. Меньшаков</v>
      </c>
      <c r="AV58" s="238"/>
      <c r="AW58" s="238"/>
      <c r="AX58" s="238"/>
      <c r="AY58" s="238"/>
      <c r="AZ58" s="238"/>
      <c r="BA58" s="238"/>
      <c r="BB58" s="238"/>
      <c r="BC58" s="238"/>
      <c r="BD58" s="238"/>
      <c r="BE58" s="238"/>
      <c r="BF58" s="238"/>
      <c r="BG58" s="238"/>
      <c r="BH58" s="238"/>
      <c r="BI58" s="238"/>
      <c r="BJ58" s="238"/>
      <c r="BK58" s="238"/>
      <c r="BL58" s="238"/>
      <c r="BM58" s="238"/>
      <c r="BN58" s="238"/>
      <c r="BO58" s="238"/>
      <c r="BP58" s="238"/>
      <c r="BQ58" s="238"/>
      <c r="BR58" s="238"/>
      <c r="BS58" s="238"/>
      <c r="BT58" s="238"/>
      <c r="BU58" s="238"/>
      <c r="BV58" s="238"/>
      <c r="BW58" s="238"/>
      <c r="BX58" s="238"/>
      <c r="BY58" s="238"/>
      <c r="BZ58" s="238"/>
      <c r="CA58" s="238"/>
      <c r="CB58" s="238"/>
      <c r="CC58" s="238"/>
      <c r="CE58" s="238"/>
      <c r="CF58" s="238"/>
      <c r="CG58" s="238"/>
      <c r="CH58" s="238"/>
      <c r="CI58" s="238"/>
      <c r="CJ58" s="238"/>
      <c r="CK58" s="238"/>
      <c r="CL58" s="238"/>
      <c r="CM58" s="238"/>
      <c r="CN58" s="238"/>
      <c r="CO58" s="238"/>
      <c r="CP58" s="238"/>
      <c r="CQ58" s="238"/>
      <c r="CR58" s="238"/>
      <c r="CS58" s="238"/>
      <c r="CT58" s="238"/>
      <c r="CU58" s="238"/>
      <c r="CV58" s="238"/>
      <c r="CW58" s="238"/>
      <c r="CX58" s="238"/>
      <c r="CY58" s="238"/>
    </row>
    <row r="59" spans="1:108" x14ac:dyDescent="0.25">
      <c r="F59" s="239" t="s">
        <v>15</v>
      </c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  <c r="AG59" s="239"/>
      <c r="AH59" s="239"/>
      <c r="AI59" s="239"/>
      <c r="AJ59" s="239"/>
      <c r="AK59" s="239"/>
      <c r="AL59" s="239"/>
      <c r="AM59" s="239"/>
      <c r="AN59" s="239"/>
      <c r="AO59" s="239"/>
      <c r="AP59" s="239"/>
      <c r="AQ59" s="239"/>
      <c r="AR59" s="239"/>
      <c r="AS59" s="239"/>
      <c r="AT59" s="20"/>
      <c r="AU59" s="239" t="s">
        <v>16</v>
      </c>
      <c r="AV59" s="239"/>
      <c r="AW59" s="239"/>
      <c r="AX59" s="239"/>
      <c r="AY59" s="239"/>
      <c r="AZ59" s="239"/>
      <c r="BA59" s="239"/>
      <c r="BB59" s="239"/>
      <c r="BC59" s="239"/>
      <c r="BD59" s="239"/>
      <c r="BE59" s="239"/>
      <c r="BF59" s="239"/>
      <c r="BG59" s="239"/>
      <c r="BH59" s="239"/>
      <c r="BI59" s="239"/>
      <c r="BJ59" s="239"/>
      <c r="BK59" s="239"/>
      <c r="BL59" s="239"/>
      <c r="BM59" s="239"/>
      <c r="BN59" s="239"/>
      <c r="BO59" s="239"/>
      <c r="BP59" s="239"/>
      <c r="BQ59" s="239"/>
      <c r="BR59" s="239"/>
      <c r="BS59" s="239"/>
      <c r="BT59" s="239"/>
      <c r="BU59" s="239"/>
      <c r="BV59" s="239"/>
      <c r="BW59" s="239"/>
      <c r="BX59" s="239"/>
      <c r="BY59" s="239"/>
      <c r="BZ59" s="239"/>
      <c r="CA59" s="239"/>
      <c r="CB59" s="239"/>
      <c r="CC59" s="239"/>
      <c r="CD59" s="20"/>
      <c r="CE59" s="239" t="s">
        <v>17</v>
      </c>
      <c r="CF59" s="239"/>
      <c r="CG59" s="239"/>
      <c r="CH59" s="239"/>
      <c r="CI59" s="239"/>
      <c r="CJ59" s="239"/>
      <c r="CK59" s="239"/>
      <c r="CL59" s="239"/>
      <c r="CM59" s="239"/>
      <c r="CN59" s="239"/>
      <c r="CO59" s="239"/>
      <c r="CP59" s="239"/>
      <c r="CQ59" s="239"/>
      <c r="CR59" s="239"/>
      <c r="CS59" s="239"/>
      <c r="CT59" s="239"/>
      <c r="CU59" s="239"/>
      <c r="CV59" s="239"/>
      <c r="CW59" s="239"/>
      <c r="CX59" s="239"/>
      <c r="CY59" s="239"/>
    </row>
  </sheetData>
  <mergeCells count="206">
    <mergeCell ref="A8:DD8"/>
    <mergeCell ref="A9:DD9"/>
    <mergeCell ref="A10:DD10"/>
    <mergeCell ref="A14:DD14"/>
    <mergeCell ref="K15:CT15"/>
    <mergeCell ref="K16:CT16"/>
    <mergeCell ref="A20:AS20"/>
    <mergeCell ref="AT20:BE20"/>
    <mergeCell ref="BF20:BQ20"/>
    <mergeCell ref="BR20:CD20"/>
    <mergeCell ref="CE20:CQ20"/>
    <mergeCell ref="CR20:DD20"/>
    <mergeCell ref="A18:AS19"/>
    <mergeCell ref="AT18:BQ18"/>
    <mergeCell ref="BR18:CD19"/>
    <mergeCell ref="CE18:CQ19"/>
    <mergeCell ref="CR18:DD19"/>
    <mergeCell ref="AT19:BE19"/>
    <mergeCell ref="BF19:BQ19"/>
    <mergeCell ref="B22:AS22"/>
    <mergeCell ref="AT22:BE22"/>
    <mergeCell ref="BF22:BQ22"/>
    <mergeCell ref="BR22:CD22"/>
    <mergeCell ref="CE22:CQ22"/>
    <mergeCell ref="CR22:DD22"/>
    <mergeCell ref="B21:AS21"/>
    <mergeCell ref="AT21:BE21"/>
    <mergeCell ref="BF21:BQ21"/>
    <mergeCell ref="BR21:CD21"/>
    <mergeCell ref="CE21:CQ21"/>
    <mergeCell ref="CR21:DD21"/>
    <mergeCell ref="B25:AS25"/>
    <mergeCell ref="AT25:BE26"/>
    <mergeCell ref="BF25:BQ26"/>
    <mergeCell ref="BR25:CD26"/>
    <mergeCell ref="CE25:CQ26"/>
    <mergeCell ref="CR25:DD26"/>
    <mergeCell ref="B26:AS26"/>
    <mergeCell ref="B23:AS23"/>
    <mergeCell ref="AT23:BE24"/>
    <mergeCell ref="BF23:BQ24"/>
    <mergeCell ref="BR23:CD24"/>
    <mergeCell ref="CE23:CQ24"/>
    <mergeCell ref="CR23:DD24"/>
    <mergeCell ref="B24:AS24"/>
    <mergeCell ref="B28:AS28"/>
    <mergeCell ref="AT28:BE28"/>
    <mergeCell ref="BF28:BQ28"/>
    <mergeCell ref="BR28:CD28"/>
    <mergeCell ref="CE28:CQ28"/>
    <mergeCell ref="CR28:DD28"/>
    <mergeCell ref="B27:AS27"/>
    <mergeCell ref="AT27:BE27"/>
    <mergeCell ref="BF27:BQ27"/>
    <mergeCell ref="BR27:CD27"/>
    <mergeCell ref="CE27:CQ27"/>
    <mergeCell ref="CR27:DD27"/>
    <mergeCell ref="B30:AS30"/>
    <mergeCell ref="AT30:BE30"/>
    <mergeCell ref="BF30:BQ30"/>
    <mergeCell ref="BR30:CD30"/>
    <mergeCell ref="CE30:CQ30"/>
    <mergeCell ref="CR30:DD30"/>
    <mergeCell ref="B29:AS29"/>
    <mergeCell ref="AT29:BE29"/>
    <mergeCell ref="BF29:BQ29"/>
    <mergeCell ref="BR29:CD29"/>
    <mergeCell ref="CE29:CQ29"/>
    <mergeCell ref="CR29:DD29"/>
    <mergeCell ref="B32:AS32"/>
    <mergeCell ref="AT32:BE32"/>
    <mergeCell ref="BF32:BQ32"/>
    <mergeCell ref="BR32:CD32"/>
    <mergeCell ref="CE32:CQ32"/>
    <mergeCell ref="CR32:DD32"/>
    <mergeCell ref="B31:AS31"/>
    <mergeCell ref="AT31:BE31"/>
    <mergeCell ref="BF31:BQ31"/>
    <mergeCell ref="BR31:CD31"/>
    <mergeCell ref="CE31:CQ31"/>
    <mergeCell ref="CR31:DD31"/>
    <mergeCell ref="B34:AS34"/>
    <mergeCell ref="AT34:BE34"/>
    <mergeCell ref="BF34:BQ34"/>
    <mergeCell ref="BR34:CD34"/>
    <mergeCell ref="CE34:CQ34"/>
    <mergeCell ref="CR34:DD34"/>
    <mergeCell ref="B33:AS33"/>
    <mergeCell ref="AT33:BE33"/>
    <mergeCell ref="BF33:BQ33"/>
    <mergeCell ref="BR33:CD33"/>
    <mergeCell ref="CE33:CQ33"/>
    <mergeCell ref="CR33:DD33"/>
    <mergeCell ref="B37:AS37"/>
    <mergeCell ref="AT37:BE38"/>
    <mergeCell ref="BF37:BQ38"/>
    <mergeCell ref="BR37:CD38"/>
    <mergeCell ref="CE37:CQ38"/>
    <mergeCell ref="CR37:DD38"/>
    <mergeCell ref="B38:AS38"/>
    <mergeCell ref="B35:AS35"/>
    <mergeCell ref="AT35:BE36"/>
    <mergeCell ref="BF35:BQ36"/>
    <mergeCell ref="BR35:CD36"/>
    <mergeCell ref="CE35:CQ36"/>
    <mergeCell ref="CR35:DD36"/>
    <mergeCell ref="B36:AS36"/>
    <mergeCell ref="B41:AS41"/>
    <mergeCell ref="AT41:BE41"/>
    <mergeCell ref="BF41:BQ41"/>
    <mergeCell ref="BR41:CD41"/>
    <mergeCell ref="CE41:CQ41"/>
    <mergeCell ref="CR41:DD41"/>
    <mergeCell ref="B39:AS39"/>
    <mergeCell ref="AT39:BE40"/>
    <mergeCell ref="BF39:BQ40"/>
    <mergeCell ref="BR39:CD40"/>
    <mergeCell ref="CE39:CQ40"/>
    <mergeCell ref="CR39:DD40"/>
    <mergeCell ref="B40:AS40"/>
    <mergeCell ref="B43:AS43"/>
    <mergeCell ref="AT43:BE43"/>
    <mergeCell ref="BF43:BQ43"/>
    <mergeCell ref="BR43:CD43"/>
    <mergeCell ref="CE43:CQ43"/>
    <mergeCell ref="CR43:DD43"/>
    <mergeCell ref="B42:AS42"/>
    <mergeCell ref="AT42:BE42"/>
    <mergeCell ref="BF42:BQ42"/>
    <mergeCell ref="BR42:CD42"/>
    <mergeCell ref="CE42:CQ42"/>
    <mergeCell ref="CR42:DD42"/>
    <mergeCell ref="B45:AS45"/>
    <mergeCell ref="AT45:BE45"/>
    <mergeCell ref="BF45:BQ45"/>
    <mergeCell ref="BR45:CD45"/>
    <mergeCell ref="CE45:CQ45"/>
    <mergeCell ref="CR45:DD45"/>
    <mergeCell ref="B44:AS44"/>
    <mergeCell ref="AT44:BE44"/>
    <mergeCell ref="BF44:BQ44"/>
    <mergeCell ref="BR44:CD44"/>
    <mergeCell ref="CE44:CQ44"/>
    <mergeCell ref="CR44:DD44"/>
    <mergeCell ref="B47:AS47"/>
    <mergeCell ref="AT47:BE47"/>
    <mergeCell ref="BF47:BQ47"/>
    <mergeCell ref="BR47:CD47"/>
    <mergeCell ref="CE47:CQ47"/>
    <mergeCell ref="CR47:DD47"/>
    <mergeCell ref="B46:AS46"/>
    <mergeCell ref="AT46:BE46"/>
    <mergeCell ref="BF46:BQ46"/>
    <mergeCell ref="BR46:CD46"/>
    <mergeCell ref="CE46:CQ46"/>
    <mergeCell ref="CR46:DD46"/>
    <mergeCell ref="B49:AS49"/>
    <mergeCell ref="AT49:BE49"/>
    <mergeCell ref="BF49:BQ49"/>
    <mergeCell ref="BR49:CD49"/>
    <mergeCell ref="CE49:CQ49"/>
    <mergeCell ref="CR49:DD49"/>
    <mergeCell ref="B48:AS48"/>
    <mergeCell ref="AT48:BE48"/>
    <mergeCell ref="BF48:BQ48"/>
    <mergeCell ref="BR48:CD48"/>
    <mergeCell ref="CE48:CQ48"/>
    <mergeCell ref="CR48:DD48"/>
    <mergeCell ref="B51:AS51"/>
    <mergeCell ref="AT51:BE52"/>
    <mergeCell ref="BF51:BQ52"/>
    <mergeCell ref="BR51:CD52"/>
    <mergeCell ref="CE51:CQ52"/>
    <mergeCell ref="CR51:DD52"/>
    <mergeCell ref="B52:AS52"/>
    <mergeCell ref="B50:AS50"/>
    <mergeCell ref="AT50:BE50"/>
    <mergeCell ref="BF50:BQ50"/>
    <mergeCell ref="BR50:CD50"/>
    <mergeCell ref="CE50:CQ50"/>
    <mergeCell ref="CR50:DD50"/>
    <mergeCell ref="B55:AS55"/>
    <mergeCell ref="AT55:BE55"/>
    <mergeCell ref="BF55:BQ55"/>
    <mergeCell ref="BR55:CD55"/>
    <mergeCell ref="CE55:CQ55"/>
    <mergeCell ref="CR55:DD55"/>
    <mergeCell ref="B53:AS53"/>
    <mergeCell ref="AT53:BE54"/>
    <mergeCell ref="BF53:BQ54"/>
    <mergeCell ref="BR53:CD54"/>
    <mergeCell ref="CE53:CQ54"/>
    <mergeCell ref="CR53:DD54"/>
    <mergeCell ref="B54:AS54"/>
    <mergeCell ref="F58:AS58"/>
    <mergeCell ref="AU58:CC58"/>
    <mergeCell ref="CE58:CY58"/>
    <mergeCell ref="F59:AS59"/>
    <mergeCell ref="AU59:CC59"/>
    <mergeCell ref="CE59:CY59"/>
    <mergeCell ref="B56:AS56"/>
    <mergeCell ref="AT56:BE56"/>
    <mergeCell ref="BF56:BQ56"/>
    <mergeCell ref="BR56:CD56"/>
    <mergeCell ref="CE56:CQ56"/>
    <mergeCell ref="CR56:DD56"/>
  </mergeCells>
  <pageMargins left="0.78740157480314965" right="0.31496062992125984" top="0.59055118110236227" bottom="0.39370078740157483" header="0.19685039370078741" footer="0.19685039370078741"/>
  <pageSetup paperSize="9" scale="76" fitToHeight="2" orientation="portrait" r:id="rId1"/>
  <headerFooter alignWithMargins="0"/>
  <rowBreaks count="1" manualBreakCount="1">
    <brk id="36" max="1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D50"/>
  <sheetViews>
    <sheetView view="pageBreakPreview" zoomScaleNormal="100" workbookViewId="0">
      <selection activeCell="AT10" sqref="AT10:DD48"/>
    </sheetView>
  </sheetViews>
  <sheetFormatPr defaultColWidth="0.85546875" defaultRowHeight="15" x14ac:dyDescent="0.25"/>
  <cols>
    <col min="1" max="44" width="0.85546875" style="3"/>
    <col min="45" max="45" width="2.140625" style="3" customWidth="1"/>
    <col min="46" max="112" width="0.85546875" style="3"/>
    <col min="113" max="113" width="7.42578125" style="3" customWidth="1"/>
    <col min="114" max="16384" width="0.85546875" style="3"/>
  </cols>
  <sheetData>
    <row r="1" spans="1:108" x14ac:dyDescent="0.25">
      <c r="DD1" s="17"/>
    </row>
    <row r="2" spans="1:108" ht="12" customHeight="1" x14ac:dyDescent="0.25"/>
    <row r="3" spans="1:108" ht="32.25" customHeight="1" x14ac:dyDescent="0.25">
      <c r="A3" s="290" t="s">
        <v>174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0"/>
      <c r="BC3" s="290"/>
      <c r="BD3" s="290"/>
      <c r="BE3" s="290"/>
      <c r="BF3" s="290"/>
      <c r="BG3" s="290"/>
      <c r="BH3" s="290"/>
      <c r="BI3" s="290"/>
      <c r="BJ3" s="290"/>
      <c r="BK3" s="290"/>
      <c r="BL3" s="290"/>
      <c r="BM3" s="290"/>
      <c r="BN3" s="290"/>
      <c r="BO3" s="290"/>
      <c r="BP3" s="290"/>
      <c r="BQ3" s="290"/>
      <c r="BR3" s="290"/>
      <c r="BS3" s="290"/>
      <c r="BT3" s="290"/>
      <c r="BU3" s="290"/>
      <c r="BV3" s="290"/>
      <c r="BW3" s="290"/>
      <c r="BX3" s="290"/>
      <c r="BY3" s="290"/>
      <c r="BZ3" s="290"/>
      <c r="CA3" s="290"/>
      <c r="CB3" s="290"/>
      <c r="CC3" s="290"/>
      <c r="CD3" s="290"/>
      <c r="CE3" s="290"/>
      <c r="CF3" s="290"/>
      <c r="CG3" s="290"/>
      <c r="CH3" s="290"/>
      <c r="CI3" s="290"/>
      <c r="CJ3" s="290"/>
      <c r="CK3" s="290"/>
      <c r="CL3" s="290"/>
      <c r="CM3" s="290"/>
      <c r="CN3" s="290"/>
      <c r="CO3" s="290"/>
      <c r="CP3" s="290"/>
      <c r="CQ3" s="290"/>
      <c r="CR3" s="290"/>
      <c r="CS3" s="290"/>
      <c r="CT3" s="290"/>
      <c r="CU3" s="290"/>
      <c r="CV3" s="290"/>
      <c r="CW3" s="290"/>
      <c r="CX3" s="290"/>
      <c r="CY3" s="290"/>
      <c r="CZ3" s="290"/>
      <c r="DA3" s="290"/>
      <c r="DB3" s="290"/>
      <c r="DC3" s="290"/>
      <c r="DD3" s="290"/>
    </row>
    <row r="4" spans="1:108" s="18" customFormat="1" ht="16.5" customHeight="1" x14ac:dyDescent="0.25">
      <c r="K4" s="233" t="str">
        <f>'Форма 1.2'!AA4</f>
        <v>ОАО "Челябинская электросетевая компания"</v>
      </c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  <c r="BO4" s="233"/>
      <c r="BP4" s="233"/>
      <c r="BQ4" s="233"/>
      <c r="BR4" s="233"/>
      <c r="BS4" s="233"/>
      <c r="BT4" s="233"/>
      <c r="BU4" s="233"/>
      <c r="BV4" s="233"/>
      <c r="BW4" s="233"/>
      <c r="BX4" s="233"/>
      <c r="BY4" s="233"/>
      <c r="BZ4" s="233"/>
      <c r="CA4" s="233"/>
      <c r="CB4" s="233"/>
      <c r="CC4" s="233"/>
      <c r="CD4" s="233"/>
      <c r="CE4" s="233"/>
      <c r="CF4" s="233"/>
      <c r="CG4" s="233"/>
      <c r="CH4" s="233"/>
      <c r="CI4" s="233"/>
      <c r="CJ4" s="233"/>
      <c r="CK4" s="233"/>
      <c r="CL4" s="233"/>
      <c r="CM4" s="233"/>
      <c r="CN4" s="233"/>
      <c r="CO4" s="233"/>
      <c r="CP4" s="233"/>
      <c r="CQ4" s="233"/>
      <c r="CR4" s="233"/>
      <c r="CS4" s="233"/>
      <c r="CT4" s="233"/>
    </row>
    <row r="5" spans="1:108" s="147" customFormat="1" ht="13.5" customHeight="1" x14ac:dyDescent="0.2">
      <c r="K5" s="234" t="s">
        <v>27</v>
      </c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4"/>
      <c r="BD5" s="234"/>
      <c r="BE5" s="234"/>
      <c r="BF5" s="234"/>
      <c r="BG5" s="234"/>
      <c r="BH5" s="234"/>
      <c r="BI5" s="234"/>
      <c r="BJ5" s="234"/>
      <c r="BK5" s="234"/>
      <c r="BL5" s="234"/>
      <c r="BM5" s="234"/>
      <c r="BN5" s="234"/>
      <c r="BO5" s="234"/>
      <c r="BP5" s="234"/>
      <c r="BQ5" s="234"/>
      <c r="BR5" s="234"/>
      <c r="BS5" s="234"/>
      <c r="BT5" s="234"/>
      <c r="BU5" s="234"/>
      <c r="BV5" s="234"/>
      <c r="BW5" s="234"/>
      <c r="BX5" s="234"/>
      <c r="BY5" s="234"/>
      <c r="BZ5" s="234"/>
      <c r="CA5" s="234"/>
      <c r="CB5" s="234"/>
      <c r="CC5" s="234"/>
      <c r="CD5" s="234"/>
      <c r="CE5" s="234"/>
      <c r="CF5" s="234"/>
      <c r="CG5" s="234"/>
      <c r="CH5" s="234"/>
      <c r="CI5" s="234"/>
      <c r="CJ5" s="234"/>
      <c r="CK5" s="234"/>
      <c r="CL5" s="234"/>
      <c r="CM5" s="234"/>
      <c r="CN5" s="234"/>
      <c r="CO5" s="234"/>
      <c r="CP5" s="234"/>
      <c r="CQ5" s="234"/>
      <c r="CR5" s="234"/>
      <c r="CS5" s="234"/>
      <c r="CT5" s="234"/>
    </row>
    <row r="6" spans="1:108" ht="3.75" customHeight="1" x14ac:dyDescent="0.25"/>
    <row r="7" spans="1:108" s="19" customFormat="1" x14ac:dyDescent="0.2">
      <c r="A7" s="294" t="s">
        <v>66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  <c r="AD7" s="295"/>
      <c r="AE7" s="295"/>
      <c r="AF7" s="295"/>
      <c r="AG7" s="295"/>
      <c r="AH7" s="295"/>
      <c r="AI7" s="295"/>
      <c r="AJ7" s="295"/>
      <c r="AK7" s="295"/>
      <c r="AL7" s="295"/>
      <c r="AM7" s="295"/>
      <c r="AN7" s="295"/>
      <c r="AO7" s="295"/>
      <c r="AP7" s="295"/>
      <c r="AQ7" s="295"/>
      <c r="AR7" s="295"/>
      <c r="AS7" s="296"/>
      <c r="AT7" s="300" t="s">
        <v>28</v>
      </c>
      <c r="AU7" s="301"/>
      <c r="AV7" s="301"/>
      <c r="AW7" s="301"/>
      <c r="AX7" s="301"/>
      <c r="AY7" s="301"/>
      <c r="AZ7" s="301"/>
      <c r="BA7" s="301"/>
      <c r="BB7" s="301"/>
      <c r="BC7" s="301"/>
      <c r="BD7" s="301"/>
      <c r="BE7" s="301"/>
      <c r="BF7" s="301"/>
      <c r="BG7" s="301"/>
      <c r="BH7" s="301"/>
      <c r="BI7" s="301"/>
      <c r="BJ7" s="301"/>
      <c r="BK7" s="301"/>
      <c r="BL7" s="301"/>
      <c r="BM7" s="301"/>
      <c r="BN7" s="301"/>
      <c r="BO7" s="301"/>
      <c r="BP7" s="301"/>
      <c r="BQ7" s="302"/>
      <c r="BR7" s="294" t="s">
        <v>29</v>
      </c>
      <c r="BS7" s="295"/>
      <c r="BT7" s="295"/>
      <c r="BU7" s="295"/>
      <c r="BV7" s="295"/>
      <c r="BW7" s="295"/>
      <c r="BX7" s="295"/>
      <c r="BY7" s="295"/>
      <c r="BZ7" s="295"/>
      <c r="CA7" s="295"/>
      <c r="CB7" s="295"/>
      <c r="CC7" s="295"/>
      <c r="CD7" s="296"/>
      <c r="CE7" s="294" t="s">
        <v>30</v>
      </c>
      <c r="CF7" s="295"/>
      <c r="CG7" s="295"/>
      <c r="CH7" s="295"/>
      <c r="CI7" s="295"/>
      <c r="CJ7" s="295"/>
      <c r="CK7" s="295"/>
      <c r="CL7" s="295"/>
      <c r="CM7" s="295"/>
      <c r="CN7" s="295"/>
      <c r="CO7" s="295"/>
      <c r="CP7" s="295"/>
      <c r="CQ7" s="296"/>
      <c r="CR7" s="294" t="s">
        <v>31</v>
      </c>
      <c r="CS7" s="295"/>
      <c r="CT7" s="295"/>
      <c r="CU7" s="295"/>
      <c r="CV7" s="295"/>
      <c r="CW7" s="295"/>
      <c r="CX7" s="295"/>
      <c r="CY7" s="295"/>
      <c r="CZ7" s="295"/>
      <c r="DA7" s="295"/>
      <c r="DB7" s="295"/>
      <c r="DC7" s="295"/>
      <c r="DD7" s="296"/>
    </row>
    <row r="8" spans="1:108" s="19" customFormat="1" ht="45.75" customHeight="1" x14ac:dyDescent="0.2">
      <c r="A8" s="297"/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8"/>
      <c r="AO8" s="298"/>
      <c r="AP8" s="298"/>
      <c r="AQ8" s="298"/>
      <c r="AR8" s="298"/>
      <c r="AS8" s="299"/>
      <c r="AT8" s="300" t="s">
        <v>32</v>
      </c>
      <c r="AU8" s="301"/>
      <c r="AV8" s="301"/>
      <c r="AW8" s="301"/>
      <c r="AX8" s="301"/>
      <c r="AY8" s="301"/>
      <c r="AZ8" s="301"/>
      <c r="BA8" s="301"/>
      <c r="BB8" s="301"/>
      <c r="BC8" s="301"/>
      <c r="BD8" s="301"/>
      <c r="BE8" s="302"/>
      <c r="BF8" s="300" t="s">
        <v>33</v>
      </c>
      <c r="BG8" s="301"/>
      <c r="BH8" s="301"/>
      <c r="BI8" s="301"/>
      <c r="BJ8" s="301"/>
      <c r="BK8" s="301"/>
      <c r="BL8" s="301"/>
      <c r="BM8" s="301"/>
      <c r="BN8" s="301"/>
      <c r="BO8" s="301"/>
      <c r="BP8" s="301"/>
      <c r="BQ8" s="302"/>
      <c r="BR8" s="297"/>
      <c r="BS8" s="298"/>
      <c r="BT8" s="298"/>
      <c r="BU8" s="298"/>
      <c r="BV8" s="298"/>
      <c r="BW8" s="298"/>
      <c r="BX8" s="298"/>
      <c r="BY8" s="298"/>
      <c r="BZ8" s="298"/>
      <c r="CA8" s="298"/>
      <c r="CB8" s="298"/>
      <c r="CC8" s="298"/>
      <c r="CD8" s="299"/>
      <c r="CE8" s="297"/>
      <c r="CF8" s="298"/>
      <c r="CG8" s="298"/>
      <c r="CH8" s="298"/>
      <c r="CI8" s="298"/>
      <c r="CJ8" s="298"/>
      <c r="CK8" s="298"/>
      <c r="CL8" s="298"/>
      <c r="CM8" s="298"/>
      <c r="CN8" s="298"/>
      <c r="CO8" s="298"/>
      <c r="CP8" s="298"/>
      <c r="CQ8" s="299"/>
      <c r="CR8" s="297"/>
      <c r="CS8" s="298"/>
      <c r="CT8" s="298"/>
      <c r="CU8" s="298"/>
      <c r="CV8" s="298"/>
      <c r="CW8" s="298"/>
      <c r="CX8" s="298"/>
      <c r="CY8" s="298"/>
      <c r="CZ8" s="298"/>
      <c r="DA8" s="298"/>
      <c r="DB8" s="298"/>
      <c r="DC8" s="298"/>
      <c r="DD8" s="299"/>
    </row>
    <row r="9" spans="1:108" s="20" customFormat="1" x14ac:dyDescent="0.2">
      <c r="A9" s="291">
        <v>1</v>
      </c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292"/>
      <c r="AR9" s="292"/>
      <c r="AS9" s="293"/>
      <c r="AT9" s="291">
        <v>2</v>
      </c>
      <c r="AU9" s="292"/>
      <c r="AV9" s="292"/>
      <c r="AW9" s="292"/>
      <c r="AX9" s="292"/>
      <c r="AY9" s="292"/>
      <c r="AZ9" s="292"/>
      <c r="BA9" s="292"/>
      <c r="BB9" s="292"/>
      <c r="BC9" s="292"/>
      <c r="BD9" s="292"/>
      <c r="BE9" s="293"/>
      <c r="BF9" s="291">
        <v>3</v>
      </c>
      <c r="BG9" s="292"/>
      <c r="BH9" s="292"/>
      <c r="BI9" s="292"/>
      <c r="BJ9" s="292"/>
      <c r="BK9" s="292"/>
      <c r="BL9" s="292"/>
      <c r="BM9" s="292"/>
      <c r="BN9" s="292"/>
      <c r="BO9" s="292"/>
      <c r="BP9" s="292"/>
      <c r="BQ9" s="293"/>
      <c r="BR9" s="291">
        <v>4</v>
      </c>
      <c r="BS9" s="292"/>
      <c r="BT9" s="292"/>
      <c r="BU9" s="292"/>
      <c r="BV9" s="292"/>
      <c r="BW9" s="292"/>
      <c r="BX9" s="292"/>
      <c r="BY9" s="292"/>
      <c r="BZ9" s="292"/>
      <c r="CA9" s="292"/>
      <c r="CB9" s="292"/>
      <c r="CC9" s="292"/>
      <c r="CD9" s="293"/>
      <c r="CE9" s="291">
        <v>5</v>
      </c>
      <c r="CF9" s="292"/>
      <c r="CG9" s="292"/>
      <c r="CH9" s="292"/>
      <c r="CI9" s="292"/>
      <c r="CJ9" s="292"/>
      <c r="CK9" s="292"/>
      <c r="CL9" s="292"/>
      <c r="CM9" s="292"/>
      <c r="CN9" s="292"/>
      <c r="CO9" s="292"/>
      <c r="CP9" s="292"/>
      <c r="CQ9" s="293"/>
      <c r="CR9" s="291">
        <v>6</v>
      </c>
      <c r="CS9" s="292"/>
      <c r="CT9" s="292"/>
      <c r="CU9" s="292"/>
      <c r="CV9" s="292"/>
      <c r="CW9" s="292"/>
      <c r="CX9" s="292"/>
      <c r="CY9" s="292"/>
      <c r="CZ9" s="292"/>
      <c r="DA9" s="292"/>
      <c r="DB9" s="292"/>
      <c r="DC9" s="292"/>
      <c r="DD9" s="293"/>
    </row>
    <row r="10" spans="1:108" ht="135.75" customHeight="1" x14ac:dyDescent="0.25">
      <c r="A10" s="21"/>
      <c r="B10" s="240" t="s">
        <v>67</v>
      </c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0"/>
      <c r="AP10" s="240"/>
      <c r="AQ10" s="240"/>
      <c r="AR10" s="240"/>
      <c r="AS10" s="241"/>
      <c r="AT10" s="242" t="s">
        <v>35</v>
      </c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4"/>
      <c r="BF10" s="242" t="s">
        <v>35</v>
      </c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4"/>
      <c r="BR10" s="242" t="s">
        <v>35</v>
      </c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4"/>
      <c r="CE10" s="242" t="s">
        <v>35</v>
      </c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4"/>
      <c r="CR10" s="242">
        <v>1.5</v>
      </c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4"/>
    </row>
    <row r="11" spans="1:108" x14ac:dyDescent="0.25">
      <c r="A11" s="21"/>
      <c r="B11" s="240" t="s">
        <v>36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40"/>
      <c r="AS11" s="241"/>
      <c r="AT11" s="242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4"/>
      <c r="BF11" s="242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4"/>
      <c r="BR11" s="242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4"/>
      <c r="CE11" s="242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4"/>
      <c r="CR11" s="242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4"/>
    </row>
    <row r="12" spans="1:108" s="23" customFormat="1" x14ac:dyDescent="0.25">
      <c r="A12" s="22"/>
      <c r="B12" s="267" t="s">
        <v>68</v>
      </c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  <c r="AN12" s="267"/>
      <c r="AO12" s="267"/>
      <c r="AP12" s="267"/>
      <c r="AQ12" s="267"/>
      <c r="AR12" s="267"/>
      <c r="AS12" s="268"/>
      <c r="AT12" s="249">
        <v>15</v>
      </c>
      <c r="AU12" s="250"/>
      <c r="AV12" s="250"/>
      <c r="AW12" s="250"/>
      <c r="AX12" s="250"/>
      <c r="AY12" s="250"/>
      <c r="AZ12" s="250"/>
      <c r="BA12" s="250"/>
      <c r="BB12" s="250"/>
      <c r="BC12" s="250"/>
      <c r="BD12" s="250"/>
      <c r="BE12" s="251"/>
      <c r="BF12" s="283">
        <v>14.553375000000001</v>
      </c>
      <c r="BG12" s="284"/>
      <c r="BH12" s="284"/>
      <c r="BI12" s="284"/>
      <c r="BJ12" s="284"/>
      <c r="BK12" s="284"/>
      <c r="BL12" s="284"/>
      <c r="BM12" s="284"/>
      <c r="BN12" s="284"/>
      <c r="BO12" s="284"/>
      <c r="BP12" s="284"/>
      <c r="BQ12" s="285"/>
      <c r="BR12" s="283">
        <v>103.06887577623746</v>
      </c>
      <c r="BS12" s="284"/>
      <c r="BT12" s="284"/>
      <c r="BU12" s="284"/>
      <c r="BV12" s="284"/>
      <c r="BW12" s="284"/>
      <c r="BX12" s="284"/>
      <c r="BY12" s="284"/>
      <c r="BZ12" s="284"/>
      <c r="CA12" s="284"/>
      <c r="CB12" s="284"/>
      <c r="CC12" s="284"/>
      <c r="CD12" s="285"/>
      <c r="CE12" s="269" t="s">
        <v>58</v>
      </c>
      <c r="CF12" s="270"/>
      <c r="CG12" s="270"/>
      <c r="CH12" s="270"/>
      <c r="CI12" s="270"/>
      <c r="CJ12" s="270"/>
      <c r="CK12" s="270"/>
      <c r="CL12" s="270"/>
      <c r="CM12" s="270"/>
      <c r="CN12" s="270"/>
      <c r="CO12" s="270"/>
      <c r="CP12" s="270"/>
      <c r="CQ12" s="271"/>
      <c r="CR12" s="255">
        <v>2</v>
      </c>
      <c r="CS12" s="256"/>
      <c r="CT12" s="256"/>
      <c r="CU12" s="256"/>
      <c r="CV12" s="256"/>
      <c r="CW12" s="256"/>
      <c r="CX12" s="256"/>
      <c r="CY12" s="256"/>
      <c r="CZ12" s="256"/>
      <c r="DA12" s="256"/>
      <c r="DB12" s="256"/>
      <c r="DC12" s="256"/>
      <c r="DD12" s="257"/>
    </row>
    <row r="13" spans="1:108" ht="42.75" customHeight="1" x14ac:dyDescent="0.25">
      <c r="A13" s="24"/>
      <c r="B13" s="274" t="s">
        <v>69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275"/>
      <c r="AT13" s="252"/>
      <c r="AU13" s="253"/>
      <c r="AV13" s="253"/>
      <c r="AW13" s="253"/>
      <c r="AX13" s="253"/>
      <c r="AY13" s="253"/>
      <c r="AZ13" s="253"/>
      <c r="BA13" s="253"/>
      <c r="BB13" s="253"/>
      <c r="BC13" s="253"/>
      <c r="BD13" s="253"/>
      <c r="BE13" s="254"/>
      <c r="BF13" s="286"/>
      <c r="BG13" s="287"/>
      <c r="BH13" s="287"/>
      <c r="BI13" s="287"/>
      <c r="BJ13" s="287"/>
      <c r="BK13" s="287"/>
      <c r="BL13" s="287"/>
      <c r="BM13" s="287"/>
      <c r="BN13" s="287"/>
      <c r="BO13" s="287"/>
      <c r="BP13" s="287"/>
      <c r="BQ13" s="288"/>
      <c r="BR13" s="286"/>
      <c r="BS13" s="287"/>
      <c r="BT13" s="287"/>
      <c r="BU13" s="287"/>
      <c r="BV13" s="287"/>
      <c r="BW13" s="287"/>
      <c r="BX13" s="287"/>
      <c r="BY13" s="287"/>
      <c r="BZ13" s="287"/>
      <c r="CA13" s="287"/>
      <c r="CB13" s="287"/>
      <c r="CC13" s="287"/>
      <c r="CD13" s="288"/>
      <c r="CE13" s="272"/>
      <c r="CF13" s="238"/>
      <c r="CG13" s="238"/>
      <c r="CH13" s="238"/>
      <c r="CI13" s="238"/>
      <c r="CJ13" s="238"/>
      <c r="CK13" s="238"/>
      <c r="CL13" s="238"/>
      <c r="CM13" s="238"/>
      <c r="CN13" s="238"/>
      <c r="CO13" s="238"/>
      <c r="CP13" s="238"/>
      <c r="CQ13" s="273"/>
      <c r="CR13" s="258"/>
      <c r="CS13" s="233"/>
      <c r="CT13" s="233"/>
      <c r="CU13" s="233"/>
      <c r="CV13" s="233"/>
      <c r="CW13" s="233"/>
      <c r="CX13" s="233"/>
      <c r="CY13" s="233"/>
      <c r="CZ13" s="233"/>
      <c r="DA13" s="233"/>
      <c r="DB13" s="233"/>
      <c r="DC13" s="233"/>
      <c r="DD13" s="259"/>
    </row>
    <row r="14" spans="1:108" s="23" customFormat="1" x14ac:dyDescent="0.25">
      <c r="A14" s="22"/>
      <c r="B14" s="267" t="s">
        <v>70</v>
      </c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8"/>
      <c r="AT14" s="249">
        <v>127</v>
      </c>
      <c r="AU14" s="250"/>
      <c r="AV14" s="250"/>
      <c r="AW14" s="250"/>
      <c r="AX14" s="250"/>
      <c r="AY14" s="250"/>
      <c r="AZ14" s="250"/>
      <c r="BA14" s="250"/>
      <c r="BB14" s="250"/>
      <c r="BC14" s="250"/>
      <c r="BD14" s="250"/>
      <c r="BE14" s="251"/>
      <c r="BF14" s="249">
        <v>172.0208925</v>
      </c>
      <c r="BG14" s="250"/>
      <c r="BH14" s="250"/>
      <c r="BI14" s="250"/>
      <c r="BJ14" s="250"/>
      <c r="BK14" s="250"/>
      <c r="BL14" s="250"/>
      <c r="BM14" s="250"/>
      <c r="BN14" s="250"/>
      <c r="BO14" s="250"/>
      <c r="BP14" s="250"/>
      <c r="BQ14" s="251"/>
      <c r="BR14" s="249">
        <v>73.828241531766253</v>
      </c>
      <c r="BS14" s="250"/>
      <c r="BT14" s="250"/>
      <c r="BU14" s="250"/>
      <c r="BV14" s="250"/>
      <c r="BW14" s="250"/>
      <c r="BX14" s="250"/>
      <c r="BY14" s="250"/>
      <c r="BZ14" s="250"/>
      <c r="CA14" s="250"/>
      <c r="CB14" s="250"/>
      <c r="CC14" s="250"/>
      <c r="CD14" s="251"/>
      <c r="CE14" s="255" t="s">
        <v>58</v>
      </c>
      <c r="CF14" s="256"/>
      <c r="CG14" s="256"/>
      <c r="CH14" s="256"/>
      <c r="CI14" s="256"/>
      <c r="CJ14" s="256"/>
      <c r="CK14" s="256"/>
      <c r="CL14" s="256"/>
      <c r="CM14" s="256"/>
      <c r="CN14" s="256"/>
      <c r="CO14" s="256"/>
      <c r="CP14" s="256"/>
      <c r="CQ14" s="257"/>
      <c r="CR14" s="255">
        <v>1</v>
      </c>
      <c r="CS14" s="256"/>
      <c r="CT14" s="256"/>
      <c r="CU14" s="256"/>
      <c r="CV14" s="256"/>
      <c r="CW14" s="256"/>
      <c r="CX14" s="256"/>
      <c r="CY14" s="256"/>
      <c r="CZ14" s="256"/>
      <c r="DA14" s="256"/>
      <c r="DB14" s="256"/>
      <c r="DC14" s="256"/>
      <c r="DD14" s="257"/>
    </row>
    <row r="15" spans="1:108" ht="57" customHeight="1" x14ac:dyDescent="0.25">
      <c r="A15" s="24"/>
      <c r="B15" s="274" t="s">
        <v>71</v>
      </c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5"/>
      <c r="AT15" s="252"/>
      <c r="AU15" s="253"/>
      <c r="AV15" s="253"/>
      <c r="AW15" s="253"/>
      <c r="AX15" s="253"/>
      <c r="AY15" s="253"/>
      <c r="AZ15" s="253"/>
      <c r="BA15" s="253"/>
      <c r="BB15" s="253"/>
      <c r="BC15" s="253"/>
      <c r="BD15" s="253"/>
      <c r="BE15" s="254"/>
      <c r="BF15" s="252"/>
      <c r="BG15" s="253"/>
      <c r="BH15" s="253"/>
      <c r="BI15" s="253"/>
      <c r="BJ15" s="253"/>
      <c r="BK15" s="253"/>
      <c r="BL15" s="253"/>
      <c r="BM15" s="253"/>
      <c r="BN15" s="253"/>
      <c r="BO15" s="253"/>
      <c r="BP15" s="253"/>
      <c r="BQ15" s="254"/>
      <c r="BR15" s="252"/>
      <c r="BS15" s="253"/>
      <c r="BT15" s="253"/>
      <c r="BU15" s="253"/>
      <c r="BV15" s="253"/>
      <c r="BW15" s="253"/>
      <c r="BX15" s="253"/>
      <c r="BY15" s="253"/>
      <c r="BZ15" s="253"/>
      <c r="CA15" s="253"/>
      <c r="CB15" s="253"/>
      <c r="CC15" s="253"/>
      <c r="CD15" s="254"/>
      <c r="CE15" s="258"/>
      <c r="CF15" s="233"/>
      <c r="CG15" s="233"/>
      <c r="CH15" s="233"/>
      <c r="CI15" s="233"/>
      <c r="CJ15" s="233"/>
      <c r="CK15" s="233"/>
      <c r="CL15" s="233"/>
      <c r="CM15" s="233"/>
      <c r="CN15" s="233"/>
      <c r="CO15" s="233"/>
      <c r="CP15" s="233"/>
      <c r="CQ15" s="259"/>
      <c r="CR15" s="258"/>
      <c r="CS15" s="233"/>
      <c r="CT15" s="233"/>
      <c r="CU15" s="233"/>
      <c r="CV15" s="233"/>
      <c r="CW15" s="233"/>
      <c r="CX15" s="233"/>
      <c r="CY15" s="233"/>
      <c r="CZ15" s="233"/>
      <c r="DA15" s="233"/>
      <c r="DB15" s="233"/>
      <c r="DC15" s="233"/>
      <c r="DD15" s="259"/>
    </row>
    <row r="16" spans="1:108" x14ac:dyDescent="0.25">
      <c r="A16" s="21"/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0"/>
      <c r="AN16" s="240"/>
      <c r="AO16" s="240"/>
      <c r="AP16" s="240"/>
      <c r="AQ16" s="240"/>
      <c r="AR16" s="240"/>
      <c r="AS16" s="241"/>
      <c r="AT16" s="242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4"/>
      <c r="BF16" s="242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4"/>
      <c r="BR16" s="242"/>
      <c r="BS16" s="243"/>
      <c r="BT16" s="243"/>
      <c r="BU16" s="243"/>
      <c r="BV16" s="243"/>
      <c r="BW16" s="243"/>
      <c r="BX16" s="243"/>
      <c r="BY16" s="243"/>
      <c r="BZ16" s="243"/>
      <c r="CA16" s="243"/>
      <c r="CB16" s="243"/>
      <c r="CC16" s="243"/>
      <c r="CD16" s="244"/>
      <c r="CE16" s="242"/>
      <c r="CF16" s="243"/>
      <c r="CG16" s="243"/>
      <c r="CH16" s="243"/>
      <c r="CI16" s="243"/>
      <c r="CJ16" s="243"/>
      <c r="CK16" s="243"/>
      <c r="CL16" s="243"/>
      <c r="CM16" s="243"/>
      <c r="CN16" s="243"/>
      <c r="CO16" s="243"/>
      <c r="CP16" s="243"/>
      <c r="CQ16" s="244"/>
      <c r="CR16" s="242"/>
      <c r="CS16" s="243"/>
      <c r="CT16" s="243"/>
      <c r="CU16" s="243"/>
      <c r="CV16" s="243"/>
      <c r="CW16" s="243"/>
      <c r="CX16" s="243"/>
      <c r="CY16" s="243"/>
      <c r="CZ16" s="243"/>
      <c r="DA16" s="243"/>
      <c r="DB16" s="243"/>
      <c r="DC16" s="243"/>
      <c r="DD16" s="244"/>
    </row>
    <row r="17" spans="1:108" ht="43.5" customHeight="1" x14ac:dyDescent="0.25">
      <c r="A17" s="21"/>
      <c r="B17" s="240" t="s">
        <v>72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0"/>
      <c r="AP17" s="240"/>
      <c r="AQ17" s="240"/>
      <c r="AR17" s="240"/>
      <c r="AS17" s="241"/>
      <c r="AT17" s="242" t="s">
        <v>35</v>
      </c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4"/>
      <c r="BF17" s="242" t="s">
        <v>35</v>
      </c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4"/>
      <c r="BR17" s="242" t="s">
        <v>35</v>
      </c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4"/>
      <c r="CE17" s="242" t="s">
        <v>35</v>
      </c>
      <c r="CF17" s="243"/>
      <c r="CG17" s="243"/>
      <c r="CH17" s="243"/>
      <c r="CI17" s="243"/>
      <c r="CJ17" s="243"/>
      <c r="CK17" s="243"/>
      <c r="CL17" s="243"/>
      <c r="CM17" s="243"/>
      <c r="CN17" s="243"/>
      <c r="CO17" s="243"/>
      <c r="CP17" s="243"/>
      <c r="CQ17" s="244"/>
      <c r="CR17" s="242">
        <v>0.5</v>
      </c>
      <c r="CS17" s="243"/>
      <c r="CT17" s="243"/>
      <c r="CU17" s="243"/>
      <c r="CV17" s="243"/>
      <c r="CW17" s="243"/>
      <c r="CX17" s="243"/>
      <c r="CY17" s="243"/>
      <c r="CZ17" s="243"/>
      <c r="DA17" s="243"/>
      <c r="DB17" s="243"/>
      <c r="DC17" s="243"/>
      <c r="DD17" s="244"/>
    </row>
    <row r="18" spans="1:108" x14ac:dyDescent="0.25">
      <c r="A18" s="21"/>
      <c r="B18" s="240" t="s">
        <v>48</v>
      </c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  <c r="AM18" s="240"/>
      <c r="AN18" s="240"/>
      <c r="AO18" s="240"/>
      <c r="AP18" s="240"/>
      <c r="AQ18" s="240"/>
      <c r="AR18" s="240"/>
      <c r="AS18" s="241"/>
      <c r="AT18" s="242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4"/>
      <c r="BF18" s="242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4"/>
      <c r="BR18" s="242"/>
      <c r="BS18" s="243"/>
      <c r="BT18" s="243"/>
      <c r="BU18" s="243"/>
      <c r="BV18" s="243"/>
      <c r="BW18" s="243"/>
      <c r="BX18" s="243"/>
      <c r="BY18" s="243"/>
      <c r="BZ18" s="243"/>
      <c r="CA18" s="243"/>
      <c r="CB18" s="243"/>
      <c r="CC18" s="243"/>
      <c r="CD18" s="244"/>
      <c r="CE18" s="242"/>
      <c r="CF18" s="243"/>
      <c r="CG18" s="243"/>
      <c r="CH18" s="243"/>
      <c r="CI18" s="243"/>
      <c r="CJ18" s="243"/>
      <c r="CK18" s="243"/>
      <c r="CL18" s="243"/>
      <c r="CM18" s="243"/>
      <c r="CN18" s="243"/>
      <c r="CO18" s="243"/>
      <c r="CP18" s="243"/>
      <c r="CQ18" s="244"/>
      <c r="CR18" s="242"/>
      <c r="CS18" s="243"/>
      <c r="CT18" s="243"/>
      <c r="CU18" s="243"/>
      <c r="CV18" s="243"/>
      <c r="CW18" s="243"/>
      <c r="CX18" s="243"/>
      <c r="CY18" s="243"/>
      <c r="CZ18" s="243"/>
      <c r="DA18" s="243"/>
      <c r="DB18" s="243"/>
      <c r="DC18" s="243"/>
      <c r="DD18" s="244"/>
    </row>
    <row r="19" spans="1:108" s="23" customFormat="1" x14ac:dyDescent="0.25">
      <c r="A19" s="22"/>
      <c r="B19" s="267" t="s">
        <v>73</v>
      </c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8"/>
      <c r="AT19" s="269">
        <v>15</v>
      </c>
      <c r="AU19" s="270"/>
      <c r="AV19" s="270"/>
      <c r="AW19" s="270"/>
      <c r="AX19" s="270"/>
      <c r="AY19" s="270"/>
      <c r="AZ19" s="270"/>
      <c r="BA19" s="270"/>
      <c r="BB19" s="270"/>
      <c r="BC19" s="270"/>
      <c r="BD19" s="270"/>
      <c r="BE19" s="271"/>
      <c r="BF19" s="269">
        <v>0</v>
      </c>
      <c r="BG19" s="270"/>
      <c r="BH19" s="270"/>
      <c r="BI19" s="270"/>
      <c r="BJ19" s="270"/>
      <c r="BK19" s="270"/>
      <c r="BL19" s="270"/>
      <c r="BM19" s="270"/>
      <c r="BN19" s="270"/>
      <c r="BO19" s="270"/>
      <c r="BP19" s="270"/>
      <c r="BQ19" s="271"/>
      <c r="BR19" s="269">
        <v>100</v>
      </c>
      <c r="BS19" s="270"/>
      <c r="BT19" s="270"/>
      <c r="BU19" s="270"/>
      <c r="BV19" s="270"/>
      <c r="BW19" s="270"/>
      <c r="BX19" s="270"/>
      <c r="BY19" s="270"/>
      <c r="BZ19" s="270"/>
      <c r="CA19" s="270"/>
      <c r="CB19" s="270"/>
      <c r="CC19" s="270"/>
      <c r="CD19" s="271"/>
      <c r="CE19" s="269" t="s">
        <v>58</v>
      </c>
      <c r="CF19" s="270"/>
      <c r="CG19" s="270"/>
      <c r="CH19" s="270"/>
      <c r="CI19" s="270"/>
      <c r="CJ19" s="270"/>
      <c r="CK19" s="270"/>
      <c r="CL19" s="270"/>
      <c r="CM19" s="270"/>
      <c r="CN19" s="270"/>
      <c r="CO19" s="270"/>
      <c r="CP19" s="270"/>
      <c r="CQ19" s="271"/>
      <c r="CR19" s="269">
        <v>0.5</v>
      </c>
      <c r="CS19" s="270"/>
      <c r="CT19" s="270"/>
      <c r="CU19" s="270"/>
      <c r="CV19" s="270"/>
      <c r="CW19" s="270"/>
      <c r="CX19" s="270"/>
      <c r="CY19" s="270"/>
      <c r="CZ19" s="270"/>
      <c r="DA19" s="270"/>
      <c r="DB19" s="270"/>
      <c r="DC19" s="270"/>
      <c r="DD19" s="271"/>
    </row>
    <row r="20" spans="1:108" ht="57" customHeight="1" x14ac:dyDescent="0.25">
      <c r="A20" s="24"/>
      <c r="B20" s="274" t="s">
        <v>74</v>
      </c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  <c r="AO20" s="274"/>
      <c r="AP20" s="274"/>
      <c r="AQ20" s="274"/>
      <c r="AR20" s="274"/>
      <c r="AS20" s="275"/>
      <c r="AT20" s="272"/>
      <c r="AU20" s="238"/>
      <c r="AV20" s="238"/>
      <c r="AW20" s="238"/>
      <c r="AX20" s="238"/>
      <c r="AY20" s="238"/>
      <c r="AZ20" s="238"/>
      <c r="BA20" s="238"/>
      <c r="BB20" s="238"/>
      <c r="BC20" s="238"/>
      <c r="BD20" s="238"/>
      <c r="BE20" s="273"/>
      <c r="BF20" s="272"/>
      <c r="BG20" s="238"/>
      <c r="BH20" s="238"/>
      <c r="BI20" s="238"/>
      <c r="BJ20" s="238"/>
      <c r="BK20" s="238"/>
      <c r="BL20" s="238"/>
      <c r="BM20" s="238"/>
      <c r="BN20" s="238"/>
      <c r="BO20" s="238"/>
      <c r="BP20" s="238"/>
      <c r="BQ20" s="273"/>
      <c r="BR20" s="272"/>
      <c r="BS20" s="238"/>
      <c r="BT20" s="238"/>
      <c r="BU20" s="238"/>
      <c r="BV20" s="238"/>
      <c r="BW20" s="238"/>
      <c r="BX20" s="238"/>
      <c r="BY20" s="238"/>
      <c r="BZ20" s="238"/>
      <c r="CA20" s="238"/>
      <c r="CB20" s="238"/>
      <c r="CC20" s="238"/>
      <c r="CD20" s="273"/>
      <c r="CE20" s="272"/>
      <c r="CF20" s="238"/>
      <c r="CG20" s="238"/>
      <c r="CH20" s="238"/>
      <c r="CI20" s="238"/>
      <c r="CJ20" s="238"/>
      <c r="CK20" s="238"/>
      <c r="CL20" s="238"/>
      <c r="CM20" s="238"/>
      <c r="CN20" s="238"/>
      <c r="CO20" s="238"/>
      <c r="CP20" s="238"/>
      <c r="CQ20" s="273"/>
      <c r="CR20" s="272"/>
      <c r="CS20" s="238"/>
      <c r="CT20" s="238"/>
      <c r="CU20" s="238"/>
      <c r="CV20" s="238"/>
      <c r="CW20" s="238"/>
      <c r="CX20" s="238"/>
      <c r="CY20" s="238"/>
      <c r="CZ20" s="238"/>
      <c r="DA20" s="238"/>
      <c r="DB20" s="238"/>
      <c r="DC20" s="238"/>
      <c r="DD20" s="273"/>
    </row>
    <row r="21" spans="1:108" s="23" customFormat="1" x14ac:dyDescent="0.25">
      <c r="A21" s="22"/>
      <c r="B21" s="267" t="s">
        <v>75</v>
      </c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8"/>
      <c r="AT21" s="269" t="s">
        <v>35</v>
      </c>
      <c r="AU21" s="270"/>
      <c r="AV21" s="270"/>
      <c r="AW21" s="270"/>
      <c r="AX21" s="270"/>
      <c r="AY21" s="270"/>
      <c r="AZ21" s="270"/>
      <c r="BA21" s="270"/>
      <c r="BB21" s="270"/>
      <c r="BC21" s="270"/>
      <c r="BD21" s="270"/>
      <c r="BE21" s="271"/>
      <c r="BF21" s="269" t="s">
        <v>35</v>
      </c>
      <c r="BG21" s="270"/>
      <c r="BH21" s="270"/>
      <c r="BI21" s="270"/>
      <c r="BJ21" s="270"/>
      <c r="BK21" s="270"/>
      <c r="BL21" s="270"/>
      <c r="BM21" s="270"/>
      <c r="BN21" s="270"/>
      <c r="BO21" s="270"/>
      <c r="BP21" s="270"/>
      <c r="BQ21" s="271"/>
      <c r="BR21" s="269" t="s">
        <v>35</v>
      </c>
      <c r="BS21" s="270"/>
      <c r="BT21" s="270"/>
      <c r="BU21" s="270"/>
      <c r="BV21" s="270"/>
      <c r="BW21" s="270"/>
      <c r="BX21" s="270"/>
      <c r="BY21" s="270"/>
      <c r="BZ21" s="270"/>
      <c r="CA21" s="270"/>
      <c r="CB21" s="270"/>
      <c r="CC21" s="270"/>
      <c r="CD21" s="271"/>
      <c r="CE21" s="269" t="s">
        <v>58</v>
      </c>
      <c r="CF21" s="270"/>
      <c r="CG21" s="270"/>
      <c r="CH21" s="270"/>
      <c r="CI21" s="270"/>
      <c r="CJ21" s="270"/>
      <c r="CK21" s="270"/>
      <c r="CL21" s="270"/>
      <c r="CM21" s="270"/>
      <c r="CN21" s="270"/>
      <c r="CO21" s="270"/>
      <c r="CP21" s="270"/>
      <c r="CQ21" s="271"/>
      <c r="CR21" s="269">
        <v>0.5</v>
      </c>
      <c r="CS21" s="276"/>
      <c r="CT21" s="276"/>
      <c r="CU21" s="276"/>
      <c r="CV21" s="276"/>
      <c r="CW21" s="276"/>
      <c r="CX21" s="276"/>
      <c r="CY21" s="276"/>
      <c r="CZ21" s="276"/>
      <c r="DA21" s="276"/>
      <c r="DB21" s="276"/>
      <c r="DC21" s="276"/>
      <c r="DD21" s="277"/>
    </row>
    <row r="22" spans="1:108" ht="42.75" customHeight="1" x14ac:dyDescent="0.25">
      <c r="A22" s="24"/>
      <c r="B22" s="274" t="s">
        <v>76</v>
      </c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5"/>
      <c r="AT22" s="272"/>
      <c r="AU22" s="238"/>
      <c r="AV22" s="238"/>
      <c r="AW22" s="238"/>
      <c r="AX22" s="238"/>
      <c r="AY22" s="238"/>
      <c r="AZ22" s="238"/>
      <c r="BA22" s="238"/>
      <c r="BB22" s="238"/>
      <c r="BC22" s="238"/>
      <c r="BD22" s="238"/>
      <c r="BE22" s="273"/>
      <c r="BF22" s="272"/>
      <c r="BG22" s="238"/>
      <c r="BH22" s="238"/>
      <c r="BI22" s="238"/>
      <c r="BJ22" s="238"/>
      <c r="BK22" s="238"/>
      <c r="BL22" s="238"/>
      <c r="BM22" s="238"/>
      <c r="BN22" s="238"/>
      <c r="BO22" s="238"/>
      <c r="BP22" s="238"/>
      <c r="BQ22" s="273"/>
      <c r="BR22" s="272"/>
      <c r="BS22" s="238"/>
      <c r="BT22" s="238"/>
      <c r="BU22" s="238"/>
      <c r="BV22" s="238"/>
      <c r="BW22" s="238"/>
      <c r="BX22" s="238"/>
      <c r="BY22" s="238"/>
      <c r="BZ22" s="238"/>
      <c r="CA22" s="238"/>
      <c r="CB22" s="238"/>
      <c r="CC22" s="238"/>
      <c r="CD22" s="273"/>
      <c r="CE22" s="272"/>
      <c r="CF22" s="238"/>
      <c r="CG22" s="238"/>
      <c r="CH22" s="238"/>
      <c r="CI22" s="238"/>
      <c r="CJ22" s="238"/>
      <c r="CK22" s="238"/>
      <c r="CL22" s="238"/>
      <c r="CM22" s="238"/>
      <c r="CN22" s="238"/>
      <c r="CO22" s="238"/>
      <c r="CP22" s="238"/>
      <c r="CQ22" s="273"/>
      <c r="CR22" s="278"/>
      <c r="CS22" s="279"/>
      <c r="CT22" s="279"/>
      <c r="CU22" s="279"/>
      <c r="CV22" s="279"/>
      <c r="CW22" s="279"/>
      <c r="CX22" s="279"/>
      <c r="CY22" s="279"/>
      <c r="CZ22" s="279"/>
      <c r="DA22" s="279"/>
      <c r="DB22" s="279"/>
      <c r="DC22" s="279"/>
      <c r="DD22" s="280"/>
    </row>
    <row r="23" spans="1:108" ht="57.75" customHeight="1" x14ac:dyDescent="0.25">
      <c r="A23" s="21"/>
      <c r="B23" s="240" t="s">
        <v>77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O23" s="240"/>
      <c r="AP23" s="240"/>
      <c r="AQ23" s="240"/>
      <c r="AR23" s="240"/>
      <c r="AS23" s="241"/>
      <c r="AT23" s="281">
        <v>24</v>
      </c>
      <c r="AU23" s="223"/>
      <c r="AV23" s="223"/>
      <c r="AW23" s="223"/>
      <c r="AX23" s="223"/>
      <c r="AY23" s="223"/>
      <c r="AZ23" s="223"/>
      <c r="BA23" s="223"/>
      <c r="BB23" s="223"/>
      <c r="BC23" s="223"/>
      <c r="BD23" s="223"/>
      <c r="BE23" s="282"/>
      <c r="BF23" s="281">
        <v>28.670148750000003</v>
      </c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82"/>
      <c r="BR23" s="281">
        <v>83.710762051766466</v>
      </c>
      <c r="BS23" s="223"/>
      <c r="BT23" s="223"/>
      <c r="BU23" s="223"/>
      <c r="BV23" s="223"/>
      <c r="BW23" s="223"/>
      <c r="BX23" s="223"/>
      <c r="BY23" s="223"/>
      <c r="BZ23" s="223"/>
      <c r="CA23" s="223"/>
      <c r="CB23" s="223"/>
      <c r="CC23" s="223"/>
      <c r="CD23" s="282"/>
      <c r="CE23" s="242" t="s">
        <v>35</v>
      </c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4"/>
      <c r="CR23" s="242">
        <v>0.5</v>
      </c>
      <c r="CS23" s="243"/>
      <c r="CT23" s="243"/>
      <c r="CU23" s="243"/>
      <c r="CV23" s="243"/>
      <c r="CW23" s="243"/>
      <c r="CX23" s="243"/>
      <c r="CY23" s="243"/>
      <c r="CZ23" s="243"/>
      <c r="DA23" s="243"/>
      <c r="DB23" s="243"/>
      <c r="DC23" s="243"/>
      <c r="DD23" s="244"/>
    </row>
    <row r="24" spans="1:108" ht="30.75" customHeight="1" x14ac:dyDescent="0.25">
      <c r="A24" s="21"/>
      <c r="B24" s="240" t="s">
        <v>78</v>
      </c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  <c r="AM24" s="240"/>
      <c r="AN24" s="240"/>
      <c r="AO24" s="240"/>
      <c r="AP24" s="240"/>
      <c r="AQ24" s="240"/>
      <c r="AR24" s="240"/>
      <c r="AS24" s="241"/>
      <c r="AT24" s="281">
        <v>24</v>
      </c>
      <c r="AU24" s="223"/>
      <c r="AV24" s="223"/>
      <c r="AW24" s="223"/>
      <c r="AX24" s="223"/>
      <c r="AY24" s="223"/>
      <c r="AZ24" s="223"/>
      <c r="BA24" s="223"/>
      <c r="BB24" s="223"/>
      <c r="BC24" s="223"/>
      <c r="BD24" s="223"/>
      <c r="BE24" s="282"/>
      <c r="BF24" s="281">
        <v>28.670148750000003</v>
      </c>
      <c r="BG24" s="223"/>
      <c r="BH24" s="223"/>
      <c r="BI24" s="223"/>
      <c r="BJ24" s="223"/>
      <c r="BK24" s="223"/>
      <c r="BL24" s="223"/>
      <c r="BM24" s="223"/>
      <c r="BN24" s="223"/>
      <c r="BO24" s="223"/>
      <c r="BP24" s="223"/>
      <c r="BQ24" s="282"/>
      <c r="BR24" s="281">
        <v>83.710762051766466</v>
      </c>
      <c r="BS24" s="223"/>
      <c r="BT24" s="223"/>
      <c r="BU24" s="223"/>
      <c r="BV24" s="223"/>
      <c r="BW24" s="223"/>
      <c r="BX24" s="223"/>
      <c r="BY24" s="223"/>
      <c r="BZ24" s="223"/>
      <c r="CA24" s="223"/>
      <c r="CB24" s="223"/>
      <c r="CC24" s="223"/>
      <c r="CD24" s="282"/>
      <c r="CE24" s="242" t="s">
        <v>35</v>
      </c>
      <c r="CF24" s="243"/>
      <c r="CG24" s="243"/>
      <c r="CH24" s="243"/>
      <c r="CI24" s="243"/>
      <c r="CJ24" s="243"/>
      <c r="CK24" s="243"/>
      <c r="CL24" s="243"/>
      <c r="CM24" s="243"/>
      <c r="CN24" s="243"/>
      <c r="CO24" s="243"/>
      <c r="CP24" s="243"/>
      <c r="CQ24" s="244"/>
      <c r="CR24" s="242">
        <v>0.5</v>
      </c>
      <c r="CS24" s="243"/>
      <c r="CT24" s="243"/>
      <c r="CU24" s="243"/>
      <c r="CV24" s="243"/>
      <c r="CW24" s="243"/>
      <c r="CX24" s="243"/>
      <c r="CY24" s="243"/>
      <c r="CZ24" s="243"/>
      <c r="DA24" s="243"/>
      <c r="DB24" s="243"/>
      <c r="DC24" s="243"/>
      <c r="DD24" s="244"/>
    </row>
    <row r="25" spans="1:108" s="23" customFormat="1" x14ac:dyDescent="0.25">
      <c r="A25" s="22"/>
      <c r="B25" s="267" t="s">
        <v>79</v>
      </c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  <c r="AM25" s="267"/>
      <c r="AN25" s="267"/>
      <c r="AO25" s="267"/>
      <c r="AP25" s="267"/>
      <c r="AQ25" s="267"/>
      <c r="AR25" s="267"/>
      <c r="AS25" s="268"/>
      <c r="AT25" s="249">
        <v>0</v>
      </c>
      <c r="AU25" s="250"/>
      <c r="AV25" s="250"/>
      <c r="AW25" s="250"/>
      <c r="AX25" s="250"/>
      <c r="AY25" s="250"/>
      <c r="AZ25" s="250"/>
      <c r="BA25" s="250"/>
      <c r="BB25" s="250"/>
      <c r="BC25" s="250"/>
      <c r="BD25" s="250"/>
      <c r="BE25" s="251"/>
      <c r="BF25" s="283">
        <v>0</v>
      </c>
      <c r="BG25" s="284"/>
      <c r="BH25" s="284"/>
      <c r="BI25" s="284"/>
      <c r="BJ25" s="284"/>
      <c r="BK25" s="284"/>
      <c r="BL25" s="284"/>
      <c r="BM25" s="284"/>
      <c r="BN25" s="284"/>
      <c r="BO25" s="284"/>
      <c r="BP25" s="284"/>
      <c r="BQ25" s="285"/>
      <c r="BR25" s="269">
        <v>100</v>
      </c>
      <c r="BS25" s="270"/>
      <c r="BT25" s="270"/>
      <c r="BU25" s="270"/>
      <c r="BV25" s="270"/>
      <c r="BW25" s="270"/>
      <c r="BX25" s="270"/>
      <c r="BY25" s="270"/>
      <c r="BZ25" s="270"/>
      <c r="CA25" s="270"/>
      <c r="CB25" s="270"/>
      <c r="CC25" s="270"/>
      <c r="CD25" s="271"/>
      <c r="CE25" s="269" t="s">
        <v>58</v>
      </c>
      <c r="CF25" s="270"/>
      <c r="CG25" s="270"/>
      <c r="CH25" s="270"/>
      <c r="CI25" s="270"/>
      <c r="CJ25" s="270"/>
      <c r="CK25" s="270"/>
      <c r="CL25" s="270"/>
      <c r="CM25" s="270"/>
      <c r="CN25" s="270"/>
      <c r="CO25" s="270"/>
      <c r="CP25" s="270"/>
      <c r="CQ25" s="271"/>
      <c r="CR25" s="269">
        <v>0.5</v>
      </c>
      <c r="CS25" s="270"/>
      <c r="CT25" s="270"/>
      <c r="CU25" s="270"/>
      <c r="CV25" s="270"/>
      <c r="CW25" s="270"/>
      <c r="CX25" s="270"/>
      <c r="CY25" s="270"/>
      <c r="CZ25" s="270"/>
      <c r="DA25" s="270"/>
      <c r="DB25" s="270"/>
      <c r="DC25" s="270"/>
      <c r="DD25" s="271"/>
    </row>
    <row r="26" spans="1:108" ht="115.5" customHeight="1" x14ac:dyDescent="0.25">
      <c r="A26" s="24"/>
      <c r="B26" s="274" t="s">
        <v>175</v>
      </c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275"/>
      <c r="AT26" s="252"/>
      <c r="AU26" s="253"/>
      <c r="AV26" s="253"/>
      <c r="AW26" s="253"/>
      <c r="AX26" s="253"/>
      <c r="AY26" s="253"/>
      <c r="AZ26" s="253"/>
      <c r="BA26" s="253"/>
      <c r="BB26" s="253"/>
      <c r="BC26" s="253"/>
      <c r="BD26" s="253"/>
      <c r="BE26" s="254"/>
      <c r="BF26" s="286"/>
      <c r="BG26" s="287"/>
      <c r="BH26" s="287"/>
      <c r="BI26" s="287"/>
      <c r="BJ26" s="287"/>
      <c r="BK26" s="287"/>
      <c r="BL26" s="287"/>
      <c r="BM26" s="287"/>
      <c r="BN26" s="287"/>
      <c r="BO26" s="287"/>
      <c r="BP26" s="287"/>
      <c r="BQ26" s="288"/>
      <c r="BR26" s="272"/>
      <c r="BS26" s="238"/>
      <c r="BT26" s="238"/>
      <c r="BU26" s="238"/>
      <c r="BV26" s="238"/>
      <c r="BW26" s="238"/>
      <c r="BX26" s="238"/>
      <c r="BY26" s="238"/>
      <c r="BZ26" s="238"/>
      <c r="CA26" s="238"/>
      <c r="CB26" s="238"/>
      <c r="CC26" s="238"/>
      <c r="CD26" s="273"/>
      <c r="CE26" s="272"/>
      <c r="CF26" s="238"/>
      <c r="CG26" s="238"/>
      <c r="CH26" s="238"/>
      <c r="CI26" s="238"/>
      <c r="CJ26" s="238"/>
      <c r="CK26" s="238"/>
      <c r="CL26" s="238"/>
      <c r="CM26" s="238"/>
      <c r="CN26" s="238"/>
      <c r="CO26" s="238"/>
      <c r="CP26" s="238"/>
      <c r="CQ26" s="273"/>
      <c r="CR26" s="272"/>
      <c r="CS26" s="238"/>
      <c r="CT26" s="238"/>
      <c r="CU26" s="238"/>
      <c r="CV26" s="238"/>
      <c r="CW26" s="238"/>
      <c r="CX26" s="238"/>
      <c r="CY26" s="238"/>
      <c r="CZ26" s="238"/>
      <c r="DA26" s="238"/>
      <c r="DB26" s="238"/>
      <c r="DC26" s="238"/>
      <c r="DD26" s="273"/>
    </row>
    <row r="27" spans="1:108" ht="14.25" customHeight="1" x14ac:dyDescent="0.25">
      <c r="A27" s="21"/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0"/>
      <c r="AR27" s="240"/>
      <c r="AS27" s="241"/>
      <c r="AT27" s="242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4"/>
      <c r="BF27" s="242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4"/>
      <c r="BR27" s="242"/>
      <c r="BS27" s="243"/>
      <c r="BT27" s="243"/>
      <c r="BU27" s="243"/>
      <c r="BV27" s="243"/>
      <c r="BW27" s="243"/>
      <c r="BX27" s="243"/>
      <c r="BY27" s="243"/>
      <c r="BZ27" s="243"/>
      <c r="CA27" s="243"/>
      <c r="CB27" s="243"/>
      <c r="CC27" s="243"/>
      <c r="CD27" s="244"/>
      <c r="CE27" s="242"/>
      <c r="CF27" s="243"/>
      <c r="CG27" s="243"/>
      <c r="CH27" s="243"/>
      <c r="CI27" s="243"/>
      <c r="CJ27" s="243"/>
      <c r="CK27" s="243"/>
      <c r="CL27" s="243"/>
      <c r="CM27" s="243"/>
      <c r="CN27" s="243"/>
      <c r="CO27" s="243"/>
      <c r="CP27" s="243"/>
      <c r="CQ27" s="244"/>
      <c r="CR27" s="242"/>
      <c r="CS27" s="243"/>
      <c r="CT27" s="243"/>
      <c r="CU27" s="243"/>
      <c r="CV27" s="243"/>
      <c r="CW27" s="243"/>
      <c r="CX27" s="243"/>
      <c r="CY27" s="243"/>
      <c r="CZ27" s="243"/>
      <c r="DA27" s="243"/>
      <c r="DB27" s="243"/>
      <c r="DC27" s="243"/>
      <c r="DD27" s="244"/>
    </row>
    <row r="28" spans="1:108" ht="58.5" customHeight="1" x14ac:dyDescent="0.25">
      <c r="A28" s="21"/>
      <c r="B28" s="240" t="s">
        <v>80</v>
      </c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0"/>
      <c r="AG28" s="240"/>
      <c r="AH28" s="240"/>
      <c r="AI28" s="240"/>
      <c r="AJ28" s="240"/>
      <c r="AK28" s="240"/>
      <c r="AL28" s="240"/>
      <c r="AM28" s="240"/>
      <c r="AN28" s="240"/>
      <c r="AO28" s="240"/>
      <c r="AP28" s="240"/>
      <c r="AQ28" s="240"/>
      <c r="AR28" s="240"/>
      <c r="AS28" s="241"/>
      <c r="AT28" s="245" t="s">
        <v>35</v>
      </c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4"/>
      <c r="BF28" s="245" t="s">
        <v>35</v>
      </c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4"/>
      <c r="BR28" s="242" t="s">
        <v>35</v>
      </c>
      <c r="BS28" s="243"/>
      <c r="BT28" s="243"/>
      <c r="BU28" s="243"/>
      <c r="BV28" s="243"/>
      <c r="BW28" s="243"/>
      <c r="BX28" s="243"/>
      <c r="BY28" s="243"/>
      <c r="BZ28" s="243"/>
      <c r="CA28" s="243"/>
      <c r="CB28" s="243"/>
      <c r="CC28" s="243"/>
      <c r="CD28" s="244"/>
      <c r="CE28" s="242" t="s">
        <v>58</v>
      </c>
      <c r="CF28" s="243"/>
      <c r="CG28" s="243"/>
      <c r="CH28" s="243"/>
      <c r="CI28" s="243"/>
      <c r="CJ28" s="243"/>
      <c r="CK28" s="243"/>
      <c r="CL28" s="243"/>
      <c r="CM28" s="243"/>
      <c r="CN28" s="243"/>
      <c r="CO28" s="243"/>
      <c r="CP28" s="243"/>
      <c r="CQ28" s="244"/>
      <c r="CR28" s="242">
        <v>0.1</v>
      </c>
      <c r="CS28" s="243"/>
      <c r="CT28" s="243"/>
      <c r="CU28" s="243"/>
      <c r="CV28" s="243"/>
      <c r="CW28" s="243"/>
      <c r="CX28" s="243"/>
      <c r="CY28" s="243"/>
      <c r="CZ28" s="243"/>
      <c r="DA28" s="243"/>
      <c r="DB28" s="243"/>
      <c r="DC28" s="243"/>
      <c r="DD28" s="244"/>
    </row>
    <row r="29" spans="1:108" ht="210.75" customHeight="1" x14ac:dyDescent="0.25">
      <c r="A29" s="21"/>
      <c r="B29" s="240" t="s">
        <v>81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1"/>
      <c r="AT29" s="172">
        <v>0</v>
      </c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4"/>
      <c r="BF29" s="303">
        <v>0.12558102825229961</v>
      </c>
      <c r="BG29" s="304"/>
      <c r="BH29" s="304"/>
      <c r="BI29" s="304"/>
      <c r="BJ29" s="304"/>
      <c r="BK29" s="304"/>
      <c r="BL29" s="304"/>
      <c r="BM29" s="304"/>
      <c r="BN29" s="304"/>
      <c r="BO29" s="304"/>
      <c r="BP29" s="304"/>
      <c r="BQ29" s="305"/>
      <c r="BR29" s="264">
        <v>0</v>
      </c>
      <c r="BS29" s="265"/>
      <c r="BT29" s="265"/>
      <c r="BU29" s="265"/>
      <c r="BV29" s="265"/>
      <c r="BW29" s="265"/>
      <c r="BX29" s="265"/>
      <c r="BY29" s="265"/>
      <c r="BZ29" s="265"/>
      <c r="CA29" s="265"/>
      <c r="CB29" s="265"/>
      <c r="CC29" s="265"/>
      <c r="CD29" s="266"/>
      <c r="CE29" s="264"/>
      <c r="CF29" s="265"/>
      <c r="CG29" s="265"/>
      <c r="CH29" s="265"/>
      <c r="CI29" s="265"/>
      <c r="CJ29" s="265"/>
      <c r="CK29" s="265"/>
      <c r="CL29" s="265"/>
      <c r="CM29" s="265"/>
      <c r="CN29" s="265"/>
      <c r="CO29" s="265"/>
      <c r="CP29" s="265"/>
      <c r="CQ29" s="266"/>
      <c r="CR29" s="264">
        <v>0.1</v>
      </c>
      <c r="CS29" s="265"/>
      <c r="CT29" s="265"/>
      <c r="CU29" s="265"/>
      <c r="CV29" s="265"/>
      <c r="CW29" s="265"/>
      <c r="CX29" s="265"/>
      <c r="CY29" s="265"/>
      <c r="CZ29" s="265"/>
      <c r="DA29" s="265"/>
      <c r="DB29" s="265"/>
      <c r="DC29" s="265"/>
      <c r="DD29" s="266"/>
    </row>
    <row r="30" spans="1:108" ht="14.25" customHeight="1" x14ac:dyDescent="0.25">
      <c r="A30" s="21"/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0"/>
      <c r="AO30" s="240"/>
      <c r="AP30" s="240"/>
      <c r="AQ30" s="240"/>
      <c r="AR30" s="240"/>
      <c r="AS30" s="241"/>
      <c r="AT30" s="242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4"/>
      <c r="BF30" s="242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4"/>
      <c r="BR30" s="242"/>
      <c r="BS30" s="243"/>
      <c r="BT30" s="243"/>
      <c r="BU30" s="243"/>
      <c r="BV30" s="243"/>
      <c r="BW30" s="243"/>
      <c r="BX30" s="243"/>
      <c r="BY30" s="243"/>
      <c r="BZ30" s="243"/>
      <c r="CA30" s="243"/>
      <c r="CB30" s="243"/>
      <c r="CC30" s="243"/>
      <c r="CD30" s="244"/>
      <c r="CE30" s="242"/>
      <c r="CF30" s="243"/>
      <c r="CG30" s="243"/>
      <c r="CH30" s="243"/>
      <c r="CI30" s="243"/>
      <c r="CJ30" s="243"/>
      <c r="CK30" s="243"/>
      <c r="CL30" s="243"/>
      <c r="CM30" s="243"/>
      <c r="CN30" s="243"/>
      <c r="CO30" s="243"/>
      <c r="CP30" s="243"/>
      <c r="CQ30" s="244"/>
      <c r="CR30" s="242"/>
      <c r="CS30" s="243"/>
      <c r="CT30" s="243"/>
      <c r="CU30" s="243"/>
      <c r="CV30" s="243"/>
      <c r="CW30" s="243"/>
      <c r="CX30" s="243"/>
      <c r="CY30" s="243"/>
      <c r="CZ30" s="243"/>
      <c r="DA30" s="243"/>
      <c r="DB30" s="243"/>
      <c r="DC30" s="243"/>
      <c r="DD30" s="244"/>
    </row>
    <row r="31" spans="1:108" ht="72.75" customHeight="1" x14ac:dyDescent="0.25">
      <c r="A31" s="21"/>
      <c r="B31" s="240" t="s">
        <v>82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0"/>
      <c r="AP31" s="240"/>
      <c r="AQ31" s="240"/>
      <c r="AR31" s="240"/>
      <c r="AS31" s="241"/>
      <c r="AT31" s="242" t="s">
        <v>35</v>
      </c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4"/>
      <c r="BF31" s="242" t="s">
        <v>35</v>
      </c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4"/>
      <c r="BR31" s="242" t="s">
        <v>35</v>
      </c>
      <c r="BS31" s="243"/>
      <c r="BT31" s="243"/>
      <c r="BU31" s="243"/>
      <c r="BV31" s="243"/>
      <c r="BW31" s="243"/>
      <c r="BX31" s="243"/>
      <c r="BY31" s="243"/>
      <c r="BZ31" s="243"/>
      <c r="CA31" s="243"/>
      <c r="CB31" s="243"/>
      <c r="CC31" s="243"/>
      <c r="CD31" s="244"/>
      <c r="CE31" s="242" t="s">
        <v>58</v>
      </c>
      <c r="CF31" s="243"/>
      <c r="CG31" s="243"/>
      <c r="CH31" s="243"/>
      <c r="CI31" s="243"/>
      <c r="CJ31" s="243"/>
      <c r="CK31" s="243"/>
      <c r="CL31" s="243"/>
      <c r="CM31" s="243"/>
      <c r="CN31" s="243"/>
      <c r="CO31" s="243"/>
      <c r="CP31" s="243"/>
      <c r="CQ31" s="244"/>
      <c r="CR31" s="242">
        <v>0.2</v>
      </c>
      <c r="CS31" s="243"/>
      <c r="CT31" s="243"/>
      <c r="CU31" s="243"/>
      <c r="CV31" s="243"/>
      <c r="CW31" s="243"/>
      <c r="CX31" s="243"/>
      <c r="CY31" s="243"/>
      <c r="CZ31" s="243"/>
      <c r="DA31" s="243"/>
      <c r="DB31" s="243"/>
      <c r="DC31" s="243"/>
      <c r="DD31" s="244"/>
    </row>
    <row r="32" spans="1:108" ht="135" customHeight="1" x14ac:dyDescent="0.25">
      <c r="A32" s="21"/>
      <c r="B32" s="240" t="s">
        <v>83</v>
      </c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240"/>
      <c r="AN32" s="240"/>
      <c r="AO32" s="240"/>
      <c r="AP32" s="240"/>
      <c r="AQ32" s="240"/>
      <c r="AR32" s="240"/>
      <c r="AS32" s="241"/>
      <c r="AT32" s="242">
        <v>0</v>
      </c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4"/>
      <c r="BF32" s="242">
        <v>0</v>
      </c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4"/>
      <c r="BR32" s="242">
        <v>100</v>
      </c>
      <c r="BS32" s="243"/>
      <c r="BT32" s="243"/>
      <c r="BU32" s="243"/>
      <c r="BV32" s="243"/>
      <c r="BW32" s="243"/>
      <c r="BX32" s="243"/>
      <c r="BY32" s="243"/>
      <c r="BZ32" s="243"/>
      <c r="CA32" s="243"/>
      <c r="CB32" s="243"/>
      <c r="CC32" s="243"/>
      <c r="CD32" s="244"/>
      <c r="CE32" s="242"/>
      <c r="CF32" s="243"/>
      <c r="CG32" s="243"/>
      <c r="CH32" s="243"/>
      <c r="CI32" s="243"/>
      <c r="CJ32" s="243"/>
      <c r="CK32" s="243"/>
      <c r="CL32" s="243"/>
      <c r="CM32" s="243"/>
      <c r="CN32" s="243"/>
      <c r="CO32" s="243"/>
      <c r="CP32" s="243"/>
      <c r="CQ32" s="244"/>
      <c r="CR32" s="242">
        <v>0.2</v>
      </c>
      <c r="CS32" s="243"/>
      <c r="CT32" s="243"/>
      <c r="CU32" s="243"/>
      <c r="CV32" s="243"/>
      <c r="CW32" s="243"/>
      <c r="CX32" s="243"/>
      <c r="CY32" s="243"/>
      <c r="CZ32" s="243"/>
      <c r="DA32" s="243"/>
      <c r="DB32" s="243"/>
      <c r="DC32" s="243"/>
      <c r="DD32" s="244"/>
    </row>
    <row r="33" spans="1:108" ht="14.25" customHeight="1" x14ac:dyDescent="0.25">
      <c r="A33" s="21"/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  <c r="AK33" s="240"/>
      <c r="AL33" s="240"/>
      <c r="AM33" s="240"/>
      <c r="AN33" s="240"/>
      <c r="AO33" s="240"/>
      <c r="AP33" s="240"/>
      <c r="AQ33" s="240"/>
      <c r="AR33" s="240"/>
      <c r="AS33" s="241"/>
      <c r="AT33" s="242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4"/>
      <c r="BF33" s="242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4"/>
      <c r="BR33" s="242"/>
      <c r="BS33" s="243"/>
      <c r="BT33" s="243"/>
      <c r="BU33" s="243"/>
      <c r="BV33" s="243"/>
      <c r="BW33" s="243"/>
      <c r="BX33" s="243"/>
      <c r="BY33" s="243"/>
      <c r="BZ33" s="243"/>
      <c r="CA33" s="243"/>
      <c r="CB33" s="243"/>
      <c r="CC33" s="243"/>
      <c r="CD33" s="244"/>
      <c r="CE33" s="242"/>
      <c r="CF33" s="243"/>
      <c r="CG33" s="243"/>
      <c r="CH33" s="243"/>
      <c r="CI33" s="243"/>
      <c r="CJ33" s="243"/>
      <c r="CK33" s="243"/>
      <c r="CL33" s="243"/>
      <c r="CM33" s="243"/>
      <c r="CN33" s="243"/>
      <c r="CO33" s="243"/>
      <c r="CP33" s="243"/>
      <c r="CQ33" s="244"/>
      <c r="CR33" s="242"/>
      <c r="CS33" s="243"/>
      <c r="CT33" s="243"/>
      <c r="CU33" s="243"/>
      <c r="CV33" s="243"/>
      <c r="CW33" s="243"/>
      <c r="CX33" s="243"/>
      <c r="CY33" s="243"/>
      <c r="CZ33" s="243"/>
      <c r="DA33" s="243"/>
      <c r="DB33" s="243"/>
      <c r="DC33" s="243"/>
      <c r="DD33" s="244"/>
    </row>
    <row r="34" spans="1:108" ht="58.5" customHeight="1" x14ac:dyDescent="0.25">
      <c r="A34" s="21"/>
      <c r="B34" s="240" t="s">
        <v>84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240"/>
      <c r="AP34" s="240"/>
      <c r="AQ34" s="240"/>
      <c r="AR34" s="240"/>
      <c r="AS34" s="241"/>
      <c r="AT34" s="242" t="s">
        <v>35</v>
      </c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4"/>
      <c r="BF34" s="242" t="s">
        <v>35</v>
      </c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4"/>
      <c r="BR34" s="242" t="s">
        <v>35</v>
      </c>
      <c r="BS34" s="243"/>
      <c r="BT34" s="243"/>
      <c r="BU34" s="243"/>
      <c r="BV34" s="243"/>
      <c r="BW34" s="243"/>
      <c r="BX34" s="243"/>
      <c r="BY34" s="243"/>
      <c r="BZ34" s="243"/>
      <c r="CA34" s="243"/>
      <c r="CB34" s="243"/>
      <c r="CC34" s="243"/>
      <c r="CD34" s="244"/>
      <c r="CE34" s="242"/>
      <c r="CF34" s="243"/>
      <c r="CG34" s="243"/>
      <c r="CH34" s="243"/>
      <c r="CI34" s="243"/>
      <c r="CJ34" s="243"/>
      <c r="CK34" s="243"/>
      <c r="CL34" s="243"/>
      <c r="CM34" s="243"/>
      <c r="CN34" s="243"/>
      <c r="CO34" s="243"/>
      <c r="CP34" s="243"/>
      <c r="CQ34" s="244"/>
      <c r="CR34" s="242">
        <v>0.5</v>
      </c>
      <c r="CS34" s="243"/>
      <c r="CT34" s="243"/>
      <c r="CU34" s="243"/>
      <c r="CV34" s="243"/>
      <c r="CW34" s="243"/>
      <c r="CX34" s="243"/>
      <c r="CY34" s="243"/>
      <c r="CZ34" s="243"/>
      <c r="DA34" s="243"/>
      <c r="DB34" s="243"/>
      <c r="DC34" s="243"/>
      <c r="DD34" s="244"/>
    </row>
    <row r="35" spans="1:108" s="18" customFormat="1" ht="72.75" customHeight="1" x14ac:dyDescent="0.25">
      <c r="A35" s="34"/>
      <c r="B35" s="262" t="s">
        <v>85</v>
      </c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262"/>
      <c r="AG35" s="262"/>
      <c r="AH35" s="262"/>
      <c r="AI35" s="262"/>
      <c r="AJ35" s="262"/>
      <c r="AK35" s="262"/>
      <c r="AL35" s="262"/>
      <c r="AM35" s="262"/>
      <c r="AN35" s="262"/>
      <c r="AO35" s="262"/>
      <c r="AP35" s="262"/>
      <c r="AQ35" s="262"/>
      <c r="AR35" s="262"/>
      <c r="AS35" s="263"/>
      <c r="AT35" s="303">
        <v>9.69</v>
      </c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5"/>
      <c r="BF35" s="172">
        <v>0</v>
      </c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4"/>
      <c r="BR35" s="264">
        <v>120</v>
      </c>
      <c r="BS35" s="265"/>
      <c r="BT35" s="265"/>
      <c r="BU35" s="265"/>
      <c r="BV35" s="265"/>
      <c r="BW35" s="265"/>
      <c r="BX35" s="265"/>
      <c r="BY35" s="265"/>
      <c r="BZ35" s="265"/>
      <c r="CA35" s="265"/>
      <c r="CB35" s="265"/>
      <c r="CC35" s="265"/>
      <c r="CD35" s="266"/>
      <c r="CE35" s="264" t="s">
        <v>58</v>
      </c>
      <c r="CF35" s="265"/>
      <c r="CG35" s="265"/>
      <c r="CH35" s="265"/>
      <c r="CI35" s="265"/>
      <c r="CJ35" s="265"/>
      <c r="CK35" s="265"/>
      <c r="CL35" s="265"/>
      <c r="CM35" s="265"/>
      <c r="CN35" s="265"/>
      <c r="CO35" s="265"/>
      <c r="CP35" s="265"/>
      <c r="CQ35" s="266"/>
      <c r="CR35" s="264">
        <v>0.5</v>
      </c>
      <c r="CS35" s="265"/>
      <c r="CT35" s="265"/>
      <c r="CU35" s="265"/>
      <c r="CV35" s="265"/>
      <c r="CW35" s="265"/>
      <c r="CX35" s="265"/>
      <c r="CY35" s="265"/>
      <c r="CZ35" s="265"/>
      <c r="DA35" s="265"/>
      <c r="DB35" s="265"/>
      <c r="DC35" s="265"/>
      <c r="DD35" s="266"/>
    </row>
    <row r="36" spans="1:108" s="18" customFormat="1" x14ac:dyDescent="0.25">
      <c r="A36" s="34"/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  <c r="AP36" s="262"/>
      <c r="AQ36" s="262"/>
      <c r="AR36" s="262"/>
      <c r="AS36" s="263"/>
      <c r="AT36" s="264"/>
      <c r="AU36" s="265"/>
      <c r="AV36" s="265"/>
      <c r="AW36" s="265"/>
      <c r="AX36" s="265"/>
      <c r="AY36" s="265"/>
      <c r="AZ36" s="265"/>
      <c r="BA36" s="265"/>
      <c r="BB36" s="265"/>
      <c r="BC36" s="265"/>
      <c r="BD36" s="265"/>
      <c r="BE36" s="266"/>
      <c r="BF36" s="264"/>
      <c r="BG36" s="265"/>
      <c r="BH36" s="265"/>
      <c r="BI36" s="265"/>
      <c r="BJ36" s="265"/>
      <c r="BK36" s="265"/>
      <c r="BL36" s="265"/>
      <c r="BM36" s="265"/>
      <c r="BN36" s="265"/>
      <c r="BO36" s="265"/>
      <c r="BP36" s="265"/>
      <c r="BQ36" s="266"/>
      <c r="BR36" s="264"/>
      <c r="BS36" s="265"/>
      <c r="BT36" s="265"/>
      <c r="BU36" s="265"/>
      <c r="BV36" s="265"/>
      <c r="BW36" s="265"/>
      <c r="BX36" s="265"/>
      <c r="BY36" s="265"/>
      <c r="BZ36" s="265"/>
      <c r="CA36" s="265"/>
      <c r="CB36" s="265"/>
      <c r="CC36" s="265"/>
      <c r="CD36" s="266"/>
      <c r="CE36" s="264"/>
      <c r="CF36" s="265"/>
      <c r="CG36" s="265"/>
      <c r="CH36" s="265"/>
      <c r="CI36" s="265"/>
      <c r="CJ36" s="265"/>
      <c r="CK36" s="265"/>
      <c r="CL36" s="265"/>
      <c r="CM36" s="265"/>
      <c r="CN36" s="265"/>
      <c r="CO36" s="265"/>
      <c r="CP36" s="265"/>
      <c r="CQ36" s="266"/>
      <c r="CR36" s="264"/>
      <c r="CS36" s="265"/>
      <c r="CT36" s="265"/>
      <c r="CU36" s="265"/>
      <c r="CV36" s="265"/>
      <c r="CW36" s="265"/>
      <c r="CX36" s="265"/>
      <c r="CY36" s="265"/>
      <c r="CZ36" s="265"/>
      <c r="DA36" s="265"/>
      <c r="DB36" s="265"/>
      <c r="DC36" s="265"/>
      <c r="DD36" s="266"/>
    </row>
    <row r="37" spans="1:108" s="18" customFormat="1" ht="58.5" customHeight="1" x14ac:dyDescent="0.25">
      <c r="A37" s="34"/>
      <c r="B37" s="262" t="s">
        <v>86</v>
      </c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  <c r="AP37" s="262"/>
      <c r="AQ37" s="262"/>
      <c r="AR37" s="262"/>
      <c r="AS37" s="263"/>
      <c r="AT37" s="264" t="s">
        <v>35</v>
      </c>
      <c r="AU37" s="265"/>
      <c r="AV37" s="265"/>
      <c r="AW37" s="265"/>
      <c r="AX37" s="265"/>
      <c r="AY37" s="265"/>
      <c r="AZ37" s="265"/>
      <c r="BA37" s="265"/>
      <c r="BB37" s="265"/>
      <c r="BC37" s="265"/>
      <c r="BD37" s="265"/>
      <c r="BE37" s="266"/>
      <c r="BF37" s="264" t="s">
        <v>35</v>
      </c>
      <c r="BG37" s="265"/>
      <c r="BH37" s="265"/>
      <c r="BI37" s="265"/>
      <c r="BJ37" s="265"/>
      <c r="BK37" s="265"/>
      <c r="BL37" s="265"/>
      <c r="BM37" s="265"/>
      <c r="BN37" s="265"/>
      <c r="BO37" s="265"/>
      <c r="BP37" s="265"/>
      <c r="BQ37" s="266"/>
      <c r="BR37" s="264" t="s">
        <v>35</v>
      </c>
      <c r="BS37" s="265"/>
      <c r="BT37" s="265"/>
      <c r="BU37" s="265"/>
      <c r="BV37" s="265"/>
      <c r="BW37" s="265"/>
      <c r="BX37" s="265"/>
      <c r="BY37" s="265"/>
      <c r="BZ37" s="265"/>
      <c r="CA37" s="265"/>
      <c r="CB37" s="265"/>
      <c r="CC37" s="265"/>
      <c r="CD37" s="266"/>
      <c r="CE37" s="264" t="s">
        <v>35</v>
      </c>
      <c r="CF37" s="265"/>
      <c r="CG37" s="265"/>
      <c r="CH37" s="265"/>
      <c r="CI37" s="265"/>
      <c r="CJ37" s="265"/>
      <c r="CK37" s="265"/>
      <c r="CL37" s="265"/>
      <c r="CM37" s="265"/>
      <c r="CN37" s="265"/>
      <c r="CO37" s="265"/>
      <c r="CP37" s="265"/>
      <c r="CQ37" s="266"/>
      <c r="CR37" s="264">
        <v>0.5</v>
      </c>
      <c r="CS37" s="265"/>
      <c r="CT37" s="265"/>
      <c r="CU37" s="265"/>
      <c r="CV37" s="265"/>
      <c r="CW37" s="265"/>
      <c r="CX37" s="265"/>
      <c r="CY37" s="265"/>
      <c r="CZ37" s="265"/>
      <c r="DA37" s="265"/>
      <c r="DB37" s="265"/>
      <c r="DC37" s="265"/>
      <c r="DD37" s="266"/>
    </row>
    <row r="38" spans="1:108" s="18" customFormat="1" x14ac:dyDescent="0.25">
      <c r="A38" s="34"/>
      <c r="B38" s="262" t="s">
        <v>48</v>
      </c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  <c r="AN38" s="262"/>
      <c r="AO38" s="262"/>
      <c r="AP38" s="262"/>
      <c r="AQ38" s="262"/>
      <c r="AR38" s="262"/>
      <c r="AS38" s="263"/>
      <c r="AT38" s="264"/>
      <c r="AU38" s="265"/>
      <c r="AV38" s="265"/>
      <c r="AW38" s="265"/>
      <c r="AX38" s="265"/>
      <c r="AY38" s="265"/>
      <c r="AZ38" s="265"/>
      <c r="BA38" s="265"/>
      <c r="BB38" s="265"/>
      <c r="BC38" s="265"/>
      <c r="BD38" s="265"/>
      <c r="BE38" s="266"/>
      <c r="BF38" s="264"/>
      <c r="BG38" s="265"/>
      <c r="BH38" s="265"/>
      <c r="BI38" s="265"/>
      <c r="BJ38" s="265"/>
      <c r="BK38" s="265"/>
      <c r="BL38" s="265"/>
      <c r="BM38" s="265"/>
      <c r="BN38" s="265"/>
      <c r="BO38" s="265"/>
      <c r="BP38" s="265"/>
      <c r="BQ38" s="266"/>
      <c r="BR38" s="264"/>
      <c r="BS38" s="265"/>
      <c r="BT38" s="265"/>
      <c r="BU38" s="265"/>
      <c r="BV38" s="265"/>
      <c r="BW38" s="265"/>
      <c r="BX38" s="265"/>
      <c r="BY38" s="265"/>
      <c r="BZ38" s="265"/>
      <c r="CA38" s="265"/>
      <c r="CB38" s="265"/>
      <c r="CC38" s="265"/>
      <c r="CD38" s="266"/>
      <c r="CE38" s="264"/>
      <c r="CF38" s="265"/>
      <c r="CG38" s="265"/>
      <c r="CH38" s="265"/>
      <c r="CI38" s="265"/>
      <c r="CJ38" s="265"/>
      <c r="CK38" s="265"/>
      <c r="CL38" s="265"/>
      <c r="CM38" s="265"/>
      <c r="CN38" s="265"/>
      <c r="CO38" s="265"/>
      <c r="CP38" s="265"/>
      <c r="CQ38" s="266"/>
      <c r="CR38" s="264"/>
      <c r="CS38" s="265"/>
      <c r="CT38" s="265"/>
      <c r="CU38" s="265"/>
      <c r="CV38" s="265"/>
      <c r="CW38" s="265"/>
      <c r="CX38" s="265"/>
      <c r="CY38" s="265"/>
      <c r="CZ38" s="265"/>
      <c r="DA38" s="265"/>
      <c r="DB38" s="265"/>
      <c r="DC38" s="265"/>
      <c r="DD38" s="266"/>
    </row>
    <row r="39" spans="1:108" s="36" customFormat="1" x14ac:dyDescent="0.25">
      <c r="A39" s="35"/>
      <c r="B39" s="247" t="s">
        <v>87</v>
      </c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  <c r="AQ39" s="247"/>
      <c r="AR39" s="247"/>
      <c r="AS39" s="248"/>
      <c r="AT39" s="255">
        <v>1</v>
      </c>
      <c r="AU39" s="256"/>
      <c r="AV39" s="256"/>
      <c r="AW39" s="256"/>
      <c r="AX39" s="256"/>
      <c r="AY39" s="256"/>
      <c r="AZ39" s="256"/>
      <c r="BA39" s="256"/>
      <c r="BB39" s="256"/>
      <c r="BC39" s="256"/>
      <c r="BD39" s="256"/>
      <c r="BE39" s="257"/>
      <c r="BF39" s="255">
        <v>1</v>
      </c>
      <c r="BG39" s="256"/>
      <c r="BH39" s="256"/>
      <c r="BI39" s="256"/>
      <c r="BJ39" s="256"/>
      <c r="BK39" s="256"/>
      <c r="BL39" s="256"/>
      <c r="BM39" s="256"/>
      <c r="BN39" s="256"/>
      <c r="BO39" s="256"/>
      <c r="BP39" s="256"/>
      <c r="BQ39" s="257"/>
      <c r="BR39" s="255">
        <v>100</v>
      </c>
      <c r="BS39" s="256"/>
      <c r="BT39" s="256"/>
      <c r="BU39" s="256"/>
      <c r="BV39" s="256"/>
      <c r="BW39" s="256"/>
      <c r="BX39" s="256"/>
      <c r="BY39" s="256"/>
      <c r="BZ39" s="256"/>
      <c r="CA39" s="256"/>
      <c r="CB39" s="256"/>
      <c r="CC39" s="256"/>
      <c r="CD39" s="257"/>
      <c r="CE39" s="255" t="s">
        <v>38</v>
      </c>
      <c r="CF39" s="256"/>
      <c r="CG39" s="256"/>
      <c r="CH39" s="256"/>
      <c r="CI39" s="256"/>
      <c r="CJ39" s="256"/>
      <c r="CK39" s="256"/>
      <c r="CL39" s="256"/>
      <c r="CM39" s="256"/>
      <c r="CN39" s="256"/>
      <c r="CO39" s="256"/>
      <c r="CP39" s="256"/>
      <c r="CQ39" s="257"/>
      <c r="CR39" s="255">
        <v>0.5</v>
      </c>
      <c r="CS39" s="256"/>
      <c r="CT39" s="256"/>
      <c r="CU39" s="256"/>
      <c r="CV39" s="256"/>
      <c r="CW39" s="256"/>
      <c r="CX39" s="256"/>
      <c r="CY39" s="256"/>
      <c r="CZ39" s="256"/>
      <c r="DA39" s="256"/>
      <c r="DB39" s="256"/>
      <c r="DC39" s="256"/>
      <c r="DD39" s="257"/>
    </row>
    <row r="40" spans="1:108" s="18" customFormat="1" ht="71.25" customHeight="1" x14ac:dyDescent="0.25">
      <c r="A40" s="37"/>
      <c r="B40" s="260" t="s">
        <v>88</v>
      </c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1"/>
      <c r="AT40" s="258"/>
      <c r="AU40" s="233"/>
      <c r="AV40" s="233"/>
      <c r="AW40" s="233"/>
      <c r="AX40" s="233"/>
      <c r="AY40" s="233"/>
      <c r="AZ40" s="233"/>
      <c r="BA40" s="233"/>
      <c r="BB40" s="233"/>
      <c r="BC40" s="233"/>
      <c r="BD40" s="233"/>
      <c r="BE40" s="259"/>
      <c r="BF40" s="258"/>
      <c r="BG40" s="233"/>
      <c r="BH40" s="233"/>
      <c r="BI40" s="233"/>
      <c r="BJ40" s="233"/>
      <c r="BK40" s="233"/>
      <c r="BL40" s="233"/>
      <c r="BM40" s="233"/>
      <c r="BN40" s="233"/>
      <c r="BO40" s="233"/>
      <c r="BP40" s="233"/>
      <c r="BQ40" s="259"/>
      <c r="BR40" s="258"/>
      <c r="BS40" s="233"/>
      <c r="BT40" s="233"/>
      <c r="BU40" s="233"/>
      <c r="BV40" s="233"/>
      <c r="BW40" s="233"/>
      <c r="BX40" s="233"/>
      <c r="BY40" s="233"/>
      <c r="BZ40" s="233"/>
      <c r="CA40" s="233"/>
      <c r="CB40" s="233"/>
      <c r="CC40" s="233"/>
      <c r="CD40" s="259"/>
      <c r="CE40" s="258"/>
      <c r="CF40" s="233"/>
      <c r="CG40" s="233"/>
      <c r="CH40" s="233"/>
      <c r="CI40" s="233"/>
      <c r="CJ40" s="233"/>
      <c r="CK40" s="233"/>
      <c r="CL40" s="233"/>
      <c r="CM40" s="233"/>
      <c r="CN40" s="233"/>
      <c r="CO40" s="233"/>
      <c r="CP40" s="233"/>
      <c r="CQ40" s="259"/>
      <c r="CR40" s="258"/>
      <c r="CS40" s="233"/>
      <c r="CT40" s="233"/>
      <c r="CU40" s="233"/>
      <c r="CV40" s="233"/>
      <c r="CW40" s="233"/>
      <c r="CX40" s="233"/>
      <c r="CY40" s="233"/>
      <c r="CZ40" s="233"/>
      <c r="DA40" s="233"/>
      <c r="DB40" s="233"/>
      <c r="DC40" s="233"/>
      <c r="DD40" s="259"/>
    </row>
    <row r="41" spans="1:108" s="36" customFormat="1" x14ac:dyDescent="0.25">
      <c r="A41" s="35"/>
      <c r="B41" s="247" t="s">
        <v>63</v>
      </c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7"/>
      <c r="AO41" s="247"/>
      <c r="AP41" s="247"/>
      <c r="AQ41" s="247"/>
      <c r="AR41" s="247"/>
      <c r="AS41" s="248"/>
      <c r="AT41" s="249">
        <v>0</v>
      </c>
      <c r="AU41" s="250"/>
      <c r="AV41" s="250"/>
      <c r="AW41" s="250"/>
      <c r="AX41" s="250"/>
      <c r="AY41" s="250"/>
      <c r="AZ41" s="250"/>
      <c r="BA41" s="250"/>
      <c r="BB41" s="250"/>
      <c r="BC41" s="250"/>
      <c r="BD41" s="250"/>
      <c r="BE41" s="251"/>
      <c r="BF41" s="249">
        <v>0</v>
      </c>
      <c r="BG41" s="250"/>
      <c r="BH41" s="250"/>
      <c r="BI41" s="250"/>
      <c r="BJ41" s="250"/>
      <c r="BK41" s="250"/>
      <c r="BL41" s="250"/>
      <c r="BM41" s="250"/>
      <c r="BN41" s="250"/>
      <c r="BO41" s="250"/>
      <c r="BP41" s="250"/>
      <c r="BQ41" s="251"/>
      <c r="BR41" s="255">
        <v>100</v>
      </c>
      <c r="BS41" s="256"/>
      <c r="BT41" s="256"/>
      <c r="BU41" s="256"/>
      <c r="BV41" s="256"/>
      <c r="BW41" s="256"/>
      <c r="BX41" s="256"/>
      <c r="BY41" s="256"/>
      <c r="BZ41" s="256"/>
      <c r="CA41" s="256"/>
      <c r="CB41" s="256"/>
      <c r="CC41" s="256"/>
      <c r="CD41" s="257"/>
      <c r="CE41" s="255" t="s">
        <v>58</v>
      </c>
      <c r="CF41" s="256"/>
      <c r="CG41" s="256"/>
      <c r="CH41" s="256"/>
      <c r="CI41" s="256"/>
      <c r="CJ41" s="256"/>
      <c r="CK41" s="256"/>
      <c r="CL41" s="256"/>
      <c r="CM41" s="256"/>
      <c r="CN41" s="256"/>
      <c r="CO41" s="256"/>
      <c r="CP41" s="256"/>
      <c r="CQ41" s="257"/>
      <c r="CR41" s="255">
        <v>0.5</v>
      </c>
      <c r="CS41" s="256"/>
      <c r="CT41" s="256"/>
      <c r="CU41" s="256"/>
      <c r="CV41" s="256"/>
      <c r="CW41" s="256"/>
      <c r="CX41" s="256"/>
      <c r="CY41" s="256"/>
      <c r="CZ41" s="256"/>
      <c r="DA41" s="256"/>
      <c r="DB41" s="256"/>
      <c r="DC41" s="256"/>
      <c r="DD41" s="257"/>
    </row>
    <row r="42" spans="1:108" s="18" customFormat="1" ht="117.75" customHeight="1" x14ac:dyDescent="0.25">
      <c r="A42" s="37"/>
      <c r="B42" s="260" t="s">
        <v>89</v>
      </c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  <c r="AS42" s="261"/>
      <c r="AT42" s="252"/>
      <c r="AU42" s="253"/>
      <c r="AV42" s="253"/>
      <c r="AW42" s="253"/>
      <c r="AX42" s="253"/>
      <c r="AY42" s="253"/>
      <c r="AZ42" s="253"/>
      <c r="BA42" s="253"/>
      <c r="BB42" s="253"/>
      <c r="BC42" s="253"/>
      <c r="BD42" s="253"/>
      <c r="BE42" s="254"/>
      <c r="BF42" s="252"/>
      <c r="BG42" s="253"/>
      <c r="BH42" s="253"/>
      <c r="BI42" s="253"/>
      <c r="BJ42" s="253"/>
      <c r="BK42" s="253"/>
      <c r="BL42" s="253"/>
      <c r="BM42" s="253"/>
      <c r="BN42" s="253"/>
      <c r="BO42" s="253"/>
      <c r="BP42" s="253"/>
      <c r="BQ42" s="254"/>
      <c r="BR42" s="258"/>
      <c r="BS42" s="233"/>
      <c r="BT42" s="233"/>
      <c r="BU42" s="233"/>
      <c r="BV42" s="233"/>
      <c r="BW42" s="233"/>
      <c r="BX42" s="233"/>
      <c r="BY42" s="233"/>
      <c r="BZ42" s="233"/>
      <c r="CA42" s="233"/>
      <c r="CB42" s="233"/>
      <c r="CC42" s="233"/>
      <c r="CD42" s="259"/>
      <c r="CE42" s="258"/>
      <c r="CF42" s="233"/>
      <c r="CG42" s="233"/>
      <c r="CH42" s="233"/>
      <c r="CI42" s="233"/>
      <c r="CJ42" s="233"/>
      <c r="CK42" s="233"/>
      <c r="CL42" s="233"/>
      <c r="CM42" s="233"/>
      <c r="CN42" s="233"/>
      <c r="CO42" s="233"/>
      <c r="CP42" s="233"/>
      <c r="CQ42" s="259"/>
      <c r="CR42" s="258"/>
      <c r="CS42" s="233"/>
      <c r="CT42" s="233"/>
      <c r="CU42" s="233"/>
      <c r="CV42" s="233"/>
      <c r="CW42" s="233"/>
      <c r="CX42" s="233"/>
      <c r="CY42" s="233"/>
      <c r="CZ42" s="233"/>
      <c r="DA42" s="233"/>
      <c r="DB42" s="233"/>
      <c r="DC42" s="233"/>
      <c r="DD42" s="259"/>
    </row>
    <row r="43" spans="1:108" s="18" customFormat="1" ht="15" hidden="1" customHeight="1" x14ac:dyDescent="0.25">
      <c r="A43" s="34"/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262"/>
      <c r="AL43" s="262"/>
      <c r="AM43" s="262"/>
      <c r="AN43" s="262"/>
      <c r="AO43" s="262"/>
      <c r="AP43" s="262"/>
      <c r="AQ43" s="262"/>
      <c r="AR43" s="262"/>
      <c r="AS43" s="263"/>
      <c r="AT43" s="264"/>
      <c r="AU43" s="265"/>
      <c r="AV43" s="265"/>
      <c r="AW43" s="265"/>
      <c r="AX43" s="265"/>
      <c r="AY43" s="265"/>
      <c r="AZ43" s="265"/>
      <c r="BA43" s="265"/>
      <c r="BB43" s="265"/>
      <c r="BC43" s="265"/>
      <c r="BD43" s="265"/>
      <c r="BE43" s="266"/>
      <c r="BF43" s="264"/>
      <c r="BG43" s="265"/>
      <c r="BH43" s="265"/>
      <c r="BI43" s="265"/>
      <c r="BJ43" s="265"/>
      <c r="BK43" s="265"/>
      <c r="BL43" s="265"/>
      <c r="BM43" s="265"/>
      <c r="BN43" s="265"/>
      <c r="BO43" s="265"/>
      <c r="BP43" s="265"/>
      <c r="BQ43" s="266"/>
      <c r="BR43" s="264"/>
      <c r="BS43" s="265"/>
      <c r="BT43" s="265"/>
      <c r="BU43" s="265"/>
      <c r="BV43" s="265"/>
      <c r="BW43" s="265"/>
      <c r="BX43" s="265"/>
      <c r="BY43" s="265"/>
      <c r="BZ43" s="265"/>
      <c r="CA43" s="265"/>
      <c r="CB43" s="265"/>
      <c r="CC43" s="265"/>
      <c r="CD43" s="266"/>
      <c r="CE43" s="264"/>
      <c r="CF43" s="265"/>
      <c r="CG43" s="265"/>
      <c r="CH43" s="265"/>
      <c r="CI43" s="265"/>
      <c r="CJ43" s="265"/>
      <c r="CK43" s="265"/>
      <c r="CL43" s="265"/>
      <c r="CM43" s="265"/>
      <c r="CN43" s="265"/>
      <c r="CO43" s="265"/>
      <c r="CP43" s="265"/>
      <c r="CQ43" s="266"/>
      <c r="CR43" s="264"/>
      <c r="CS43" s="265"/>
      <c r="CT43" s="265"/>
      <c r="CU43" s="265"/>
      <c r="CV43" s="265"/>
      <c r="CW43" s="265"/>
      <c r="CX43" s="265"/>
      <c r="CY43" s="265"/>
      <c r="CZ43" s="265"/>
      <c r="DA43" s="265"/>
      <c r="DB43" s="265"/>
      <c r="DC43" s="265"/>
      <c r="DD43" s="266"/>
    </row>
    <row r="44" spans="1:108" s="18" customFormat="1" ht="57.75" customHeight="1" x14ac:dyDescent="0.25">
      <c r="A44" s="34"/>
      <c r="B44" s="262" t="s">
        <v>90</v>
      </c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  <c r="AI44" s="262"/>
      <c r="AJ44" s="262"/>
      <c r="AK44" s="262"/>
      <c r="AL44" s="262"/>
      <c r="AM44" s="262"/>
      <c r="AN44" s="262"/>
      <c r="AO44" s="262"/>
      <c r="AP44" s="262"/>
      <c r="AQ44" s="262"/>
      <c r="AR44" s="262"/>
      <c r="AS44" s="263"/>
      <c r="AT44" s="264" t="s">
        <v>35</v>
      </c>
      <c r="AU44" s="265"/>
      <c r="AV44" s="265"/>
      <c r="AW44" s="265"/>
      <c r="AX44" s="265"/>
      <c r="AY44" s="265"/>
      <c r="AZ44" s="265"/>
      <c r="BA44" s="265"/>
      <c r="BB44" s="265"/>
      <c r="BC44" s="265"/>
      <c r="BD44" s="265"/>
      <c r="BE44" s="266"/>
      <c r="BF44" s="264" t="s">
        <v>35</v>
      </c>
      <c r="BG44" s="265"/>
      <c r="BH44" s="265"/>
      <c r="BI44" s="265"/>
      <c r="BJ44" s="265"/>
      <c r="BK44" s="265"/>
      <c r="BL44" s="265"/>
      <c r="BM44" s="265"/>
      <c r="BN44" s="265"/>
      <c r="BO44" s="265"/>
      <c r="BP44" s="265"/>
      <c r="BQ44" s="266"/>
      <c r="BR44" s="264" t="s">
        <v>35</v>
      </c>
      <c r="BS44" s="265"/>
      <c r="BT44" s="265"/>
      <c r="BU44" s="265"/>
      <c r="BV44" s="265"/>
      <c r="BW44" s="265"/>
      <c r="BX44" s="265"/>
      <c r="BY44" s="265"/>
      <c r="BZ44" s="265"/>
      <c r="CA44" s="265"/>
      <c r="CB44" s="265"/>
      <c r="CC44" s="265"/>
      <c r="CD44" s="266"/>
      <c r="CE44" s="264" t="s">
        <v>58</v>
      </c>
      <c r="CF44" s="265"/>
      <c r="CG44" s="265"/>
      <c r="CH44" s="265"/>
      <c r="CI44" s="265"/>
      <c r="CJ44" s="265"/>
      <c r="CK44" s="265"/>
      <c r="CL44" s="265"/>
      <c r="CM44" s="265"/>
      <c r="CN44" s="265"/>
      <c r="CO44" s="265"/>
      <c r="CP44" s="265"/>
      <c r="CQ44" s="266"/>
      <c r="CR44" s="264">
        <v>0.2</v>
      </c>
      <c r="CS44" s="265"/>
      <c r="CT44" s="265"/>
      <c r="CU44" s="265"/>
      <c r="CV44" s="265"/>
      <c r="CW44" s="265"/>
      <c r="CX44" s="265"/>
      <c r="CY44" s="265"/>
      <c r="CZ44" s="265"/>
      <c r="DA44" s="265"/>
      <c r="DB44" s="265"/>
      <c r="DC44" s="265"/>
      <c r="DD44" s="266"/>
    </row>
    <row r="45" spans="1:108" s="18" customFormat="1" ht="104.25" customHeight="1" x14ac:dyDescent="0.25">
      <c r="A45" s="34"/>
      <c r="B45" s="262" t="s">
        <v>91</v>
      </c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262"/>
      <c r="AK45" s="262"/>
      <c r="AL45" s="262"/>
      <c r="AM45" s="262"/>
      <c r="AN45" s="262"/>
      <c r="AO45" s="262"/>
      <c r="AP45" s="262"/>
      <c r="AQ45" s="262"/>
      <c r="AR45" s="262"/>
      <c r="AS45" s="263"/>
      <c r="AT45" s="172">
        <v>0</v>
      </c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74"/>
      <c r="BF45" s="172">
        <v>0</v>
      </c>
      <c r="BG45" s="173"/>
      <c r="BH45" s="173"/>
      <c r="BI45" s="173"/>
      <c r="BJ45" s="173"/>
      <c r="BK45" s="173"/>
      <c r="BL45" s="173"/>
      <c r="BM45" s="173"/>
      <c r="BN45" s="173"/>
      <c r="BO45" s="173"/>
      <c r="BP45" s="173"/>
      <c r="BQ45" s="174"/>
      <c r="BR45" s="264">
        <v>100</v>
      </c>
      <c r="BS45" s="265"/>
      <c r="BT45" s="265"/>
      <c r="BU45" s="265"/>
      <c r="BV45" s="265"/>
      <c r="BW45" s="265"/>
      <c r="BX45" s="265"/>
      <c r="BY45" s="265"/>
      <c r="BZ45" s="265"/>
      <c r="CA45" s="265"/>
      <c r="CB45" s="265"/>
      <c r="CC45" s="265"/>
      <c r="CD45" s="266"/>
      <c r="CE45" s="264"/>
      <c r="CF45" s="265"/>
      <c r="CG45" s="265"/>
      <c r="CH45" s="265"/>
      <c r="CI45" s="265"/>
      <c r="CJ45" s="265"/>
      <c r="CK45" s="265"/>
      <c r="CL45" s="265"/>
      <c r="CM45" s="265"/>
      <c r="CN45" s="265"/>
      <c r="CO45" s="265"/>
      <c r="CP45" s="265"/>
      <c r="CQ45" s="266"/>
      <c r="CR45" s="264">
        <v>0.2</v>
      </c>
      <c r="CS45" s="265"/>
      <c r="CT45" s="265"/>
      <c r="CU45" s="265"/>
      <c r="CV45" s="265"/>
      <c r="CW45" s="265"/>
      <c r="CX45" s="265"/>
      <c r="CY45" s="265"/>
      <c r="CZ45" s="265"/>
      <c r="DA45" s="265"/>
      <c r="DB45" s="265"/>
      <c r="DC45" s="265"/>
      <c r="DD45" s="266"/>
    </row>
    <row r="46" spans="1:108" ht="14.25" customHeight="1" x14ac:dyDescent="0.25">
      <c r="A46" s="21"/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AN46" s="240"/>
      <c r="AO46" s="240"/>
      <c r="AP46" s="240"/>
      <c r="AQ46" s="240"/>
      <c r="AR46" s="240"/>
      <c r="AS46" s="241"/>
      <c r="AT46" s="242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4"/>
      <c r="BF46" s="242"/>
      <c r="BG46" s="243"/>
      <c r="BH46" s="243"/>
      <c r="BI46" s="243"/>
      <c r="BJ46" s="243"/>
      <c r="BK46" s="243"/>
      <c r="BL46" s="243"/>
      <c r="BM46" s="243"/>
      <c r="BN46" s="243"/>
      <c r="BO46" s="243"/>
      <c r="BP46" s="243"/>
      <c r="BQ46" s="244"/>
      <c r="BR46" s="242"/>
      <c r="BS46" s="243"/>
      <c r="BT46" s="243"/>
      <c r="BU46" s="243"/>
      <c r="BV46" s="243"/>
      <c r="BW46" s="243"/>
      <c r="BX46" s="243"/>
      <c r="BY46" s="243"/>
      <c r="BZ46" s="243"/>
      <c r="CA46" s="243"/>
      <c r="CB46" s="243"/>
      <c r="CC46" s="243"/>
      <c r="CD46" s="244"/>
      <c r="CE46" s="242"/>
      <c r="CF46" s="243"/>
      <c r="CG46" s="243"/>
      <c r="CH46" s="243"/>
      <c r="CI46" s="243"/>
      <c r="CJ46" s="243"/>
      <c r="CK46" s="243"/>
      <c r="CL46" s="243"/>
      <c r="CM46" s="243"/>
      <c r="CN46" s="243"/>
      <c r="CO46" s="243"/>
      <c r="CP46" s="243"/>
      <c r="CQ46" s="244"/>
      <c r="CR46" s="242"/>
      <c r="CS46" s="243"/>
      <c r="CT46" s="243"/>
      <c r="CU46" s="243"/>
      <c r="CV46" s="243"/>
      <c r="CW46" s="243"/>
      <c r="CX46" s="243"/>
      <c r="CY46" s="243"/>
      <c r="CZ46" s="243"/>
      <c r="DA46" s="243"/>
      <c r="DB46" s="243"/>
      <c r="DC46" s="243"/>
      <c r="DD46" s="244"/>
    </row>
    <row r="47" spans="1:108" ht="29.25" customHeight="1" x14ac:dyDescent="0.25">
      <c r="A47" s="21"/>
      <c r="B47" s="240" t="s">
        <v>92</v>
      </c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1"/>
      <c r="AT47" s="242" t="s">
        <v>35</v>
      </c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4"/>
      <c r="BF47" s="242" t="s">
        <v>35</v>
      </c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4"/>
      <c r="BR47" s="242" t="s">
        <v>35</v>
      </c>
      <c r="BS47" s="243"/>
      <c r="BT47" s="243"/>
      <c r="BU47" s="243"/>
      <c r="BV47" s="243"/>
      <c r="BW47" s="243"/>
      <c r="BX47" s="243"/>
      <c r="BY47" s="243"/>
      <c r="BZ47" s="243"/>
      <c r="CA47" s="243"/>
      <c r="CB47" s="243"/>
      <c r="CC47" s="243"/>
      <c r="CD47" s="244"/>
      <c r="CE47" s="242" t="s">
        <v>35</v>
      </c>
      <c r="CF47" s="243"/>
      <c r="CG47" s="243"/>
      <c r="CH47" s="243"/>
      <c r="CI47" s="243"/>
      <c r="CJ47" s="243"/>
      <c r="CK47" s="243"/>
      <c r="CL47" s="243"/>
      <c r="CM47" s="243"/>
      <c r="CN47" s="243"/>
      <c r="CO47" s="243"/>
      <c r="CP47" s="243"/>
      <c r="CQ47" s="244"/>
      <c r="CR47" s="245">
        <v>0.50000000000000011</v>
      </c>
      <c r="CS47" s="224"/>
      <c r="CT47" s="224"/>
      <c r="CU47" s="224"/>
      <c r="CV47" s="224"/>
      <c r="CW47" s="224"/>
      <c r="CX47" s="224"/>
      <c r="CY47" s="224"/>
      <c r="CZ47" s="224"/>
      <c r="DA47" s="224"/>
      <c r="DB47" s="224"/>
      <c r="DC47" s="224"/>
      <c r="DD47" s="246"/>
    </row>
    <row r="49" spans="6:103" x14ac:dyDescent="0.25">
      <c r="F49" s="238" t="str">
        <f>'Форма 1.1'!L32</f>
        <v>Генеральный директор</v>
      </c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U49" s="238" t="str">
        <f>'Форма 1.1'!BX32</f>
        <v>А.В. Меньшаков</v>
      </c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  <c r="BK49" s="238"/>
      <c r="BL49" s="238"/>
      <c r="BM49" s="238"/>
      <c r="BN49" s="238"/>
      <c r="BO49" s="238"/>
      <c r="BP49" s="238"/>
      <c r="BQ49" s="238"/>
      <c r="BR49" s="238"/>
      <c r="BS49" s="238"/>
      <c r="BT49" s="238"/>
      <c r="BU49" s="238"/>
      <c r="BV49" s="238"/>
      <c r="BW49" s="238"/>
      <c r="BX49" s="238"/>
      <c r="BY49" s="238"/>
      <c r="BZ49" s="238"/>
      <c r="CA49" s="238"/>
      <c r="CB49" s="238"/>
      <c r="CC49" s="238"/>
      <c r="CE49" s="238"/>
      <c r="CF49" s="238"/>
      <c r="CG49" s="238"/>
      <c r="CH49" s="238"/>
      <c r="CI49" s="238"/>
      <c r="CJ49" s="238"/>
      <c r="CK49" s="238"/>
      <c r="CL49" s="238"/>
      <c r="CM49" s="238"/>
      <c r="CN49" s="238"/>
      <c r="CO49" s="238"/>
      <c r="CP49" s="238"/>
      <c r="CQ49" s="238"/>
      <c r="CR49" s="238"/>
      <c r="CS49" s="238"/>
      <c r="CT49" s="238"/>
      <c r="CU49" s="238"/>
      <c r="CV49" s="238"/>
      <c r="CW49" s="238"/>
      <c r="CX49" s="238"/>
      <c r="CY49" s="238"/>
    </row>
    <row r="50" spans="6:103" x14ac:dyDescent="0.25">
      <c r="F50" s="239" t="s">
        <v>15</v>
      </c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  <c r="AJ50" s="239"/>
      <c r="AK50" s="239"/>
      <c r="AL50" s="239"/>
      <c r="AM50" s="239"/>
      <c r="AN50" s="239"/>
      <c r="AO50" s="239"/>
      <c r="AP50" s="239"/>
      <c r="AQ50" s="239"/>
      <c r="AR50" s="239"/>
      <c r="AS50" s="239"/>
      <c r="AT50" s="20"/>
      <c r="AU50" s="239" t="s">
        <v>16</v>
      </c>
      <c r="AV50" s="239"/>
      <c r="AW50" s="239"/>
      <c r="AX50" s="239"/>
      <c r="AY50" s="239"/>
      <c r="AZ50" s="239"/>
      <c r="BA50" s="239"/>
      <c r="BB50" s="239"/>
      <c r="BC50" s="239"/>
      <c r="BD50" s="239"/>
      <c r="BE50" s="239"/>
      <c r="BF50" s="239"/>
      <c r="BG50" s="239"/>
      <c r="BH50" s="239"/>
      <c r="BI50" s="239"/>
      <c r="BJ50" s="239"/>
      <c r="BK50" s="239"/>
      <c r="BL50" s="239"/>
      <c r="BM50" s="239"/>
      <c r="BN50" s="239"/>
      <c r="BO50" s="239"/>
      <c r="BP50" s="239"/>
      <c r="BQ50" s="239"/>
      <c r="BR50" s="239"/>
      <c r="BS50" s="239"/>
      <c r="BT50" s="239"/>
      <c r="BU50" s="239"/>
      <c r="BV50" s="239"/>
      <c r="BW50" s="239"/>
      <c r="BX50" s="239"/>
      <c r="BY50" s="239"/>
      <c r="BZ50" s="239"/>
      <c r="CA50" s="239"/>
      <c r="CB50" s="239"/>
      <c r="CC50" s="239"/>
      <c r="CD50" s="20"/>
      <c r="CE50" s="239" t="s">
        <v>17</v>
      </c>
      <c r="CF50" s="239"/>
      <c r="CG50" s="239"/>
      <c r="CH50" s="239"/>
      <c r="CI50" s="239"/>
      <c r="CJ50" s="239"/>
      <c r="CK50" s="239"/>
      <c r="CL50" s="239"/>
      <c r="CM50" s="239"/>
      <c r="CN50" s="239"/>
      <c r="CO50" s="239"/>
      <c r="CP50" s="239"/>
      <c r="CQ50" s="239"/>
      <c r="CR50" s="239"/>
      <c r="CS50" s="239"/>
      <c r="CT50" s="239"/>
      <c r="CU50" s="239"/>
      <c r="CV50" s="239"/>
      <c r="CW50" s="239"/>
      <c r="CX50" s="239"/>
      <c r="CY50" s="239"/>
    </row>
  </sheetData>
  <mergeCells count="215">
    <mergeCell ref="A9:AS9"/>
    <mergeCell ref="AT9:BE9"/>
    <mergeCell ref="BF9:BQ9"/>
    <mergeCell ref="BR9:CD9"/>
    <mergeCell ref="CE9:CQ9"/>
    <mergeCell ref="CR9:DD9"/>
    <mergeCell ref="A3:DD3"/>
    <mergeCell ref="K4:CT4"/>
    <mergeCell ref="K5:CT5"/>
    <mergeCell ref="A7:AS8"/>
    <mergeCell ref="AT7:BQ7"/>
    <mergeCell ref="BR7:CD8"/>
    <mergeCell ref="CE7:CQ8"/>
    <mergeCell ref="CR7:DD8"/>
    <mergeCell ref="AT8:BE8"/>
    <mergeCell ref="BF8:BQ8"/>
    <mergeCell ref="B11:AS11"/>
    <mergeCell ref="AT11:BE11"/>
    <mergeCell ref="BF11:BQ11"/>
    <mergeCell ref="BR11:CD11"/>
    <mergeCell ref="CE11:CQ11"/>
    <mergeCell ref="CR11:DD11"/>
    <mergeCell ref="B10:AS10"/>
    <mergeCell ref="AT10:BE10"/>
    <mergeCell ref="BF10:BQ10"/>
    <mergeCell ref="BR10:CD10"/>
    <mergeCell ref="CE10:CQ10"/>
    <mergeCell ref="CR10:DD10"/>
    <mergeCell ref="B14:AS14"/>
    <mergeCell ref="AT14:BE15"/>
    <mergeCell ref="BF14:BQ15"/>
    <mergeCell ref="BR14:CD15"/>
    <mergeCell ref="CE14:CQ15"/>
    <mergeCell ref="CR14:DD15"/>
    <mergeCell ref="B15:AS15"/>
    <mergeCell ref="B12:AS12"/>
    <mergeCell ref="AT12:BE13"/>
    <mergeCell ref="BF12:BQ13"/>
    <mergeCell ref="BR12:CD13"/>
    <mergeCell ref="CE12:CQ13"/>
    <mergeCell ref="CR12:DD13"/>
    <mergeCell ref="B13:AS13"/>
    <mergeCell ref="B17:AS17"/>
    <mergeCell ref="AT17:BE17"/>
    <mergeCell ref="BF17:BQ17"/>
    <mergeCell ref="BR17:CD17"/>
    <mergeCell ref="CE17:CQ17"/>
    <mergeCell ref="CR17:DD17"/>
    <mergeCell ref="B16:AS16"/>
    <mergeCell ref="AT16:BE16"/>
    <mergeCell ref="BF16:BQ16"/>
    <mergeCell ref="BR16:CD16"/>
    <mergeCell ref="CE16:CQ16"/>
    <mergeCell ref="CR16:DD16"/>
    <mergeCell ref="B19:AS19"/>
    <mergeCell ref="AT19:BE20"/>
    <mergeCell ref="BF19:BQ20"/>
    <mergeCell ref="BR19:CD20"/>
    <mergeCell ref="CE19:CQ20"/>
    <mergeCell ref="CR19:DD20"/>
    <mergeCell ref="B20:AS20"/>
    <mergeCell ref="B18:AS18"/>
    <mergeCell ref="AT18:BE18"/>
    <mergeCell ref="BF18:BQ18"/>
    <mergeCell ref="BR18:CD18"/>
    <mergeCell ref="CE18:CQ18"/>
    <mergeCell ref="CR18:DD18"/>
    <mergeCell ref="B23:AS23"/>
    <mergeCell ref="AT23:BE23"/>
    <mergeCell ref="BF23:BQ23"/>
    <mergeCell ref="BR23:CD23"/>
    <mergeCell ref="CE23:CQ23"/>
    <mergeCell ref="CR23:DD23"/>
    <mergeCell ref="B21:AS21"/>
    <mergeCell ref="AT21:BE22"/>
    <mergeCell ref="BF21:BQ22"/>
    <mergeCell ref="BR21:CD22"/>
    <mergeCell ref="CE21:CQ22"/>
    <mergeCell ref="CR21:DD22"/>
    <mergeCell ref="B22:AS22"/>
    <mergeCell ref="B25:AS25"/>
    <mergeCell ref="AT25:BE26"/>
    <mergeCell ref="BF25:BQ26"/>
    <mergeCell ref="BR25:CD26"/>
    <mergeCell ref="CE25:CQ26"/>
    <mergeCell ref="CR25:DD26"/>
    <mergeCell ref="B26:AS26"/>
    <mergeCell ref="B24:AS24"/>
    <mergeCell ref="AT24:BE24"/>
    <mergeCell ref="BF24:BQ24"/>
    <mergeCell ref="BR24:CD24"/>
    <mergeCell ref="CE24:CQ24"/>
    <mergeCell ref="CR24:DD24"/>
    <mergeCell ref="B28:AS28"/>
    <mergeCell ref="AT28:BE28"/>
    <mergeCell ref="BF28:BQ28"/>
    <mergeCell ref="BR28:CD28"/>
    <mergeCell ref="CE28:CQ28"/>
    <mergeCell ref="CR28:DD28"/>
    <mergeCell ref="B27:AS27"/>
    <mergeCell ref="AT27:BE27"/>
    <mergeCell ref="BF27:BQ27"/>
    <mergeCell ref="BR27:CD27"/>
    <mergeCell ref="CE27:CQ27"/>
    <mergeCell ref="CR27:DD27"/>
    <mergeCell ref="B30:AS30"/>
    <mergeCell ref="AT30:BE30"/>
    <mergeCell ref="BF30:BQ30"/>
    <mergeCell ref="BR30:CD30"/>
    <mergeCell ref="CE30:CQ30"/>
    <mergeCell ref="CR30:DD30"/>
    <mergeCell ref="B29:AS29"/>
    <mergeCell ref="AT29:BE29"/>
    <mergeCell ref="BF29:BQ29"/>
    <mergeCell ref="BR29:CD29"/>
    <mergeCell ref="CE29:CQ29"/>
    <mergeCell ref="CR29:DD29"/>
    <mergeCell ref="B32:AS32"/>
    <mergeCell ref="AT32:BE32"/>
    <mergeCell ref="BF32:BQ32"/>
    <mergeCell ref="BR32:CD32"/>
    <mergeCell ref="CE32:CQ32"/>
    <mergeCell ref="CR32:DD32"/>
    <mergeCell ref="B31:AS31"/>
    <mergeCell ref="AT31:BE31"/>
    <mergeCell ref="BF31:BQ31"/>
    <mergeCell ref="BR31:CD31"/>
    <mergeCell ref="CE31:CQ31"/>
    <mergeCell ref="CR31:DD31"/>
    <mergeCell ref="B34:AS34"/>
    <mergeCell ref="AT34:BE34"/>
    <mergeCell ref="BF34:BQ34"/>
    <mergeCell ref="BR34:CD34"/>
    <mergeCell ref="CE34:CQ34"/>
    <mergeCell ref="CR34:DD34"/>
    <mergeCell ref="B33:AS33"/>
    <mergeCell ref="AT33:BE33"/>
    <mergeCell ref="BF33:BQ33"/>
    <mergeCell ref="BR33:CD33"/>
    <mergeCell ref="CE33:CQ33"/>
    <mergeCell ref="CR33:DD33"/>
    <mergeCell ref="B36:AS36"/>
    <mergeCell ref="AT36:BE36"/>
    <mergeCell ref="BF36:BQ36"/>
    <mergeCell ref="BR36:CD36"/>
    <mergeCell ref="CE36:CQ36"/>
    <mergeCell ref="CR36:DD36"/>
    <mergeCell ref="B35:AS35"/>
    <mergeCell ref="AT35:BE35"/>
    <mergeCell ref="BF35:BQ35"/>
    <mergeCell ref="BR35:CD35"/>
    <mergeCell ref="CE35:CQ35"/>
    <mergeCell ref="CR35:DD35"/>
    <mergeCell ref="B38:AS38"/>
    <mergeCell ref="AT38:BE38"/>
    <mergeCell ref="BF38:BQ38"/>
    <mergeCell ref="BR38:CD38"/>
    <mergeCell ref="CE38:CQ38"/>
    <mergeCell ref="CR38:DD38"/>
    <mergeCell ref="B37:AS37"/>
    <mergeCell ref="AT37:BE37"/>
    <mergeCell ref="BF37:BQ37"/>
    <mergeCell ref="BR37:CD37"/>
    <mergeCell ref="CE37:CQ37"/>
    <mergeCell ref="CR37:DD37"/>
    <mergeCell ref="B41:AS41"/>
    <mergeCell ref="AT41:BE42"/>
    <mergeCell ref="BF41:BQ42"/>
    <mergeCell ref="BR41:CD42"/>
    <mergeCell ref="CE41:CQ42"/>
    <mergeCell ref="CR41:DD42"/>
    <mergeCell ref="B42:AS42"/>
    <mergeCell ref="B39:AS39"/>
    <mergeCell ref="AT39:BE40"/>
    <mergeCell ref="BF39:BQ40"/>
    <mergeCell ref="BR39:CD40"/>
    <mergeCell ref="CE39:CQ40"/>
    <mergeCell ref="CR39:DD40"/>
    <mergeCell ref="B40:AS40"/>
    <mergeCell ref="B44:AS44"/>
    <mergeCell ref="AT44:BE44"/>
    <mergeCell ref="BF44:BQ44"/>
    <mergeCell ref="BR44:CD44"/>
    <mergeCell ref="CE44:CQ44"/>
    <mergeCell ref="CR44:DD44"/>
    <mergeCell ref="B43:AS43"/>
    <mergeCell ref="AT43:BE43"/>
    <mergeCell ref="BF43:BQ43"/>
    <mergeCell ref="BR43:CD43"/>
    <mergeCell ref="CE43:CQ43"/>
    <mergeCell ref="CR43:DD43"/>
    <mergeCell ref="B46:AS46"/>
    <mergeCell ref="AT46:BE46"/>
    <mergeCell ref="BF46:BQ46"/>
    <mergeCell ref="BR46:CD46"/>
    <mergeCell ref="CE46:CQ46"/>
    <mergeCell ref="CR46:DD46"/>
    <mergeCell ref="B45:AS45"/>
    <mergeCell ref="AT45:BE45"/>
    <mergeCell ref="BF45:BQ45"/>
    <mergeCell ref="BR45:CD45"/>
    <mergeCell ref="CE45:CQ45"/>
    <mergeCell ref="CR45:DD45"/>
    <mergeCell ref="F49:AS49"/>
    <mergeCell ref="AU49:CC49"/>
    <mergeCell ref="CE49:CY49"/>
    <mergeCell ref="F50:AS50"/>
    <mergeCell ref="AU50:CC50"/>
    <mergeCell ref="CE50:CY50"/>
    <mergeCell ref="B47:AS47"/>
    <mergeCell ref="AT47:BE47"/>
    <mergeCell ref="BF47:BQ47"/>
    <mergeCell ref="BR47:CD47"/>
    <mergeCell ref="CE47:CQ47"/>
    <mergeCell ref="CR47:DD47"/>
  </mergeCells>
  <pageMargins left="0.78740157480314965" right="0.31496062992125984" top="0.59055118110236227" bottom="0.39370078740157483" header="0.19685039370078741" footer="0.19685039370078741"/>
  <pageSetup paperSize="9" scale="68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D54"/>
  <sheetViews>
    <sheetView view="pageBreakPreview" zoomScale="110" zoomScaleNormal="100" zoomScaleSheetLayoutView="110" workbookViewId="0">
      <selection activeCell="AT10" sqref="AT10:DD47"/>
    </sheetView>
  </sheetViews>
  <sheetFormatPr defaultColWidth="0.85546875" defaultRowHeight="15" x14ac:dyDescent="0.25"/>
  <cols>
    <col min="1" max="16384" width="0.85546875" style="3"/>
  </cols>
  <sheetData>
    <row r="1" spans="1:108" x14ac:dyDescent="0.25">
      <c r="DD1" s="17"/>
    </row>
    <row r="2" spans="1:108" ht="12" customHeight="1" x14ac:dyDescent="0.25"/>
    <row r="3" spans="1:108" ht="32.25" customHeight="1" x14ac:dyDescent="0.25">
      <c r="A3" s="290" t="s">
        <v>176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0"/>
      <c r="BC3" s="290"/>
      <c r="BD3" s="290"/>
      <c r="BE3" s="290"/>
      <c r="BF3" s="290"/>
      <c r="BG3" s="290"/>
      <c r="BH3" s="290"/>
      <c r="BI3" s="290"/>
      <c r="BJ3" s="290"/>
      <c r="BK3" s="290"/>
      <c r="BL3" s="290"/>
      <c r="BM3" s="290"/>
      <c r="BN3" s="290"/>
      <c r="BO3" s="290"/>
      <c r="BP3" s="290"/>
      <c r="BQ3" s="290"/>
      <c r="BR3" s="290"/>
      <c r="BS3" s="290"/>
      <c r="BT3" s="290"/>
      <c r="BU3" s="290"/>
      <c r="BV3" s="290"/>
      <c r="BW3" s="290"/>
      <c r="BX3" s="290"/>
      <c r="BY3" s="290"/>
      <c r="BZ3" s="290"/>
      <c r="CA3" s="290"/>
      <c r="CB3" s="290"/>
      <c r="CC3" s="290"/>
      <c r="CD3" s="290"/>
      <c r="CE3" s="290"/>
      <c r="CF3" s="290"/>
      <c r="CG3" s="290"/>
      <c r="CH3" s="290"/>
      <c r="CI3" s="290"/>
      <c r="CJ3" s="290"/>
      <c r="CK3" s="290"/>
      <c r="CL3" s="290"/>
      <c r="CM3" s="290"/>
      <c r="CN3" s="290"/>
      <c r="CO3" s="290"/>
      <c r="CP3" s="290"/>
      <c r="CQ3" s="290"/>
      <c r="CR3" s="290"/>
      <c r="CS3" s="290"/>
      <c r="CT3" s="290"/>
      <c r="CU3" s="290"/>
      <c r="CV3" s="290"/>
      <c r="CW3" s="290"/>
      <c r="CX3" s="290"/>
      <c r="CY3" s="290"/>
      <c r="CZ3" s="290"/>
      <c r="DA3" s="290"/>
      <c r="DB3" s="290"/>
      <c r="DC3" s="290"/>
      <c r="DD3" s="290"/>
    </row>
    <row r="4" spans="1:108" s="18" customFormat="1" ht="16.5" customHeight="1" x14ac:dyDescent="0.25">
      <c r="K4" s="233" t="str">
        <f>'Форма 1.2'!AA4</f>
        <v>ОАО "Челябинская электросетевая компания"</v>
      </c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  <c r="BO4" s="233"/>
      <c r="BP4" s="233"/>
      <c r="BQ4" s="233"/>
      <c r="BR4" s="233"/>
      <c r="BS4" s="233"/>
      <c r="BT4" s="233"/>
      <c r="BU4" s="233"/>
      <c r="BV4" s="233"/>
      <c r="BW4" s="233"/>
      <c r="BX4" s="233"/>
      <c r="BY4" s="233"/>
      <c r="BZ4" s="233"/>
      <c r="CA4" s="233"/>
      <c r="CB4" s="233"/>
      <c r="CC4" s="233"/>
      <c r="CD4" s="233"/>
      <c r="CE4" s="233"/>
      <c r="CF4" s="233"/>
      <c r="CG4" s="233"/>
      <c r="CH4" s="233"/>
      <c r="CI4" s="233"/>
      <c r="CJ4" s="233"/>
      <c r="CK4" s="233"/>
      <c r="CL4" s="233"/>
      <c r="CM4" s="233"/>
      <c r="CN4" s="233"/>
      <c r="CO4" s="233"/>
      <c r="CP4" s="233"/>
      <c r="CQ4" s="233"/>
      <c r="CR4" s="233"/>
      <c r="CS4" s="233"/>
      <c r="CT4" s="233"/>
    </row>
    <row r="5" spans="1:108" s="147" customFormat="1" ht="13.5" customHeight="1" x14ac:dyDescent="0.2">
      <c r="K5" s="234" t="s">
        <v>27</v>
      </c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4"/>
      <c r="BD5" s="234"/>
      <c r="BE5" s="234"/>
      <c r="BF5" s="234"/>
      <c r="BG5" s="234"/>
      <c r="BH5" s="234"/>
      <c r="BI5" s="234"/>
      <c r="BJ5" s="234"/>
      <c r="BK5" s="234"/>
      <c r="BL5" s="234"/>
      <c r="BM5" s="234"/>
      <c r="BN5" s="234"/>
      <c r="BO5" s="234"/>
      <c r="BP5" s="234"/>
      <c r="BQ5" s="234"/>
      <c r="BR5" s="234"/>
      <c r="BS5" s="234"/>
      <c r="BT5" s="234"/>
      <c r="BU5" s="234"/>
      <c r="BV5" s="234"/>
      <c r="BW5" s="234"/>
      <c r="BX5" s="234"/>
      <c r="BY5" s="234"/>
      <c r="BZ5" s="234"/>
      <c r="CA5" s="234"/>
      <c r="CB5" s="234"/>
      <c r="CC5" s="234"/>
      <c r="CD5" s="234"/>
      <c r="CE5" s="234"/>
      <c r="CF5" s="234"/>
      <c r="CG5" s="234"/>
      <c r="CH5" s="234"/>
      <c r="CI5" s="234"/>
      <c r="CJ5" s="234"/>
      <c r="CK5" s="234"/>
      <c r="CL5" s="234"/>
      <c r="CM5" s="234"/>
      <c r="CN5" s="234"/>
      <c r="CO5" s="234"/>
      <c r="CP5" s="234"/>
      <c r="CQ5" s="234"/>
      <c r="CR5" s="234"/>
      <c r="CS5" s="234"/>
      <c r="CT5" s="234"/>
    </row>
    <row r="6" spans="1:108" ht="3.75" customHeight="1" x14ac:dyDescent="0.25"/>
    <row r="7" spans="1:108" s="19" customFormat="1" x14ac:dyDescent="0.2">
      <c r="A7" s="294" t="s">
        <v>66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  <c r="AD7" s="295"/>
      <c r="AE7" s="295"/>
      <c r="AF7" s="295"/>
      <c r="AG7" s="295"/>
      <c r="AH7" s="295"/>
      <c r="AI7" s="295"/>
      <c r="AJ7" s="295"/>
      <c r="AK7" s="295"/>
      <c r="AL7" s="295"/>
      <c r="AM7" s="295"/>
      <c r="AN7" s="295"/>
      <c r="AO7" s="295"/>
      <c r="AP7" s="295"/>
      <c r="AQ7" s="295"/>
      <c r="AR7" s="295"/>
      <c r="AS7" s="296"/>
      <c r="AT7" s="300" t="s">
        <v>28</v>
      </c>
      <c r="AU7" s="301"/>
      <c r="AV7" s="301"/>
      <c r="AW7" s="301"/>
      <c r="AX7" s="301"/>
      <c r="AY7" s="301"/>
      <c r="AZ7" s="301"/>
      <c r="BA7" s="301"/>
      <c r="BB7" s="301"/>
      <c r="BC7" s="301"/>
      <c r="BD7" s="301"/>
      <c r="BE7" s="301"/>
      <c r="BF7" s="301"/>
      <c r="BG7" s="301"/>
      <c r="BH7" s="301"/>
      <c r="BI7" s="301"/>
      <c r="BJ7" s="301"/>
      <c r="BK7" s="301"/>
      <c r="BL7" s="301"/>
      <c r="BM7" s="301"/>
      <c r="BN7" s="301"/>
      <c r="BO7" s="301"/>
      <c r="BP7" s="301"/>
      <c r="BQ7" s="302"/>
      <c r="BR7" s="294" t="s">
        <v>29</v>
      </c>
      <c r="BS7" s="295"/>
      <c r="BT7" s="295"/>
      <c r="BU7" s="295"/>
      <c r="BV7" s="295"/>
      <c r="BW7" s="295"/>
      <c r="BX7" s="295"/>
      <c r="BY7" s="295"/>
      <c r="BZ7" s="295"/>
      <c r="CA7" s="295"/>
      <c r="CB7" s="295"/>
      <c r="CC7" s="295"/>
      <c r="CD7" s="296"/>
      <c r="CE7" s="294" t="s">
        <v>30</v>
      </c>
      <c r="CF7" s="295"/>
      <c r="CG7" s="295"/>
      <c r="CH7" s="295"/>
      <c r="CI7" s="295"/>
      <c r="CJ7" s="295"/>
      <c r="CK7" s="295"/>
      <c r="CL7" s="295"/>
      <c r="CM7" s="295"/>
      <c r="CN7" s="295"/>
      <c r="CO7" s="295"/>
      <c r="CP7" s="295"/>
      <c r="CQ7" s="296"/>
      <c r="CR7" s="294" t="s">
        <v>31</v>
      </c>
      <c r="CS7" s="295"/>
      <c r="CT7" s="295"/>
      <c r="CU7" s="295"/>
      <c r="CV7" s="295"/>
      <c r="CW7" s="295"/>
      <c r="CX7" s="295"/>
      <c r="CY7" s="295"/>
      <c r="CZ7" s="295"/>
      <c r="DA7" s="295"/>
      <c r="DB7" s="295"/>
      <c r="DC7" s="295"/>
      <c r="DD7" s="296"/>
    </row>
    <row r="8" spans="1:108" s="19" customFormat="1" ht="45.75" customHeight="1" x14ac:dyDescent="0.2">
      <c r="A8" s="297"/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8"/>
      <c r="AO8" s="298"/>
      <c r="AP8" s="298"/>
      <c r="AQ8" s="298"/>
      <c r="AR8" s="298"/>
      <c r="AS8" s="299"/>
      <c r="AT8" s="300" t="s">
        <v>32</v>
      </c>
      <c r="AU8" s="301"/>
      <c r="AV8" s="301"/>
      <c r="AW8" s="301"/>
      <c r="AX8" s="301"/>
      <c r="AY8" s="301"/>
      <c r="AZ8" s="301"/>
      <c r="BA8" s="301"/>
      <c r="BB8" s="301"/>
      <c r="BC8" s="301"/>
      <c r="BD8" s="301"/>
      <c r="BE8" s="302"/>
      <c r="BF8" s="300" t="s">
        <v>33</v>
      </c>
      <c r="BG8" s="301"/>
      <c r="BH8" s="301"/>
      <c r="BI8" s="301"/>
      <c r="BJ8" s="301"/>
      <c r="BK8" s="301"/>
      <c r="BL8" s="301"/>
      <c r="BM8" s="301"/>
      <c r="BN8" s="301"/>
      <c r="BO8" s="301"/>
      <c r="BP8" s="301"/>
      <c r="BQ8" s="302"/>
      <c r="BR8" s="297"/>
      <c r="BS8" s="298"/>
      <c r="BT8" s="298"/>
      <c r="BU8" s="298"/>
      <c r="BV8" s="298"/>
      <c r="BW8" s="298"/>
      <c r="BX8" s="298"/>
      <c r="BY8" s="298"/>
      <c r="BZ8" s="298"/>
      <c r="CA8" s="298"/>
      <c r="CB8" s="298"/>
      <c r="CC8" s="298"/>
      <c r="CD8" s="299"/>
      <c r="CE8" s="297"/>
      <c r="CF8" s="298"/>
      <c r="CG8" s="298"/>
      <c r="CH8" s="298"/>
      <c r="CI8" s="298"/>
      <c r="CJ8" s="298"/>
      <c r="CK8" s="298"/>
      <c r="CL8" s="298"/>
      <c r="CM8" s="298"/>
      <c r="CN8" s="298"/>
      <c r="CO8" s="298"/>
      <c r="CP8" s="298"/>
      <c r="CQ8" s="299"/>
      <c r="CR8" s="297"/>
      <c r="CS8" s="298"/>
      <c r="CT8" s="298"/>
      <c r="CU8" s="298"/>
      <c r="CV8" s="298"/>
      <c r="CW8" s="298"/>
      <c r="CX8" s="298"/>
      <c r="CY8" s="298"/>
      <c r="CZ8" s="298"/>
      <c r="DA8" s="298"/>
      <c r="DB8" s="298"/>
      <c r="DC8" s="298"/>
      <c r="DD8" s="299"/>
    </row>
    <row r="9" spans="1:108" s="20" customFormat="1" x14ac:dyDescent="0.2">
      <c r="A9" s="291">
        <v>1</v>
      </c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292"/>
      <c r="AR9" s="292"/>
      <c r="AS9" s="293"/>
      <c r="AT9" s="291">
        <v>2</v>
      </c>
      <c r="AU9" s="292"/>
      <c r="AV9" s="292"/>
      <c r="AW9" s="292"/>
      <c r="AX9" s="292"/>
      <c r="AY9" s="292"/>
      <c r="AZ9" s="292"/>
      <c r="BA9" s="292"/>
      <c r="BB9" s="292"/>
      <c r="BC9" s="292"/>
      <c r="BD9" s="292"/>
      <c r="BE9" s="293"/>
      <c r="BF9" s="291">
        <v>3</v>
      </c>
      <c r="BG9" s="292"/>
      <c r="BH9" s="292"/>
      <c r="BI9" s="292"/>
      <c r="BJ9" s="292"/>
      <c r="BK9" s="292"/>
      <c r="BL9" s="292"/>
      <c r="BM9" s="292"/>
      <c r="BN9" s="292"/>
      <c r="BO9" s="292"/>
      <c r="BP9" s="292"/>
      <c r="BQ9" s="293"/>
      <c r="BR9" s="291">
        <v>4</v>
      </c>
      <c r="BS9" s="292"/>
      <c r="BT9" s="292"/>
      <c r="BU9" s="292"/>
      <c r="BV9" s="292"/>
      <c r="BW9" s="292"/>
      <c r="BX9" s="292"/>
      <c r="BY9" s="292"/>
      <c r="BZ9" s="292"/>
      <c r="CA9" s="292"/>
      <c r="CB9" s="292"/>
      <c r="CC9" s="292"/>
      <c r="CD9" s="293"/>
      <c r="CE9" s="291">
        <v>5</v>
      </c>
      <c r="CF9" s="292"/>
      <c r="CG9" s="292"/>
      <c r="CH9" s="292"/>
      <c r="CI9" s="292"/>
      <c r="CJ9" s="292"/>
      <c r="CK9" s="292"/>
      <c r="CL9" s="292"/>
      <c r="CM9" s="292"/>
      <c r="CN9" s="292"/>
      <c r="CO9" s="292"/>
      <c r="CP9" s="292"/>
      <c r="CQ9" s="293"/>
      <c r="CR9" s="291">
        <v>6</v>
      </c>
      <c r="CS9" s="292"/>
      <c r="CT9" s="292"/>
      <c r="CU9" s="292"/>
      <c r="CV9" s="292"/>
      <c r="CW9" s="292"/>
      <c r="CX9" s="292"/>
      <c r="CY9" s="292"/>
      <c r="CZ9" s="292"/>
      <c r="DA9" s="292"/>
      <c r="DB9" s="292"/>
      <c r="DC9" s="292"/>
      <c r="DD9" s="293"/>
    </row>
    <row r="10" spans="1:108" ht="73.5" customHeight="1" x14ac:dyDescent="0.25">
      <c r="A10" s="21"/>
      <c r="B10" s="240" t="s">
        <v>93</v>
      </c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0"/>
      <c r="AP10" s="240"/>
      <c r="AQ10" s="240"/>
      <c r="AR10" s="240"/>
      <c r="AS10" s="241"/>
      <c r="AT10" s="242">
        <v>1</v>
      </c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4"/>
      <c r="BF10" s="242">
        <v>1</v>
      </c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4"/>
      <c r="BR10" s="242">
        <v>100</v>
      </c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4"/>
      <c r="CE10" s="242" t="s">
        <v>38</v>
      </c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4"/>
      <c r="CR10" s="242">
        <v>2</v>
      </c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4"/>
    </row>
    <row r="11" spans="1:108" x14ac:dyDescent="0.25">
      <c r="A11" s="21"/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40"/>
      <c r="AS11" s="241"/>
      <c r="AT11" s="242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4"/>
      <c r="BF11" s="242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4"/>
      <c r="BR11" s="242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4"/>
      <c r="CE11" s="242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4"/>
      <c r="CR11" s="242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4"/>
    </row>
    <row r="12" spans="1:108" ht="29.25" customHeight="1" x14ac:dyDescent="0.25">
      <c r="A12" s="21"/>
      <c r="B12" s="240" t="s">
        <v>94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0"/>
      <c r="AR12" s="240"/>
      <c r="AS12" s="241"/>
      <c r="AT12" s="242" t="s">
        <v>35</v>
      </c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4"/>
      <c r="BF12" s="242" t="s">
        <v>35</v>
      </c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4"/>
      <c r="BR12" s="242" t="s">
        <v>35</v>
      </c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4"/>
      <c r="CE12" s="242" t="s">
        <v>35</v>
      </c>
      <c r="CF12" s="243"/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  <c r="CQ12" s="244"/>
      <c r="CR12" s="281">
        <v>2.6666666666666665</v>
      </c>
      <c r="CS12" s="223"/>
      <c r="CT12" s="223"/>
      <c r="CU12" s="223"/>
      <c r="CV12" s="223"/>
      <c r="CW12" s="223"/>
      <c r="CX12" s="223"/>
      <c r="CY12" s="223"/>
      <c r="CZ12" s="223"/>
      <c r="DA12" s="223"/>
      <c r="DB12" s="223"/>
      <c r="DC12" s="223"/>
      <c r="DD12" s="282"/>
    </row>
    <row r="13" spans="1:108" ht="15" customHeight="1" x14ac:dyDescent="0.25">
      <c r="A13" s="21"/>
      <c r="B13" s="240" t="s">
        <v>48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  <c r="AR13" s="240"/>
      <c r="AS13" s="241"/>
      <c r="AT13" s="242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4"/>
      <c r="BF13" s="242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4"/>
      <c r="BR13" s="242"/>
      <c r="BS13" s="243"/>
      <c r="BT13" s="243"/>
      <c r="BU13" s="243"/>
      <c r="BV13" s="243"/>
      <c r="BW13" s="243"/>
      <c r="BX13" s="243"/>
      <c r="BY13" s="243"/>
      <c r="BZ13" s="243"/>
      <c r="CA13" s="243"/>
      <c r="CB13" s="243"/>
      <c r="CC13" s="243"/>
      <c r="CD13" s="244"/>
      <c r="CE13" s="242"/>
      <c r="CF13" s="243"/>
      <c r="CG13" s="243"/>
      <c r="CH13" s="243"/>
      <c r="CI13" s="243"/>
      <c r="CJ13" s="243"/>
      <c r="CK13" s="243"/>
      <c r="CL13" s="243"/>
      <c r="CM13" s="243"/>
      <c r="CN13" s="243"/>
      <c r="CO13" s="243"/>
      <c r="CP13" s="243"/>
      <c r="CQ13" s="244"/>
      <c r="CR13" s="242"/>
      <c r="CS13" s="243"/>
      <c r="CT13" s="243"/>
      <c r="CU13" s="243"/>
      <c r="CV13" s="243"/>
      <c r="CW13" s="243"/>
      <c r="CX13" s="243"/>
      <c r="CY13" s="243"/>
      <c r="CZ13" s="243"/>
      <c r="DA13" s="243"/>
      <c r="DB13" s="243"/>
      <c r="DC13" s="243"/>
      <c r="DD13" s="244"/>
    </row>
    <row r="14" spans="1:108" s="36" customFormat="1" x14ac:dyDescent="0.25">
      <c r="A14" s="35"/>
      <c r="B14" s="247" t="s">
        <v>95</v>
      </c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247"/>
      <c r="AR14" s="247"/>
      <c r="AS14" s="248"/>
      <c r="AT14" s="310">
        <v>32.106999999999999</v>
      </c>
      <c r="AU14" s="311"/>
      <c r="AV14" s="311"/>
      <c r="AW14" s="311"/>
      <c r="AX14" s="311"/>
      <c r="AY14" s="311"/>
      <c r="AZ14" s="311"/>
      <c r="BA14" s="311"/>
      <c r="BB14" s="311"/>
      <c r="BC14" s="311"/>
      <c r="BD14" s="311"/>
      <c r="BE14" s="312"/>
      <c r="BF14" s="316">
        <v>6.2028001700514699E-3</v>
      </c>
      <c r="BG14" s="317"/>
      <c r="BH14" s="317"/>
      <c r="BI14" s="317"/>
      <c r="BJ14" s="317"/>
      <c r="BK14" s="317"/>
      <c r="BL14" s="317"/>
      <c r="BM14" s="317"/>
      <c r="BN14" s="317"/>
      <c r="BO14" s="317"/>
      <c r="BP14" s="317"/>
      <c r="BQ14" s="318"/>
      <c r="BR14" s="249">
        <v>517621.06016279384</v>
      </c>
      <c r="BS14" s="250"/>
      <c r="BT14" s="250"/>
      <c r="BU14" s="250"/>
      <c r="BV14" s="250"/>
      <c r="BW14" s="250"/>
      <c r="BX14" s="250"/>
      <c r="BY14" s="250"/>
      <c r="BZ14" s="250"/>
      <c r="CA14" s="250"/>
      <c r="CB14" s="250"/>
      <c r="CC14" s="250"/>
      <c r="CD14" s="251"/>
      <c r="CE14" s="255" t="s">
        <v>58</v>
      </c>
      <c r="CF14" s="256"/>
      <c r="CG14" s="256"/>
      <c r="CH14" s="256"/>
      <c r="CI14" s="256"/>
      <c r="CJ14" s="256"/>
      <c r="CK14" s="256"/>
      <c r="CL14" s="256"/>
      <c r="CM14" s="256"/>
      <c r="CN14" s="256"/>
      <c r="CO14" s="256"/>
      <c r="CP14" s="256"/>
      <c r="CQ14" s="257"/>
      <c r="CR14" s="255">
        <v>3</v>
      </c>
      <c r="CS14" s="256"/>
      <c r="CT14" s="256"/>
      <c r="CU14" s="256"/>
      <c r="CV14" s="256"/>
      <c r="CW14" s="256"/>
      <c r="CX14" s="256"/>
      <c r="CY14" s="256"/>
      <c r="CZ14" s="256"/>
      <c r="DA14" s="256"/>
      <c r="DB14" s="256"/>
      <c r="DC14" s="256"/>
      <c r="DD14" s="257"/>
    </row>
    <row r="15" spans="1:108" s="18" customFormat="1" ht="72" customHeight="1" x14ac:dyDescent="0.25">
      <c r="A15" s="37"/>
      <c r="B15" s="260" t="s">
        <v>96</v>
      </c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1"/>
      <c r="AT15" s="313"/>
      <c r="AU15" s="314"/>
      <c r="AV15" s="314"/>
      <c r="AW15" s="314"/>
      <c r="AX15" s="314"/>
      <c r="AY15" s="314"/>
      <c r="AZ15" s="314"/>
      <c r="BA15" s="314"/>
      <c r="BB15" s="314"/>
      <c r="BC15" s="314"/>
      <c r="BD15" s="314"/>
      <c r="BE15" s="315"/>
      <c r="BF15" s="319"/>
      <c r="BG15" s="320"/>
      <c r="BH15" s="320"/>
      <c r="BI15" s="320"/>
      <c r="BJ15" s="320"/>
      <c r="BK15" s="320"/>
      <c r="BL15" s="320"/>
      <c r="BM15" s="320"/>
      <c r="BN15" s="320"/>
      <c r="BO15" s="320"/>
      <c r="BP15" s="320"/>
      <c r="BQ15" s="321"/>
      <c r="BR15" s="252"/>
      <c r="BS15" s="253"/>
      <c r="BT15" s="253"/>
      <c r="BU15" s="253"/>
      <c r="BV15" s="253"/>
      <c r="BW15" s="253"/>
      <c r="BX15" s="253"/>
      <c r="BY15" s="253"/>
      <c r="BZ15" s="253"/>
      <c r="CA15" s="253"/>
      <c r="CB15" s="253"/>
      <c r="CC15" s="253"/>
      <c r="CD15" s="254"/>
      <c r="CE15" s="258"/>
      <c r="CF15" s="233"/>
      <c r="CG15" s="233"/>
      <c r="CH15" s="233"/>
      <c r="CI15" s="233"/>
      <c r="CJ15" s="233"/>
      <c r="CK15" s="233"/>
      <c r="CL15" s="233"/>
      <c r="CM15" s="233"/>
      <c r="CN15" s="233"/>
      <c r="CO15" s="233"/>
      <c r="CP15" s="233"/>
      <c r="CQ15" s="259"/>
      <c r="CR15" s="258"/>
      <c r="CS15" s="233"/>
      <c r="CT15" s="233"/>
      <c r="CU15" s="233"/>
      <c r="CV15" s="233"/>
      <c r="CW15" s="233"/>
      <c r="CX15" s="233"/>
      <c r="CY15" s="233"/>
      <c r="CZ15" s="233"/>
      <c r="DA15" s="233"/>
      <c r="DB15" s="233"/>
      <c r="DC15" s="233"/>
      <c r="DD15" s="259"/>
    </row>
    <row r="16" spans="1:108" s="23" customFormat="1" x14ac:dyDescent="0.25">
      <c r="A16" s="22"/>
      <c r="B16" s="267" t="s">
        <v>97</v>
      </c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  <c r="AN16" s="267"/>
      <c r="AO16" s="267"/>
      <c r="AP16" s="267"/>
      <c r="AQ16" s="267"/>
      <c r="AR16" s="267"/>
      <c r="AS16" s="268"/>
      <c r="AT16" s="249">
        <v>32.106999999999999</v>
      </c>
      <c r="AU16" s="250"/>
      <c r="AV16" s="250"/>
      <c r="AW16" s="250"/>
      <c r="AX16" s="250"/>
      <c r="AY16" s="250"/>
      <c r="AZ16" s="250"/>
      <c r="BA16" s="250"/>
      <c r="BB16" s="250"/>
      <c r="BC16" s="250"/>
      <c r="BD16" s="250"/>
      <c r="BE16" s="251"/>
      <c r="BF16" s="310">
        <v>104.56783749999997</v>
      </c>
      <c r="BG16" s="311"/>
      <c r="BH16" s="311"/>
      <c r="BI16" s="311"/>
      <c r="BJ16" s="311"/>
      <c r="BK16" s="311"/>
      <c r="BL16" s="311"/>
      <c r="BM16" s="311"/>
      <c r="BN16" s="311"/>
      <c r="BO16" s="311"/>
      <c r="BP16" s="311"/>
      <c r="BQ16" s="312"/>
      <c r="BR16" s="249">
        <v>30.704469718043093</v>
      </c>
      <c r="BS16" s="250"/>
      <c r="BT16" s="250"/>
      <c r="BU16" s="250"/>
      <c r="BV16" s="250"/>
      <c r="BW16" s="250"/>
      <c r="BX16" s="250"/>
      <c r="BY16" s="250"/>
      <c r="BZ16" s="250"/>
      <c r="CA16" s="250"/>
      <c r="CB16" s="250"/>
      <c r="CC16" s="250"/>
      <c r="CD16" s="251"/>
      <c r="CE16" s="255" t="s">
        <v>38</v>
      </c>
      <c r="CF16" s="256"/>
      <c r="CG16" s="256"/>
      <c r="CH16" s="256"/>
      <c r="CI16" s="256"/>
      <c r="CJ16" s="256"/>
      <c r="CK16" s="256"/>
      <c r="CL16" s="256"/>
      <c r="CM16" s="256"/>
      <c r="CN16" s="256"/>
      <c r="CO16" s="256"/>
      <c r="CP16" s="256"/>
      <c r="CQ16" s="257"/>
      <c r="CR16" s="255">
        <v>3</v>
      </c>
      <c r="CS16" s="256"/>
      <c r="CT16" s="256"/>
      <c r="CU16" s="256"/>
      <c r="CV16" s="256"/>
      <c r="CW16" s="256"/>
      <c r="CX16" s="256"/>
      <c r="CY16" s="256"/>
      <c r="CZ16" s="256"/>
      <c r="DA16" s="256"/>
      <c r="DB16" s="256"/>
      <c r="DC16" s="256"/>
      <c r="DD16" s="257"/>
    </row>
    <row r="17" spans="1:108" ht="87" customHeight="1" x14ac:dyDescent="0.25">
      <c r="A17" s="24"/>
      <c r="B17" s="274" t="s">
        <v>98</v>
      </c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  <c r="AS17" s="275"/>
      <c r="AT17" s="252"/>
      <c r="AU17" s="253"/>
      <c r="AV17" s="253"/>
      <c r="AW17" s="253"/>
      <c r="AX17" s="253"/>
      <c r="AY17" s="253"/>
      <c r="AZ17" s="253"/>
      <c r="BA17" s="253"/>
      <c r="BB17" s="253"/>
      <c r="BC17" s="253"/>
      <c r="BD17" s="253"/>
      <c r="BE17" s="254"/>
      <c r="BF17" s="313"/>
      <c r="BG17" s="314"/>
      <c r="BH17" s="314"/>
      <c r="BI17" s="314"/>
      <c r="BJ17" s="314"/>
      <c r="BK17" s="314"/>
      <c r="BL17" s="314"/>
      <c r="BM17" s="314"/>
      <c r="BN17" s="314"/>
      <c r="BO17" s="314"/>
      <c r="BP17" s="314"/>
      <c r="BQ17" s="315"/>
      <c r="BR17" s="252"/>
      <c r="BS17" s="253"/>
      <c r="BT17" s="253"/>
      <c r="BU17" s="253"/>
      <c r="BV17" s="253"/>
      <c r="BW17" s="253"/>
      <c r="BX17" s="253"/>
      <c r="BY17" s="253"/>
      <c r="BZ17" s="253"/>
      <c r="CA17" s="253"/>
      <c r="CB17" s="253"/>
      <c r="CC17" s="253"/>
      <c r="CD17" s="254"/>
      <c r="CE17" s="258"/>
      <c r="CF17" s="233"/>
      <c r="CG17" s="233"/>
      <c r="CH17" s="233"/>
      <c r="CI17" s="233"/>
      <c r="CJ17" s="233"/>
      <c r="CK17" s="233"/>
      <c r="CL17" s="233"/>
      <c r="CM17" s="233"/>
      <c r="CN17" s="233"/>
      <c r="CO17" s="233"/>
      <c r="CP17" s="233"/>
      <c r="CQ17" s="259"/>
      <c r="CR17" s="258"/>
      <c r="CS17" s="233"/>
      <c r="CT17" s="233"/>
      <c r="CU17" s="233"/>
      <c r="CV17" s="233"/>
      <c r="CW17" s="233"/>
      <c r="CX17" s="233"/>
      <c r="CY17" s="233"/>
      <c r="CZ17" s="233"/>
      <c r="DA17" s="233"/>
      <c r="DB17" s="233"/>
      <c r="DC17" s="233"/>
      <c r="DD17" s="259"/>
    </row>
    <row r="18" spans="1:108" s="36" customFormat="1" x14ac:dyDescent="0.25">
      <c r="A18" s="35"/>
      <c r="B18" s="247" t="s">
        <v>99</v>
      </c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8"/>
      <c r="AT18" s="249">
        <v>0</v>
      </c>
      <c r="AU18" s="250"/>
      <c r="AV18" s="250"/>
      <c r="AW18" s="250"/>
      <c r="AX18" s="250"/>
      <c r="AY18" s="250"/>
      <c r="AZ18" s="250"/>
      <c r="BA18" s="250"/>
      <c r="BB18" s="250"/>
      <c r="BC18" s="250"/>
      <c r="BD18" s="250"/>
      <c r="BE18" s="251"/>
      <c r="BF18" s="249">
        <v>0</v>
      </c>
      <c r="BG18" s="250"/>
      <c r="BH18" s="250"/>
      <c r="BI18" s="250"/>
      <c r="BJ18" s="250"/>
      <c r="BK18" s="250"/>
      <c r="BL18" s="250"/>
      <c r="BM18" s="250"/>
      <c r="BN18" s="250"/>
      <c r="BO18" s="250"/>
      <c r="BP18" s="250"/>
      <c r="BQ18" s="251"/>
      <c r="BR18" s="255">
        <v>100</v>
      </c>
      <c r="BS18" s="256"/>
      <c r="BT18" s="256"/>
      <c r="BU18" s="256"/>
      <c r="BV18" s="256"/>
      <c r="BW18" s="256"/>
      <c r="BX18" s="256"/>
      <c r="BY18" s="256"/>
      <c r="BZ18" s="256"/>
      <c r="CA18" s="256"/>
      <c r="CB18" s="256"/>
      <c r="CC18" s="256"/>
      <c r="CD18" s="257"/>
      <c r="CE18" s="255" t="s">
        <v>58</v>
      </c>
      <c r="CF18" s="256"/>
      <c r="CG18" s="256"/>
      <c r="CH18" s="256"/>
      <c r="CI18" s="256"/>
      <c r="CJ18" s="256"/>
      <c r="CK18" s="256"/>
      <c r="CL18" s="256"/>
      <c r="CM18" s="256"/>
      <c r="CN18" s="256"/>
      <c r="CO18" s="256"/>
      <c r="CP18" s="256"/>
      <c r="CQ18" s="257"/>
      <c r="CR18" s="255">
        <v>2</v>
      </c>
      <c r="CS18" s="256"/>
      <c r="CT18" s="256"/>
      <c r="CU18" s="256"/>
      <c r="CV18" s="256"/>
      <c r="CW18" s="256"/>
      <c r="CX18" s="256"/>
      <c r="CY18" s="256"/>
      <c r="CZ18" s="256"/>
      <c r="DA18" s="256"/>
      <c r="DB18" s="256"/>
      <c r="DC18" s="256"/>
      <c r="DD18" s="257"/>
    </row>
    <row r="19" spans="1:108" s="18" customFormat="1" ht="115.5" customHeight="1" x14ac:dyDescent="0.25">
      <c r="A19" s="37"/>
      <c r="B19" s="260" t="s">
        <v>100</v>
      </c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  <c r="AH19" s="260"/>
      <c r="AI19" s="260"/>
      <c r="AJ19" s="260"/>
      <c r="AK19" s="260"/>
      <c r="AL19" s="260"/>
      <c r="AM19" s="260"/>
      <c r="AN19" s="260"/>
      <c r="AO19" s="260"/>
      <c r="AP19" s="260"/>
      <c r="AQ19" s="260"/>
      <c r="AR19" s="260"/>
      <c r="AS19" s="261"/>
      <c r="AT19" s="252"/>
      <c r="AU19" s="253"/>
      <c r="AV19" s="253"/>
      <c r="AW19" s="253"/>
      <c r="AX19" s="253"/>
      <c r="AY19" s="253"/>
      <c r="AZ19" s="253"/>
      <c r="BA19" s="253"/>
      <c r="BB19" s="253"/>
      <c r="BC19" s="253"/>
      <c r="BD19" s="253"/>
      <c r="BE19" s="254"/>
      <c r="BF19" s="252"/>
      <c r="BG19" s="253"/>
      <c r="BH19" s="253"/>
      <c r="BI19" s="253"/>
      <c r="BJ19" s="253"/>
      <c r="BK19" s="253"/>
      <c r="BL19" s="253"/>
      <c r="BM19" s="253"/>
      <c r="BN19" s="253"/>
      <c r="BO19" s="253"/>
      <c r="BP19" s="253"/>
      <c r="BQ19" s="254"/>
      <c r="BR19" s="258"/>
      <c r="BS19" s="233"/>
      <c r="BT19" s="233"/>
      <c r="BU19" s="233"/>
      <c r="BV19" s="233"/>
      <c r="BW19" s="233"/>
      <c r="BX19" s="233"/>
      <c r="BY19" s="233"/>
      <c r="BZ19" s="233"/>
      <c r="CA19" s="233"/>
      <c r="CB19" s="233"/>
      <c r="CC19" s="233"/>
      <c r="CD19" s="259"/>
      <c r="CE19" s="258"/>
      <c r="CF19" s="233"/>
      <c r="CG19" s="233"/>
      <c r="CH19" s="233"/>
      <c r="CI19" s="233"/>
      <c r="CJ19" s="233"/>
      <c r="CK19" s="233"/>
      <c r="CL19" s="233"/>
      <c r="CM19" s="233"/>
      <c r="CN19" s="233"/>
      <c r="CO19" s="233"/>
      <c r="CP19" s="233"/>
      <c r="CQ19" s="259"/>
      <c r="CR19" s="258"/>
      <c r="CS19" s="233"/>
      <c r="CT19" s="233"/>
      <c r="CU19" s="233"/>
      <c r="CV19" s="233"/>
      <c r="CW19" s="233"/>
      <c r="CX19" s="233"/>
      <c r="CY19" s="233"/>
      <c r="CZ19" s="233"/>
      <c r="DA19" s="233"/>
      <c r="DB19" s="233"/>
      <c r="DC19" s="233"/>
      <c r="DD19" s="259"/>
    </row>
    <row r="20" spans="1:108" s="36" customFormat="1" x14ac:dyDescent="0.25">
      <c r="A20" s="35"/>
      <c r="B20" s="247" t="s">
        <v>101</v>
      </c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247"/>
      <c r="AN20" s="247"/>
      <c r="AO20" s="247"/>
      <c r="AP20" s="247"/>
      <c r="AQ20" s="247"/>
      <c r="AR20" s="247"/>
      <c r="AS20" s="248"/>
      <c r="AT20" s="310">
        <v>2.06</v>
      </c>
      <c r="AU20" s="311"/>
      <c r="AV20" s="311"/>
      <c r="AW20" s="311"/>
      <c r="AX20" s="311"/>
      <c r="AY20" s="311"/>
      <c r="AZ20" s="311"/>
      <c r="BA20" s="311"/>
      <c r="BB20" s="311"/>
      <c r="BC20" s="311"/>
      <c r="BD20" s="311"/>
      <c r="BE20" s="312"/>
      <c r="BF20" s="316">
        <v>6.2028001700514693E-4</v>
      </c>
      <c r="BG20" s="317"/>
      <c r="BH20" s="317"/>
      <c r="BI20" s="317"/>
      <c r="BJ20" s="317"/>
      <c r="BK20" s="317"/>
      <c r="BL20" s="317"/>
      <c r="BM20" s="317"/>
      <c r="BN20" s="317"/>
      <c r="BO20" s="317"/>
      <c r="BP20" s="317"/>
      <c r="BQ20" s="318"/>
      <c r="BR20" s="249">
        <v>332108.07111700112</v>
      </c>
      <c r="BS20" s="250"/>
      <c r="BT20" s="250"/>
      <c r="BU20" s="250"/>
      <c r="BV20" s="250"/>
      <c r="BW20" s="250"/>
      <c r="BX20" s="250"/>
      <c r="BY20" s="250"/>
      <c r="BZ20" s="250"/>
      <c r="CA20" s="250"/>
      <c r="CB20" s="250"/>
      <c r="CC20" s="250"/>
      <c r="CD20" s="251"/>
      <c r="CE20" s="255" t="s">
        <v>58</v>
      </c>
      <c r="CF20" s="256"/>
      <c r="CG20" s="256"/>
      <c r="CH20" s="256"/>
      <c r="CI20" s="256"/>
      <c r="CJ20" s="256"/>
      <c r="CK20" s="256"/>
      <c r="CL20" s="256"/>
      <c r="CM20" s="256"/>
      <c r="CN20" s="256"/>
      <c r="CO20" s="256"/>
      <c r="CP20" s="256"/>
      <c r="CQ20" s="257"/>
      <c r="CR20" s="255">
        <v>3</v>
      </c>
      <c r="CS20" s="256"/>
      <c r="CT20" s="256"/>
      <c r="CU20" s="256"/>
      <c r="CV20" s="256"/>
      <c r="CW20" s="256"/>
      <c r="CX20" s="256"/>
      <c r="CY20" s="256"/>
      <c r="CZ20" s="256"/>
      <c r="DA20" s="256"/>
      <c r="DB20" s="256"/>
      <c r="DC20" s="256"/>
      <c r="DD20" s="257"/>
    </row>
    <row r="21" spans="1:108" s="18" customFormat="1" ht="105.75" customHeight="1" x14ac:dyDescent="0.25">
      <c r="A21" s="37"/>
      <c r="B21" s="260" t="s">
        <v>102</v>
      </c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1"/>
      <c r="AT21" s="313"/>
      <c r="AU21" s="314"/>
      <c r="AV21" s="314"/>
      <c r="AW21" s="314"/>
      <c r="AX21" s="314"/>
      <c r="AY21" s="314"/>
      <c r="AZ21" s="314"/>
      <c r="BA21" s="314"/>
      <c r="BB21" s="314"/>
      <c r="BC21" s="314"/>
      <c r="BD21" s="314"/>
      <c r="BE21" s="315"/>
      <c r="BF21" s="319"/>
      <c r="BG21" s="320"/>
      <c r="BH21" s="320"/>
      <c r="BI21" s="320"/>
      <c r="BJ21" s="320"/>
      <c r="BK21" s="320"/>
      <c r="BL21" s="320"/>
      <c r="BM21" s="320"/>
      <c r="BN21" s="320"/>
      <c r="BO21" s="320"/>
      <c r="BP21" s="320"/>
      <c r="BQ21" s="321"/>
      <c r="BR21" s="252"/>
      <c r="BS21" s="253"/>
      <c r="BT21" s="253"/>
      <c r="BU21" s="253"/>
      <c r="BV21" s="253"/>
      <c r="BW21" s="253"/>
      <c r="BX21" s="253"/>
      <c r="BY21" s="253"/>
      <c r="BZ21" s="253"/>
      <c r="CA21" s="253"/>
      <c r="CB21" s="253"/>
      <c r="CC21" s="253"/>
      <c r="CD21" s="254"/>
      <c r="CE21" s="258"/>
      <c r="CF21" s="233"/>
      <c r="CG21" s="233"/>
      <c r="CH21" s="233"/>
      <c r="CI21" s="233"/>
      <c r="CJ21" s="233"/>
      <c r="CK21" s="233"/>
      <c r="CL21" s="233"/>
      <c r="CM21" s="233"/>
      <c r="CN21" s="233"/>
      <c r="CO21" s="233"/>
      <c r="CP21" s="233"/>
      <c r="CQ21" s="259"/>
      <c r="CR21" s="258"/>
      <c r="CS21" s="233"/>
      <c r="CT21" s="233"/>
      <c r="CU21" s="233"/>
      <c r="CV21" s="233"/>
      <c r="CW21" s="233"/>
      <c r="CX21" s="233"/>
      <c r="CY21" s="233"/>
      <c r="CZ21" s="233"/>
      <c r="DA21" s="233"/>
      <c r="DB21" s="233"/>
      <c r="DC21" s="233"/>
      <c r="DD21" s="259"/>
    </row>
    <row r="22" spans="1:108" s="36" customFormat="1" x14ac:dyDescent="0.25">
      <c r="A22" s="35"/>
      <c r="B22" s="247" t="s">
        <v>103</v>
      </c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7"/>
      <c r="AO22" s="247"/>
      <c r="AP22" s="247"/>
      <c r="AQ22" s="247"/>
      <c r="AR22" s="247"/>
      <c r="AS22" s="248"/>
      <c r="AT22" s="249">
        <v>0</v>
      </c>
      <c r="AU22" s="250"/>
      <c r="AV22" s="250"/>
      <c r="AW22" s="250"/>
      <c r="AX22" s="250"/>
      <c r="AY22" s="250"/>
      <c r="AZ22" s="250"/>
      <c r="BA22" s="250"/>
      <c r="BB22" s="250"/>
      <c r="BC22" s="250"/>
      <c r="BD22" s="250"/>
      <c r="BE22" s="251"/>
      <c r="BF22" s="249">
        <v>0</v>
      </c>
      <c r="BG22" s="250"/>
      <c r="BH22" s="250"/>
      <c r="BI22" s="250"/>
      <c r="BJ22" s="250"/>
      <c r="BK22" s="250"/>
      <c r="BL22" s="250"/>
      <c r="BM22" s="250"/>
      <c r="BN22" s="250"/>
      <c r="BO22" s="250"/>
      <c r="BP22" s="250"/>
      <c r="BQ22" s="251"/>
      <c r="BR22" s="255">
        <v>100</v>
      </c>
      <c r="BS22" s="256"/>
      <c r="BT22" s="256"/>
      <c r="BU22" s="256"/>
      <c r="BV22" s="256"/>
      <c r="BW22" s="256"/>
      <c r="BX22" s="256"/>
      <c r="BY22" s="256"/>
      <c r="BZ22" s="256"/>
      <c r="CA22" s="256"/>
      <c r="CB22" s="256"/>
      <c r="CC22" s="256"/>
      <c r="CD22" s="257"/>
      <c r="CE22" s="255" t="s">
        <v>38</v>
      </c>
      <c r="CF22" s="256"/>
      <c r="CG22" s="256"/>
      <c r="CH22" s="256"/>
      <c r="CI22" s="256"/>
      <c r="CJ22" s="256"/>
      <c r="CK22" s="256"/>
      <c r="CL22" s="256"/>
      <c r="CM22" s="256"/>
      <c r="CN22" s="256"/>
      <c r="CO22" s="256"/>
      <c r="CP22" s="256"/>
      <c r="CQ22" s="257"/>
      <c r="CR22" s="255">
        <v>2</v>
      </c>
      <c r="CS22" s="256"/>
      <c r="CT22" s="256"/>
      <c r="CU22" s="256"/>
      <c r="CV22" s="256"/>
      <c r="CW22" s="256"/>
      <c r="CX22" s="256"/>
      <c r="CY22" s="256"/>
      <c r="CZ22" s="256"/>
      <c r="DA22" s="256"/>
      <c r="DB22" s="256"/>
      <c r="DC22" s="256"/>
      <c r="DD22" s="257"/>
    </row>
    <row r="23" spans="1:108" s="18" customFormat="1" ht="72.75" customHeight="1" x14ac:dyDescent="0.25">
      <c r="A23" s="37"/>
      <c r="B23" s="260" t="s">
        <v>104</v>
      </c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261"/>
      <c r="AT23" s="252"/>
      <c r="AU23" s="253"/>
      <c r="AV23" s="253"/>
      <c r="AW23" s="253"/>
      <c r="AX23" s="253"/>
      <c r="AY23" s="253"/>
      <c r="AZ23" s="253"/>
      <c r="BA23" s="253"/>
      <c r="BB23" s="253"/>
      <c r="BC23" s="253"/>
      <c r="BD23" s="253"/>
      <c r="BE23" s="254"/>
      <c r="BF23" s="252"/>
      <c r="BG23" s="253"/>
      <c r="BH23" s="253"/>
      <c r="BI23" s="253"/>
      <c r="BJ23" s="253"/>
      <c r="BK23" s="253"/>
      <c r="BL23" s="253"/>
      <c r="BM23" s="253"/>
      <c r="BN23" s="253"/>
      <c r="BO23" s="253"/>
      <c r="BP23" s="253"/>
      <c r="BQ23" s="254"/>
      <c r="BR23" s="258"/>
      <c r="BS23" s="233"/>
      <c r="BT23" s="233"/>
      <c r="BU23" s="233"/>
      <c r="BV23" s="233"/>
      <c r="BW23" s="233"/>
      <c r="BX23" s="233"/>
      <c r="BY23" s="233"/>
      <c r="BZ23" s="233"/>
      <c r="CA23" s="233"/>
      <c r="CB23" s="233"/>
      <c r="CC23" s="233"/>
      <c r="CD23" s="259"/>
      <c r="CE23" s="258"/>
      <c r="CF23" s="233"/>
      <c r="CG23" s="233"/>
      <c r="CH23" s="233"/>
      <c r="CI23" s="233"/>
      <c r="CJ23" s="233"/>
      <c r="CK23" s="233"/>
      <c r="CL23" s="233"/>
      <c r="CM23" s="233"/>
      <c r="CN23" s="233"/>
      <c r="CO23" s="233"/>
      <c r="CP23" s="233"/>
      <c r="CQ23" s="259"/>
      <c r="CR23" s="258"/>
      <c r="CS23" s="233"/>
      <c r="CT23" s="233"/>
      <c r="CU23" s="233"/>
      <c r="CV23" s="233"/>
      <c r="CW23" s="233"/>
      <c r="CX23" s="233"/>
      <c r="CY23" s="233"/>
      <c r="CZ23" s="233"/>
      <c r="DA23" s="233"/>
      <c r="DB23" s="233"/>
      <c r="DC23" s="233"/>
      <c r="DD23" s="259"/>
    </row>
    <row r="24" spans="1:108" s="23" customFormat="1" x14ac:dyDescent="0.25">
      <c r="A24" s="22"/>
      <c r="B24" s="267" t="s">
        <v>105</v>
      </c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  <c r="AM24" s="267"/>
      <c r="AN24" s="267"/>
      <c r="AO24" s="267"/>
      <c r="AP24" s="267"/>
      <c r="AQ24" s="267"/>
      <c r="AR24" s="267"/>
      <c r="AS24" s="268"/>
      <c r="AT24" s="249">
        <v>0</v>
      </c>
      <c r="AU24" s="250"/>
      <c r="AV24" s="250"/>
      <c r="AW24" s="250"/>
      <c r="AX24" s="250"/>
      <c r="AY24" s="250"/>
      <c r="AZ24" s="250"/>
      <c r="BA24" s="250"/>
      <c r="BB24" s="250"/>
      <c r="BC24" s="250"/>
      <c r="BD24" s="250"/>
      <c r="BE24" s="251"/>
      <c r="BF24" s="249">
        <v>4.1827134999999984</v>
      </c>
      <c r="BG24" s="250"/>
      <c r="BH24" s="250"/>
      <c r="BI24" s="250"/>
      <c r="BJ24" s="250"/>
      <c r="BK24" s="250"/>
      <c r="BL24" s="250"/>
      <c r="BM24" s="250"/>
      <c r="BN24" s="250"/>
      <c r="BO24" s="250"/>
      <c r="BP24" s="250"/>
      <c r="BQ24" s="251"/>
      <c r="BR24" s="249">
        <v>0</v>
      </c>
      <c r="BS24" s="250"/>
      <c r="BT24" s="250"/>
      <c r="BU24" s="250"/>
      <c r="BV24" s="250"/>
      <c r="BW24" s="250"/>
      <c r="BX24" s="250"/>
      <c r="BY24" s="250"/>
      <c r="BZ24" s="250"/>
      <c r="CA24" s="250"/>
      <c r="CB24" s="250"/>
      <c r="CC24" s="250"/>
      <c r="CD24" s="251"/>
      <c r="CE24" s="255" t="s">
        <v>38</v>
      </c>
      <c r="CF24" s="256"/>
      <c r="CG24" s="256"/>
      <c r="CH24" s="256"/>
      <c r="CI24" s="256"/>
      <c r="CJ24" s="256"/>
      <c r="CK24" s="256"/>
      <c r="CL24" s="256"/>
      <c r="CM24" s="256"/>
      <c r="CN24" s="256"/>
      <c r="CO24" s="256"/>
      <c r="CP24" s="256"/>
      <c r="CQ24" s="257"/>
      <c r="CR24" s="255">
        <v>3</v>
      </c>
      <c r="CS24" s="256"/>
      <c r="CT24" s="256"/>
      <c r="CU24" s="256"/>
      <c r="CV24" s="256"/>
      <c r="CW24" s="256"/>
      <c r="CX24" s="256"/>
      <c r="CY24" s="256"/>
      <c r="CZ24" s="256"/>
      <c r="DA24" s="256"/>
      <c r="DB24" s="256"/>
      <c r="DC24" s="256"/>
      <c r="DD24" s="257"/>
    </row>
    <row r="25" spans="1:108" ht="43.5" customHeight="1" x14ac:dyDescent="0.25">
      <c r="A25" s="24"/>
      <c r="B25" s="274" t="s">
        <v>106</v>
      </c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74"/>
      <c r="AR25" s="274"/>
      <c r="AS25" s="275"/>
      <c r="AT25" s="252"/>
      <c r="AU25" s="253"/>
      <c r="AV25" s="253"/>
      <c r="AW25" s="253"/>
      <c r="AX25" s="253"/>
      <c r="AY25" s="253"/>
      <c r="AZ25" s="253"/>
      <c r="BA25" s="253"/>
      <c r="BB25" s="253"/>
      <c r="BC25" s="253"/>
      <c r="BD25" s="253"/>
      <c r="BE25" s="254"/>
      <c r="BF25" s="252"/>
      <c r="BG25" s="253"/>
      <c r="BH25" s="253"/>
      <c r="BI25" s="253"/>
      <c r="BJ25" s="253"/>
      <c r="BK25" s="253"/>
      <c r="BL25" s="253"/>
      <c r="BM25" s="253"/>
      <c r="BN25" s="253"/>
      <c r="BO25" s="253"/>
      <c r="BP25" s="253"/>
      <c r="BQ25" s="254"/>
      <c r="BR25" s="252"/>
      <c r="BS25" s="253"/>
      <c r="BT25" s="253"/>
      <c r="BU25" s="253"/>
      <c r="BV25" s="253"/>
      <c r="BW25" s="253"/>
      <c r="BX25" s="253"/>
      <c r="BY25" s="253"/>
      <c r="BZ25" s="253"/>
      <c r="CA25" s="253"/>
      <c r="CB25" s="253"/>
      <c r="CC25" s="253"/>
      <c r="CD25" s="254"/>
      <c r="CE25" s="258"/>
      <c r="CF25" s="233"/>
      <c r="CG25" s="233"/>
      <c r="CH25" s="233"/>
      <c r="CI25" s="233"/>
      <c r="CJ25" s="233"/>
      <c r="CK25" s="233"/>
      <c r="CL25" s="233"/>
      <c r="CM25" s="233"/>
      <c r="CN25" s="233"/>
      <c r="CO25" s="233"/>
      <c r="CP25" s="233"/>
      <c r="CQ25" s="259"/>
      <c r="CR25" s="258"/>
      <c r="CS25" s="233"/>
      <c r="CT25" s="233"/>
      <c r="CU25" s="233"/>
      <c r="CV25" s="233"/>
      <c r="CW25" s="233"/>
      <c r="CX25" s="233"/>
      <c r="CY25" s="233"/>
      <c r="CZ25" s="233"/>
      <c r="DA25" s="233"/>
      <c r="DB25" s="233"/>
      <c r="DC25" s="233"/>
      <c r="DD25" s="259"/>
    </row>
    <row r="26" spans="1:108" ht="15" customHeight="1" x14ac:dyDescent="0.25">
      <c r="A26" s="21"/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40"/>
      <c r="AP26" s="240"/>
      <c r="AQ26" s="240"/>
      <c r="AR26" s="240"/>
      <c r="AS26" s="241"/>
      <c r="AT26" s="242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4"/>
      <c r="BF26" s="242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4"/>
      <c r="BR26" s="242"/>
      <c r="BS26" s="243"/>
      <c r="BT26" s="243"/>
      <c r="BU26" s="243"/>
      <c r="BV26" s="243"/>
      <c r="BW26" s="243"/>
      <c r="BX26" s="243"/>
      <c r="BY26" s="243"/>
      <c r="BZ26" s="243"/>
      <c r="CA26" s="243"/>
      <c r="CB26" s="243"/>
      <c r="CC26" s="243"/>
      <c r="CD26" s="244"/>
      <c r="CE26" s="242"/>
      <c r="CF26" s="243"/>
      <c r="CG26" s="243"/>
      <c r="CH26" s="243"/>
      <c r="CI26" s="243"/>
      <c r="CJ26" s="243"/>
      <c r="CK26" s="243"/>
      <c r="CL26" s="243"/>
      <c r="CM26" s="243"/>
      <c r="CN26" s="243"/>
      <c r="CO26" s="243"/>
      <c r="CP26" s="243"/>
      <c r="CQ26" s="244"/>
      <c r="CR26" s="242"/>
      <c r="CS26" s="243"/>
      <c r="CT26" s="243"/>
      <c r="CU26" s="243"/>
      <c r="CV26" s="243"/>
      <c r="CW26" s="243"/>
      <c r="CX26" s="243"/>
      <c r="CY26" s="243"/>
      <c r="CZ26" s="243"/>
      <c r="DA26" s="243"/>
      <c r="DB26" s="243"/>
      <c r="DC26" s="243"/>
      <c r="DD26" s="244"/>
    </row>
    <row r="27" spans="1:108" ht="29.25" customHeight="1" x14ac:dyDescent="0.25">
      <c r="A27" s="21"/>
      <c r="B27" s="240" t="s">
        <v>107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0"/>
      <c r="AR27" s="240"/>
      <c r="AS27" s="241"/>
      <c r="AT27" s="242" t="s">
        <v>35</v>
      </c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4"/>
      <c r="BF27" s="242" t="s">
        <v>35</v>
      </c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4"/>
      <c r="BR27" s="242" t="s">
        <v>35</v>
      </c>
      <c r="BS27" s="243"/>
      <c r="BT27" s="243"/>
      <c r="BU27" s="243"/>
      <c r="BV27" s="243"/>
      <c r="BW27" s="243"/>
      <c r="BX27" s="243"/>
      <c r="BY27" s="243"/>
      <c r="BZ27" s="243"/>
      <c r="CA27" s="243"/>
      <c r="CB27" s="243"/>
      <c r="CC27" s="243"/>
      <c r="CD27" s="244"/>
      <c r="CE27" s="242" t="s">
        <v>35</v>
      </c>
      <c r="CF27" s="243"/>
      <c r="CG27" s="243"/>
      <c r="CH27" s="243"/>
      <c r="CI27" s="243"/>
      <c r="CJ27" s="243"/>
      <c r="CK27" s="243"/>
      <c r="CL27" s="243"/>
      <c r="CM27" s="243"/>
      <c r="CN27" s="243"/>
      <c r="CO27" s="243"/>
      <c r="CP27" s="243"/>
      <c r="CQ27" s="244"/>
      <c r="CR27" s="242">
        <v>2</v>
      </c>
      <c r="CS27" s="243"/>
      <c r="CT27" s="243"/>
      <c r="CU27" s="243"/>
      <c r="CV27" s="243"/>
      <c r="CW27" s="243"/>
      <c r="CX27" s="243"/>
      <c r="CY27" s="243"/>
      <c r="CZ27" s="243"/>
      <c r="DA27" s="243"/>
      <c r="DB27" s="243"/>
      <c r="DC27" s="243"/>
      <c r="DD27" s="244"/>
    </row>
    <row r="28" spans="1:108" ht="15" customHeight="1" x14ac:dyDescent="0.25">
      <c r="A28" s="21"/>
      <c r="B28" s="240" t="s">
        <v>48</v>
      </c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0"/>
      <c r="AG28" s="240"/>
      <c r="AH28" s="240"/>
      <c r="AI28" s="240"/>
      <c r="AJ28" s="240"/>
      <c r="AK28" s="240"/>
      <c r="AL28" s="240"/>
      <c r="AM28" s="240"/>
      <c r="AN28" s="240"/>
      <c r="AO28" s="240"/>
      <c r="AP28" s="240"/>
      <c r="AQ28" s="240"/>
      <c r="AR28" s="240"/>
      <c r="AS28" s="241"/>
      <c r="AT28" s="242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4"/>
      <c r="BF28" s="242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4"/>
      <c r="BR28" s="242"/>
      <c r="BS28" s="243"/>
      <c r="BT28" s="243"/>
      <c r="BU28" s="243"/>
      <c r="BV28" s="243"/>
      <c r="BW28" s="243"/>
      <c r="BX28" s="243"/>
      <c r="BY28" s="243"/>
      <c r="BZ28" s="243"/>
      <c r="CA28" s="243"/>
      <c r="CB28" s="243"/>
      <c r="CC28" s="243"/>
      <c r="CD28" s="244"/>
      <c r="CE28" s="242"/>
      <c r="CF28" s="243"/>
      <c r="CG28" s="243"/>
      <c r="CH28" s="243"/>
      <c r="CI28" s="243"/>
      <c r="CJ28" s="243"/>
      <c r="CK28" s="243"/>
      <c r="CL28" s="243"/>
      <c r="CM28" s="243"/>
      <c r="CN28" s="243"/>
      <c r="CO28" s="243"/>
      <c r="CP28" s="243"/>
      <c r="CQ28" s="244"/>
      <c r="CR28" s="242"/>
      <c r="CS28" s="243"/>
      <c r="CT28" s="243"/>
      <c r="CU28" s="243"/>
      <c r="CV28" s="243"/>
      <c r="CW28" s="243"/>
      <c r="CX28" s="243"/>
      <c r="CY28" s="243"/>
      <c r="CZ28" s="243"/>
      <c r="DA28" s="243"/>
      <c r="DB28" s="243"/>
      <c r="DC28" s="243"/>
      <c r="DD28" s="244"/>
    </row>
    <row r="29" spans="1:108" s="23" customFormat="1" x14ac:dyDescent="0.25">
      <c r="A29" s="22"/>
      <c r="B29" s="267" t="s">
        <v>108</v>
      </c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7"/>
      <c r="Z29" s="267"/>
      <c r="AA29" s="267"/>
      <c r="AB29" s="267"/>
      <c r="AC29" s="267"/>
      <c r="AD29" s="267"/>
      <c r="AE29" s="267"/>
      <c r="AF29" s="267"/>
      <c r="AG29" s="267"/>
      <c r="AH29" s="267"/>
      <c r="AI29" s="267"/>
      <c r="AJ29" s="267"/>
      <c r="AK29" s="267"/>
      <c r="AL29" s="267"/>
      <c r="AM29" s="267"/>
      <c r="AN29" s="267"/>
      <c r="AO29" s="267"/>
      <c r="AP29" s="267"/>
      <c r="AQ29" s="267"/>
      <c r="AR29" s="267"/>
      <c r="AS29" s="268"/>
      <c r="AT29" s="249">
        <v>21</v>
      </c>
      <c r="AU29" s="250"/>
      <c r="AV29" s="250"/>
      <c r="AW29" s="250"/>
      <c r="AX29" s="250"/>
      <c r="AY29" s="250"/>
      <c r="AZ29" s="250"/>
      <c r="BA29" s="250"/>
      <c r="BB29" s="250"/>
      <c r="BC29" s="250"/>
      <c r="BD29" s="250"/>
      <c r="BE29" s="251"/>
      <c r="BF29" s="249">
        <v>13.379402749999999</v>
      </c>
      <c r="BG29" s="250"/>
      <c r="BH29" s="250"/>
      <c r="BI29" s="250"/>
      <c r="BJ29" s="250"/>
      <c r="BK29" s="250"/>
      <c r="BL29" s="250"/>
      <c r="BM29" s="250"/>
      <c r="BN29" s="250"/>
      <c r="BO29" s="250"/>
      <c r="BP29" s="250"/>
      <c r="BQ29" s="251"/>
      <c r="BR29" s="249">
        <v>156.95767884706214</v>
      </c>
      <c r="BS29" s="250"/>
      <c r="BT29" s="250"/>
      <c r="BU29" s="250"/>
      <c r="BV29" s="250"/>
      <c r="BW29" s="250"/>
      <c r="BX29" s="250"/>
      <c r="BY29" s="250"/>
      <c r="BZ29" s="250"/>
      <c r="CA29" s="250"/>
      <c r="CB29" s="250"/>
      <c r="CC29" s="250"/>
      <c r="CD29" s="251"/>
      <c r="CE29" s="255" t="s">
        <v>58</v>
      </c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7"/>
      <c r="CR29" s="255">
        <v>3</v>
      </c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7"/>
    </row>
    <row r="30" spans="1:108" ht="29.25" customHeight="1" x14ac:dyDescent="0.25">
      <c r="A30" s="24"/>
      <c r="B30" s="274" t="s">
        <v>109</v>
      </c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4"/>
      <c r="AK30" s="274"/>
      <c r="AL30" s="274"/>
      <c r="AM30" s="274"/>
      <c r="AN30" s="274"/>
      <c r="AO30" s="274"/>
      <c r="AP30" s="274"/>
      <c r="AQ30" s="274"/>
      <c r="AR30" s="274"/>
      <c r="AS30" s="275"/>
      <c r="AT30" s="252"/>
      <c r="AU30" s="253"/>
      <c r="AV30" s="253"/>
      <c r="AW30" s="253"/>
      <c r="AX30" s="253"/>
      <c r="AY30" s="253"/>
      <c r="AZ30" s="253"/>
      <c r="BA30" s="253"/>
      <c r="BB30" s="253"/>
      <c r="BC30" s="253"/>
      <c r="BD30" s="253"/>
      <c r="BE30" s="254"/>
      <c r="BF30" s="252"/>
      <c r="BG30" s="253"/>
      <c r="BH30" s="253"/>
      <c r="BI30" s="253"/>
      <c r="BJ30" s="253"/>
      <c r="BK30" s="253"/>
      <c r="BL30" s="253"/>
      <c r="BM30" s="253"/>
      <c r="BN30" s="253"/>
      <c r="BO30" s="253"/>
      <c r="BP30" s="253"/>
      <c r="BQ30" s="254"/>
      <c r="BR30" s="252"/>
      <c r="BS30" s="253"/>
      <c r="BT30" s="253"/>
      <c r="BU30" s="253"/>
      <c r="BV30" s="253"/>
      <c r="BW30" s="253"/>
      <c r="BX30" s="253"/>
      <c r="BY30" s="253"/>
      <c r="BZ30" s="253"/>
      <c r="CA30" s="253"/>
      <c r="CB30" s="253"/>
      <c r="CC30" s="253"/>
      <c r="CD30" s="254"/>
      <c r="CE30" s="258"/>
      <c r="CF30" s="233"/>
      <c r="CG30" s="233"/>
      <c r="CH30" s="233"/>
      <c r="CI30" s="233"/>
      <c r="CJ30" s="233"/>
      <c r="CK30" s="233"/>
      <c r="CL30" s="233"/>
      <c r="CM30" s="233"/>
      <c r="CN30" s="233"/>
      <c r="CO30" s="233"/>
      <c r="CP30" s="233"/>
      <c r="CQ30" s="259"/>
      <c r="CR30" s="258"/>
      <c r="CS30" s="233"/>
      <c r="CT30" s="233"/>
      <c r="CU30" s="233"/>
      <c r="CV30" s="233"/>
      <c r="CW30" s="233"/>
      <c r="CX30" s="233"/>
      <c r="CY30" s="233"/>
      <c r="CZ30" s="233"/>
      <c r="DA30" s="233"/>
      <c r="DB30" s="233"/>
      <c r="DC30" s="233"/>
      <c r="DD30" s="259"/>
    </row>
    <row r="31" spans="1:108" s="23" customFormat="1" x14ac:dyDescent="0.25">
      <c r="A31" s="22"/>
      <c r="B31" s="308" t="s">
        <v>110</v>
      </c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  <c r="V31" s="308"/>
      <c r="W31" s="308"/>
      <c r="X31" s="308"/>
      <c r="Y31" s="308"/>
      <c r="Z31" s="308"/>
      <c r="AA31" s="308"/>
      <c r="AB31" s="308"/>
      <c r="AC31" s="308"/>
      <c r="AD31" s="308"/>
      <c r="AE31" s="308"/>
      <c r="AF31" s="308"/>
      <c r="AG31" s="308"/>
      <c r="AH31" s="308"/>
      <c r="AI31" s="308"/>
      <c r="AJ31" s="308"/>
      <c r="AK31" s="308"/>
      <c r="AL31" s="308"/>
      <c r="AM31" s="308"/>
      <c r="AN31" s="308"/>
      <c r="AO31" s="308"/>
      <c r="AP31" s="308"/>
      <c r="AQ31" s="308"/>
      <c r="AR31" s="308"/>
      <c r="AS31" s="309"/>
      <c r="AT31" s="269" t="s">
        <v>35</v>
      </c>
      <c r="AU31" s="270"/>
      <c r="AV31" s="270"/>
      <c r="AW31" s="270"/>
      <c r="AX31" s="270"/>
      <c r="AY31" s="270"/>
      <c r="AZ31" s="270"/>
      <c r="BA31" s="270"/>
      <c r="BB31" s="270"/>
      <c r="BC31" s="270"/>
      <c r="BD31" s="270"/>
      <c r="BE31" s="271"/>
      <c r="BF31" s="269" t="s">
        <v>35</v>
      </c>
      <c r="BG31" s="270"/>
      <c r="BH31" s="270"/>
      <c r="BI31" s="270"/>
      <c r="BJ31" s="270"/>
      <c r="BK31" s="270"/>
      <c r="BL31" s="270"/>
      <c r="BM31" s="270"/>
      <c r="BN31" s="270"/>
      <c r="BO31" s="270"/>
      <c r="BP31" s="270"/>
      <c r="BQ31" s="271"/>
      <c r="BR31" s="269"/>
      <c r="BS31" s="270"/>
      <c r="BT31" s="270"/>
      <c r="BU31" s="270"/>
      <c r="BV31" s="270"/>
      <c r="BW31" s="270"/>
      <c r="BX31" s="270"/>
      <c r="BY31" s="270"/>
      <c r="BZ31" s="270"/>
      <c r="CA31" s="270"/>
      <c r="CB31" s="270"/>
      <c r="CC31" s="270"/>
      <c r="CD31" s="271"/>
      <c r="CE31" s="269" t="s">
        <v>38</v>
      </c>
      <c r="CF31" s="270"/>
      <c r="CG31" s="270"/>
      <c r="CH31" s="270"/>
      <c r="CI31" s="270"/>
      <c r="CJ31" s="270"/>
      <c r="CK31" s="270"/>
      <c r="CL31" s="270"/>
      <c r="CM31" s="270"/>
      <c r="CN31" s="270"/>
      <c r="CO31" s="270"/>
      <c r="CP31" s="270"/>
      <c r="CQ31" s="271"/>
      <c r="CR31" s="269">
        <v>2</v>
      </c>
      <c r="CS31" s="270"/>
      <c r="CT31" s="270"/>
      <c r="CU31" s="270"/>
      <c r="CV31" s="270"/>
      <c r="CW31" s="270"/>
      <c r="CX31" s="270"/>
      <c r="CY31" s="270"/>
      <c r="CZ31" s="270"/>
      <c r="DA31" s="270"/>
      <c r="DB31" s="270"/>
      <c r="DC31" s="270"/>
      <c r="DD31" s="271"/>
    </row>
    <row r="32" spans="1:108" ht="57" customHeight="1" x14ac:dyDescent="0.25">
      <c r="A32" s="24"/>
      <c r="B32" s="274" t="s">
        <v>111</v>
      </c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  <c r="AD32" s="274"/>
      <c r="AE32" s="274"/>
      <c r="AF32" s="274"/>
      <c r="AG32" s="274"/>
      <c r="AH32" s="274"/>
      <c r="AI32" s="274"/>
      <c r="AJ32" s="274"/>
      <c r="AK32" s="274"/>
      <c r="AL32" s="274"/>
      <c r="AM32" s="274"/>
      <c r="AN32" s="274"/>
      <c r="AO32" s="274"/>
      <c r="AP32" s="274"/>
      <c r="AQ32" s="274"/>
      <c r="AR32" s="274"/>
      <c r="AS32" s="275"/>
      <c r="AT32" s="272"/>
      <c r="AU32" s="238"/>
      <c r="AV32" s="238"/>
      <c r="AW32" s="238"/>
      <c r="AX32" s="238"/>
      <c r="AY32" s="238"/>
      <c r="AZ32" s="238"/>
      <c r="BA32" s="238"/>
      <c r="BB32" s="238"/>
      <c r="BC32" s="238"/>
      <c r="BD32" s="238"/>
      <c r="BE32" s="273"/>
      <c r="BF32" s="272"/>
      <c r="BG32" s="238"/>
      <c r="BH32" s="238"/>
      <c r="BI32" s="238"/>
      <c r="BJ32" s="238"/>
      <c r="BK32" s="238"/>
      <c r="BL32" s="238"/>
      <c r="BM32" s="238"/>
      <c r="BN32" s="238"/>
      <c r="BO32" s="238"/>
      <c r="BP32" s="238"/>
      <c r="BQ32" s="273"/>
      <c r="BR32" s="272"/>
      <c r="BS32" s="238"/>
      <c r="BT32" s="238"/>
      <c r="BU32" s="238"/>
      <c r="BV32" s="238"/>
      <c r="BW32" s="238"/>
      <c r="BX32" s="238"/>
      <c r="BY32" s="238"/>
      <c r="BZ32" s="238"/>
      <c r="CA32" s="238"/>
      <c r="CB32" s="238"/>
      <c r="CC32" s="238"/>
      <c r="CD32" s="273"/>
      <c r="CE32" s="272"/>
      <c r="CF32" s="238"/>
      <c r="CG32" s="238"/>
      <c r="CH32" s="238"/>
      <c r="CI32" s="238"/>
      <c r="CJ32" s="238"/>
      <c r="CK32" s="238"/>
      <c r="CL32" s="238"/>
      <c r="CM32" s="238"/>
      <c r="CN32" s="238"/>
      <c r="CO32" s="238"/>
      <c r="CP32" s="238"/>
      <c r="CQ32" s="273"/>
      <c r="CR32" s="272"/>
      <c r="CS32" s="238"/>
      <c r="CT32" s="238"/>
      <c r="CU32" s="238"/>
      <c r="CV32" s="238"/>
      <c r="CW32" s="238"/>
      <c r="CX32" s="238"/>
      <c r="CY32" s="238"/>
      <c r="CZ32" s="238"/>
      <c r="DA32" s="238"/>
      <c r="DB32" s="238"/>
      <c r="DC32" s="238"/>
      <c r="DD32" s="273"/>
    </row>
    <row r="33" spans="1:108" ht="29.25" customHeight="1" x14ac:dyDescent="0.25">
      <c r="A33" s="21"/>
      <c r="B33" s="240" t="s">
        <v>112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  <c r="AK33" s="240"/>
      <c r="AL33" s="240"/>
      <c r="AM33" s="240"/>
      <c r="AN33" s="240"/>
      <c r="AO33" s="240"/>
      <c r="AP33" s="240"/>
      <c r="AQ33" s="240"/>
      <c r="AR33" s="240"/>
      <c r="AS33" s="241"/>
      <c r="AT33" s="172">
        <v>0</v>
      </c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4"/>
      <c r="BF33" s="281">
        <v>0</v>
      </c>
      <c r="BG33" s="223"/>
      <c r="BH33" s="223"/>
      <c r="BI33" s="223"/>
      <c r="BJ33" s="223"/>
      <c r="BK33" s="223"/>
      <c r="BL33" s="223"/>
      <c r="BM33" s="223"/>
      <c r="BN33" s="223"/>
      <c r="BO33" s="223"/>
      <c r="BP33" s="223"/>
      <c r="BQ33" s="282"/>
      <c r="BR33" s="242">
        <v>100</v>
      </c>
      <c r="BS33" s="243"/>
      <c r="BT33" s="243"/>
      <c r="BU33" s="243"/>
      <c r="BV33" s="243"/>
      <c r="BW33" s="243"/>
      <c r="BX33" s="243"/>
      <c r="BY33" s="243"/>
      <c r="BZ33" s="243"/>
      <c r="CA33" s="243"/>
      <c r="CB33" s="243"/>
      <c r="CC33" s="243"/>
      <c r="CD33" s="244"/>
      <c r="CE33" s="242" t="s">
        <v>35</v>
      </c>
      <c r="CF33" s="243"/>
      <c r="CG33" s="243"/>
      <c r="CH33" s="243"/>
      <c r="CI33" s="243"/>
      <c r="CJ33" s="243"/>
      <c r="CK33" s="243"/>
      <c r="CL33" s="243"/>
      <c r="CM33" s="243"/>
      <c r="CN33" s="243"/>
      <c r="CO33" s="243"/>
      <c r="CP33" s="243"/>
      <c r="CQ33" s="244"/>
      <c r="CR33" s="242" t="s">
        <v>35</v>
      </c>
      <c r="CS33" s="243"/>
      <c r="CT33" s="243"/>
      <c r="CU33" s="243"/>
      <c r="CV33" s="243"/>
      <c r="CW33" s="243"/>
      <c r="CX33" s="243"/>
      <c r="CY33" s="243"/>
      <c r="CZ33" s="243"/>
      <c r="DA33" s="243"/>
      <c r="DB33" s="243"/>
      <c r="DC33" s="243"/>
      <c r="DD33" s="244"/>
    </row>
    <row r="34" spans="1:108" ht="29.25" customHeight="1" x14ac:dyDescent="0.25">
      <c r="A34" s="21"/>
      <c r="B34" s="240" t="s">
        <v>113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240"/>
      <c r="AP34" s="240"/>
      <c r="AQ34" s="240"/>
      <c r="AR34" s="240"/>
      <c r="AS34" s="241"/>
      <c r="AT34" s="172">
        <v>0</v>
      </c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4"/>
      <c r="BF34" s="281">
        <v>0</v>
      </c>
      <c r="BG34" s="223"/>
      <c r="BH34" s="223"/>
      <c r="BI34" s="223"/>
      <c r="BJ34" s="223"/>
      <c r="BK34" s="223"/>
      <c r="BL34" s="223"/>
      <c r="BM34" s="223"/>
      <c r="BN34" s="223"/>
      <c r="BO34" s="223"/>
      <c r="BP34" s="223"/>
      <c r="BQ34" s="282"/>
      <c r="BR34" s="242">
        <v>100</v>
      </c>
      <c r="BS34" s="243"/>
      <c r="BT34" s="243"/>
      <c r="BU34" s="243"/>
      <c r="BV34" s="243"/>
      <c r="BW34" s="243"/>
      <c r="BX34" s="243"/>
      <c r="BY34" s="243"/>
      <c r="BZ34" s="243"/>
      <c r="CA34" s="243"/>
      <c r="CB34" s="243"/>
      <c r="CC34" s="243"/>
      <c r="CD34" s="244"/>
      <c r="CE34" s="242" t="s">
        <v>35</v>
      </c>
      <c r="CF34" s="243"/>
      <c r="CG34" s="243"/>
      <c r="CH34" s="243"/>
      <c r="CI34" s="243"/>
      <c r="CJ34" s="243"/>
      <c r="CK34" s="243"/>
      <c r="CL34" s="243"/>
      <c r="CM34" s="243"/>
      <c r="CN34" s="243"/>
      <c r="CO34" s="243"/>
      <c r="CP34" s="243"/>
      <c r="CQ34" s="244"/>
      <c r="CR34" s="242" t="s">
        <v>35</v>
      </c>
      <c r="CS34" s="243"/>
      <c r="CT34" s="243"/>
      <c r="CU34" s="243"/>
      <c r="CV34" s="243"/>
      <c r="CW34" s="243"/>
      <c r="CX34" s="243"/>
      <c r="CY34" s="243"/>
      <c r="CZ34" s="243"/>
      <c r="DA34" s="243"/>
      <c r="DB34" s="243"/>
      <c r="DC34" s="243"/>
      <c r="DD34" s="244"/>
    </row>
    <row r="35" spans="1:108" ht="29.25" customHeight="1" x14ac:dyDescent="0.25">
      <c r="A35" s="21"/>
      <c r="B35" s="240" t="s">
        <v>114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  <c r="AO35" s="240"/>
      <c r="AP35" s="240"/>
      <c r="AQ35" s="240"/>
      <c r="AR35" s="240"/>
      <c r="AS35" s="241"/>
      <c r="AT35" s="303" t="s">
        <v>35</v>
      </c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5"/>
      <c r="BF35" s="245" t="s">
        <v>35</v>
      </c>
      <c r="BG35" s="224"/>
      <c r="BH35" s="224"/>
      <c r="BI35" s="224"/>
      <c r="BJ35" s="224"/>
      <c r="BK35" s="224"/>
      <c r="BL35" s="224"/>
      <c r="BM35" s="224"/>
      <c r="BN35" s="224"/>
      <c r="BO35" s="224"/>
      <c r="BP35" s="224"/>
      <c r="BQ35" s="246"/>
      <c r="BR35" s="242" t="s">
        <v>35</v>
      </c>
      <c r="BS35" s="243"/>
      <c r="BT35" s="243"/>
      <c r="BU35" s="243"/>
      <c r="BV35" s="243"/>
      <c r="BW35" s="243"/>
      <c r="BX35" s="243"/>
      <c r="BY35" s="243"/>
      <c r="BZ35" s="243"/>
      <c r="CA35" s="243"/>
      <c r="CB35" s="243"/>
      <c r="CC35" s="243"/>
      <c r="CD35" s="244"/>
      <c r="CE35" s="242" t="s">
        <v>35</v>
      </c>
      <c r="CF35" s="243"/>
      <c r="CG35" s="243"/>
      <c r="CH35" s="243"/>
      <c r="CI35" s="243"/>
      <c r="CJ35" s="243"/>
      <c r="CK35" s="243"/>
      <c r="CL35" s="243"/>
      <c r="CM35" s="243"/>
      <c r="CN35" s="243"/>
      <c r="CO35" s="243"/>
      <c r="CP35" s="243"/>
      <c r="CQ35" s="244"/>
      <c r="CR35" s="242" t="s">
        <v>35</v>
      </c>
      <c r="CS35" s="243"/>
      <c r="CT35" s="243"/>
      <c r="CU35" s="243"/>
      <c r="CV35" s="243"/>
      <c r="CW35" s="243"/>
      <c r="CX35" s="243"/>
      <c r="CY35" s="243"/>
      <c r="CZ35" s="243"/>
      <c r="DA35" s="243"/>
      <c r="DB35" s="243"/>
      <c r="DC35" s="243"/>
      <c r="DD35" s="244"/>
    </row>
    <row r="36" spans="1:108" ht="14.25" customHeight="1" x14ac:dyDescent="0.25">
      <c r="A36" s="21"/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0"/>
      <c r="AN36" s="240"/>
      <c r="AO36" s="240"/>
      <c r="AP36" s="240"/>
      <c r="AQ36" s="240"/>
      <c r="AR36" s="240"/>
      <c r="AS36" s="241"/>
      <c r="AT36" s="242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4"/>
      <c r="BF36" s="242"/>
      <c r="BG36" s="243"/>
      <c r="BH36" s="243"/>
      <c r="BI36" s="243"/>
      <c r="BJ36" s="243"/>
      <c r="BK36" s="243"/>
      <c r="BL36" s="243"/>
      <c r="BM36" s="243"/>
      <c r="BN36" s="243"/>
      <c r="BO36" s="243"/>
      <c r="BP36" s="243"/>
      <c r="BQ36" s="244"/>
      <c r="BR36" s="242"/>
      <c r="BS36" s="243"/>
      <c r="BT36" s="243"/>
      <c r="BU36" s="243"/>
      <c r="BV36" s="243"/>
      <c r="BW36" s="243"/>
      <c r="BX36" s="243"/>
      <c r="BY36" s="243"/>
      <c r="BZ36" s="243"/>
      <c r="CA36" s="243"/>
      <c r="CB36" s="243"/>
      <c r="CC36" s="243"/>
      <c r="CD36" s="244"/>
      <c r="CE36" s="242"/>
      <c r="CF36" s="243"/>
      <c r="CG36" s="243"/>
      <c r="CH36" s="243"/>
      <c r="CI36" s="243"/>
      <c r="CJ36" s="243"/>
      <c r="CK36" s="243"/>
      <c r="CL36" s="243"/>
      <c r="CM36" s="243"/>
      <c r="CN36" s="243"/>
      <c r="CO36" s="243"/>
      <c r="CP36" s="243"/>
      <c r="CQ36" s="244"/>
      <c r="CR36" s="242"/>
      <c r="CS36" s="243"/>
      <c r="CT36" s="243"/>
      <c r="CU36" s="243"/>
      <c r="CV36" s="243"/>
      <c r="CW36" s="243"/>
      <c r="CX36" s="243"/>
      <c r="CY36" s="243"/>
      <c r="CZ36" s="243"/>
      <c r="DA36" s="243"/>
      <c r="DB36" s="243"/>
      <c r="DC36" s="243"/>
      <c r="DD36" s="244"/>
    </row>
    <row r="37" spans="1:108" ht="43.5" customHeight="1" x14ac:dyDescent="0.25">
      <c r="A37" s="21"/>
      <c r="B37" s="240" t="s">
        <v>115</v>
      </c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1"/>
      <c r="AT37" s="242" t="s">
        <v>35</v>
      </c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4"/>
      <c r="BF37" s="242" t="s">
        <v>35</v>
      </c>
      <c r="BG37" s="243"/>
      <c r="BH37" s="243"/>
      <c r="BI37" s="243"/>
      <c r="BJ37" s="243"/>
      <c r="BK37" s="243"/>
      <c r="BL37" s="243"/>
      <c r="BM37" s="243"/>
      <c r="BN37" s="243"/>
      <c r="BO37" s="243"/>
      <c r="BP37" s="243"/>
      <c r="BQ37" s="244"/>
      <c r="BR37" s="242" t="s">
        <v>35</v>
      </c>
      <c r="BS37" s="243"/>
      <c r="BT37" s="243"/>
      <c r="BU37" s="243"/>
      <c r="BV37" s="243"/>
      <c r="BW37" s="243"/>
      <c r="BX37" s="243"/>
      <c r="BY37" s="243"/>
      <c r="BZ37" s="243"/>
      <c r="CA37" s="243"/>
      <c r="CB37" s="243"/>
      <c r="CC37" s="243"/>
      <c r="CD37" s="244"/>
      <c r="CE37" s="242" t="s">
        <v>58</v>
      </c>
      <c r="CF37" s="243"/>
      <c r="CG37" s="243"/>
      <c r="CH37" s="243"/>
      <c r="CI37" s="243"/>
      <c r="CJ37" s="243"/>
      <c r="CK37" s="243"/>
      <c r="CL37" s="243"/>
      <c r="CM37" s="243"/>
      <c r="CN37" s="243"/>
      <c r="CO37" s="243"/>
      <c r="CP37" s="243"/>
      <c r="CQ37" s="244"/>
      <c r="CR37" s="242">
        <v>2</v>
      </c>
      <c r="CS37" s="243"/>
      <c r="CT37" s="243"/>
      <c r="CU37" s="243"/>
      <c r="CV37" s="243"/>
      <c r="CW37" s="243"/>
      <c r="CX37" s="243"/>
      <c r="CY37" s="243"/>
      <c r="CZ37" s="243"/>
      <c r="DA37" s="243"/>
      <c r="DB37" s="243"/>
      <c r="DC37" s="243"/>
      <c r="DD37" s="244"/>
    </row>
    <row r="38" spans="1:108" s="18" customFormat="1" ht="72.75" customHeight="1" x14ac:dyDescent="0.25">
      <c r="A38" s="34"/>
      <c r="B38" s="262" t="s">
        <v>116</v>
      </c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  <c r="AN38" s="262"/>
      <c r="AO38" s="262"/>
      <c r="AP38" s="262"/>
      <c r="AQ38" s="262"/>
      <c r="AR38" s="262"/>
      <c r="AS38" s="263"/>
      <c r="AT38" s="172">
        <v>4</v>
      </c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4"/>
      <c r="BF38" s="172">
        <v>0</v>
      </c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Q38" s="174"/>
      <c r="BR38" s="264">
        <v>120</v>
      </c>
      <c r="BS38" s="265"/>
      <c r="BT38" s="265"/>
      <c r="BU38" s="265"/>
      <c r="BV38" s="265"/>
      <c r="BW38" s="265"/>
      <c r="BX38" s="265"/>
      <c r="BY38" s="265"/>
      <c r="BZ38" s="265"/>
      <c r="CA38" s="265"/>
      <c r="CB38" s="265"/>
      <c r="CC38" s="265"/>
      <c r="CD38" s="266"/>
      <c r="CE38" s="264"/>
      <c r="CF38" s="265"/>
      <c r="CG38" s="265"/>
      <c r="CH38" s="265"/>
      <c r="CI38" s="265"/>
      <c r="CJ38" s="265"/>
      <c r="CK38" s="265"/>
      <c r="CL38" s="265"/>
      <c r="CM38" s="265"/>
      <c r="CN38" s="265"/>
      <c r="CO38" s="265"/>
      <c r="CP38" s="265"/>
      <c r="CQ38" s="266"/>
      <c r="CR38" s="264">
        <v>2</v>
      </c>
      <c r="CS38" s="265"/>
      <c r="CT38" s="265"/>
      <c r="CU38" s="265"/>
      <c r="CV38" s="265"/>
      <c r="CW38" s="265"/>
      <c r="CX38" s="265"/>
      <c r="CY38" s="265"/>
      <c r="CZ38" s="265"/>
      <c r="DA38" s="265"/>
      <c r="DB38" s="265"/>
      <c r="DC38" s="265"/>
      <c r="DD38" s="266"/>
    </row>
    <row r="39" spans="1:108" x14ac:dyDescent="0.25">
      <c r="A39" s="21"/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1"/>
      <c r="AT39" s="242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4"/>
      <c r="BF39" s="242"/>
      <c r="BG39" s="243"/>
      <c r="BH39" s="243"/>
      <c r="BI39" s="243"/>
      <c r="BJ39" s="243"/>
      <c r="BK39" s="243"/>
      <c r="BL39" s="243"/>
      <c r="BM39" s="243"/>
      <c r="BN39" s="243"/>
      <c r="BO39" s="243"/>
      <c r="BP39" s="243"/>
      <c r="BQ39" s="244"/>
      <c r="BR39" s="242"/>
      <c r="BS39" s="243"/>
      <c r="BT39" s="243"/>
      <c r="BU39" s="243"/>
      <c r="BV39" s="243"/>
      <c r="BW39" s="243"/>
      <c r="BX39" s="243"/>
      <c r="BY39" s="243"/>
      <c r="BZ39" s="243"/>
      <c r="CA39" s="243"/>
      <c r="CB39" s="243"/>
      <c r="CC39" s="243"/>
      <c r="CD39" s="244"/>
      <c r="CE39" s="242"/>
      <c r="CF39" s="243"/>
      <c r="CG39" s="243"/>
      <c r="CH39" s="243"/>
      <c r="CI39" s="243"/>
      <c r="CJ39" s="243"/>
      <c r="CK39" s="243"/>
      <c r="CL39" s="243"/>
      <c r="CM39" s="243"/>
      <c r="CN39" s="243"/>
      <c r="CO39" s="243"/>
      <c r="CP39" s="243"/>
      <c r="CQ39" s="244"/>
      <c r="CR39" s="242"/>
      <c r="CS39" s="243"/>
      <c r="CT39" s="243"/>
      <c r="CU39" s="243"/>
      <c r="CV39" s="243"/>
      <c r="CW39" s="243"/>
      <c r="CX39" s="243"/>
      <c r="CY39" s="243"/>
      <c r="CZ39" s="243"/>
      <c r="DA39" s="243"/>
      <c r="DB39" s="243"/>
      <c r="DC39" s="243"/>
      <c r="DD39" s="244"/>
    </row>
    <row r="40" spans="1:108" ht="86.25" customHeight="1" x14ac:dyDescent="0.25">
      <c r="A40" s="21"/>
      <c r="B40" s="240" t="s">
        <v>117</v>
      </c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AM40" s="240"/>
      <c r="AN40" s="240"/>
      <c r="AO40" s="240"/>
      <c r="AP40" s="240"/>
      <c r="AQ40" s="240"/>
      <c r="AR40" s="240"/>
      <c r="AS40" s="241"/>
      <c r="AT40" s="242" t="s">
        <v>35</v>
      </c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4"/>
      <c r="BF40" s="242" t="s">
        <v>35</v>
      </c>
      <c r="BG40" s="243"/>
      <c r="BH40" s="243"/>
      <c r="BI40" s="243"/>
      <c r="BJ40" s="243"/>
      <c r="BK40" s="243"/>
      <c r="BL40" s="243"/>
      <c r="BM40" s="243"/>
      <c r="BN40" s="243"/>
      <c r="BO40" s="243"/>
      <c r="BP40" s="243"/>
      <c r="BQ40" s="244"/>
      <c r="BR40" s="242" t="s">
        <v>35</v>
      </c>
      <c r="BS40" s="243"/>
      <c r="BT40" s="243"/>
      <c r="BU40" s="243"/>
      <c r="BV40" s="243"/>
      <c r="BW40" s="243"/>
      <c r="BX40" s="243"/>
      <c r="BY40" s="243"/>
      <c r="BZ40" s="243"/>
      <c r="CA40" s="243"/>
      <c r="CB40" s="243"/>
      <c r="CC40" s="243"/>
      <c r="CD40" s="244"/>
      <c r="CE40" s="242" t="s">
        <v>35</v>
      </c>
      <c r="CF40" s="243"/>
      <c r="CG40" s="243"/>
      <c r="CH40" s="243"/>
      <c r="CI40" s="243"/>
      <c r="CJ40" s="243"/>
      <c r="CK40" s="243"/>
      <c r="CL40" s="243"/>
      <c r="CM40" s="243"/>
      <c r="CN40" s="243"/>
      <c r="CO40" s="243"/>
      <c r="CP40" s="243"/>
      <c r="CQ40" s="244"/>
      <c r="CR40" s="242">
        <v>2</v>
      </c>
      <c r="CS40" s="243"/>
      <c r="CT40" s="243"/>
      <c r="CU40" s="243"/>
      <c r="CV40" s="243"/>
      <c r="CW40" s="243"/>
      <c r="CX40" s="243"/>
      <c r="CY40" s="243"/>
      <c r="CZ40" s="243"/>
      <c r="DA40" s="243"/>
      <c r="DB40" s="243"/>
      <c r="DC40" s="243"/>
      <c r="DD40" s="244"/>
    </row>
    <row r="41" spans="1:108" ht="15" customHeight="1" x14ac:dyDescent="0.25">
      <c r="A41" s="21"/>
      <c r="B41" s="240" t="s">
        <v>48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1"/>
      <c r="AT41" s="242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4"/>
      <c r="BF41" s="242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4"/>
      <c r="BR41" s="242"/>
      <c r="BS41" s="243"/>
      <c r="BT41" s="243"/>
      <c r="BU41" s="243"/>
      <c r="BV41" s="243"/>
      <c r="BW41" s="243"/>
      <c r="BX41" s="243"/>
      <c r="BY41" s="243"/>
      <c r="BZ41" s="243"/>
      <c r="CA41" s="243"/>
      <c r="CB41" s="243"/>
      <c r="CC41" s="243"/>
      <c r="CD41" s="244"/>
      <c r="CE41" s="242"/>
      <c r="CF41" s="243"/>
      <c r="CG41" s="243"/>
      <c r="CH41" s="243"/>
      <c r="CI41" s="243"/>
      <c r="CJ41" s="243"/>
      <c r="CK41" s="243"/>
      <c r="CL41" s="243"/>
      <c r="CM41" s="243"/>
      <c r="CN41" s="243"/>
      <c r="CO41" s="243"/>
      <c r="CP41" s="243"/>
      <c r="CQ41" s="244"/>
      <c r="CR41" s="242"/>
      <c r="CS41" s="243"/>
      <c r="CT41" s="243"/>
      <c r="CU41" s="243"/>
      <c r="CV41" s="243"/>
      <c r="CW41" s="243"/>
      <c r="CX41" s="243"/>
      <c r="CY41" s="243"/>
      <c r="CZ41" s="243"/>
      <c r="DA41" s="243"/>
      <c r="DB41" s="243"/>
      <c r="DC41" s="243"/>
      <c r="DD41" s="244"/>
    </row>
    <row r="42" spans="1:108" s="23" customFormat="1" x14ac:dyDescent="0.25">
      <c r="A42" s="22"/>
      <c r="B42" s="267" t="s">
        <v>118</v>
      </c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  <c r="AM42" s="267"/>
      <c r="AN42" s="267"/>
      <c r="AO42" s="267"/>
      <c r="AP42" s="267"/>
      <c r="AQ42" s="267"/>
      <c r="AR42" s="267"/>
      <c r="AS42" s="268"/>
      <c r="AT42" s="269">
        <v>0</v>
      </c>
      <c r="AU42" s="270"/>
      <c r="AV42" s="270"/>
      <c r="AW42" s="270"/>
      <c r="AX42" s="270"/>
      <c r="AY42" s="270"/>
      <c r="AZ42" s="270"/>
      <c r="BA42" s="270"/>
      <c r="BB42" s="270"/>
      <c r="BC42" s="270"/>
      <c r="BD42" s="270"/>
      <c r="BE42" s="271"/>
      <c r="BF42" s="269">
        <v>0</v>
      </c>
      <c r="BG42" s="270"/>
      <c r="BH42" s="270"/>
      <c r="BI42" s="270"/>
      <c r="BJ42" s="270"/>
      <c r="BK42" s="270"/>
      <c r="BL42" s="270"/>
      <c r="BM42" s="270"/>
      <c r="BN42" s="270"/>
      <c r="BO42" s="270"/>
      <c r="BP42" s="270"/>
      <c r="BQ42" s="271"/>
      <c r="BR42" s="269">
        <v>100</v>
      </c>
      <c r="BS42" s="270"/>
      <c r="BT42" s="270"/>
      <c r="BU42" s="270"/>
      <c r="BV42" s="270"/>
      <c r="BW42" s="270"/>
      <c r="BX42" s="270"/>
      <c r="BY42" s="270"/>
      <c r="BZ42" s="270"/>
      <c r="CA42" s="270"/>
      <c r="CB42" s="270"/>
      <c r="CC42" s="270"/>
      <c r="CD42" s="271"/>
      <c r="CE42" s="269" t="s">
        <v>58</v>
      </c>
      <c r="CF42" s="270"/>
      <c r="CG42" s="270"/>
      <c r="CH42" s="270"/>
      <c r="CI42" s="270"/>
      <c r="CJ42" s="270"/>
      <c r="CK42" s="270"/>
      <c r="CL42" s="270"/>
      <c r="CM42" s="270"/>
      <c r="CN42" s="270"/>
      <c r="CO42" s="270"/>
      <c r="CP42" s="270"/>
      <c r="CQ42" s="271"/>
      <c r="CR42" s="269">
        <v>2</v>
      </c>
      <c r="CS42" s="270"/>
      <c r="CT42" s="270"/>
      <c r="CU42" s="270"/>
      <c r="CV42" s="270"/>
      <c r="CW42" s="270"/>
      <c r="CX42" s="270"/>
      <c r="CY42" s="270"/>
      <c r="CZ42" s="270"/>
      <c r="DA42" s="270"/>
      <c r="DB42" s="270"/>
      <c r="DC42" s="270"/>
      <c r="DD42" s="271"/>
    </row>
    <row r="43" spans="1:108" ht="45.75" customHeight="1" x14ac:dyDescent="0.25">
      <c r="A43" s="24"/>
      <c r="B43" s="274" t="s">
        <v>119</v>
      </c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4"/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274"/>
      <c r="AK43" s="274"/>
      <c r="AL43" s="274"/>
      <c r="AM43" s="274"/>
      <c r="AN43" s="274"/>
      <c r="AO43" s="274"/>
      <c r="AP43" s="274"/>
      <c r="AQ43" s="274"/>
      <c r="AR43" s="274"/>
      <c r="AS43" s="275"/>
      <c r="AT43" s="272"/>
      <c r="AU43" s="238"/>
      <c r="AV43" s="238"/>
      <c r="AW43" s="238"/>
      <c r="AX43" s="238"/>
      <c r="AY43" s="238"/>
      <c r="AZ43" s="238"/>
      <c r="BA43" s="238"/>
      <c r="BB43" s="238"/>
      <c r="BC43" s="238"/>
      <c r="BD43" s="238"/>
      <c r="BE43" s="273"/>
      <c r="BF43" s="272"/>
      <c r="BG43" s="238"/>
      <c r="BH43" s="238"/>
      <c r="BI43" s="238"/>
      <c r="BJ43" s="238"/>
      <c r="BK43" s="238"/>
      <c r="BL43" s="238"/>
      <c r="BM43" s="238"/>
      <c r="BN43" s="238"/>
      <c r="BO43" s="238"/>
      <c r="BP43" s="238"/>
      <c r="BQ43" s="273"/>
      <c r="BR43" s="272"/>
      <c r="BS43" s="238"/>
      <c r="BT43" s="238"/>
      <c r="BU43" s="238"/>
      <c r="BV43" s="238"/>
      <c r="BW43" s="238"/>
      <c r="BX43" s="238"/>
      <c r="BY43" s="238"/>
      <c r="BZ43" s="238"/>
      <c r="CA43" s="238"/>
      <c r="CB43" s="238"/>
      <c r="CC43" s="238"/>
      <c r="CD43" s="273"/>
      <c r="CE43" s="272"/>
      <c r="CF43" s="238"/>
      <c r="CG43" s="238"/>
      <c r="CH43" s="238"/>
      <c r="CI43" s="238"/>
      <c r="CJ43" s="238"/>
      <c r="CK43" s="238"/>
      <c r="CL43" s="238"/>
      <c r="CM43" s="238"/>
      <c r="CN43" s="238"/>
      <c r="CO43" s="238"/>
      <c r="CP43" s="238"/>
      <c r="CQ43" s="273"/>
      <c r="CR43" s="272"/>
      <c r="CS43" s="238"/>
      <c r="CT43" s="238"/>
      <c r="CU43" s="238"/>
      <c r="CV43" s="238"/>
      <c r="CW43" s="238"/>
      <c r="CX43" s="238"/>
      <c r="CY43" s="238"/>
      <c r="CZ43" s="238"/>
      <c r="DA43" s="238"/>
      <c r="DB43" s="238"/>
      <c r="DC43" s="238"/>
      <c r="DD43" s="273"/>
    </row>
    <row r="44" spans="1:108" s="23" customFormat="1" x14ac:dyDescent="0.25">
      <c r="A44" s="22"/>
      <c r="B44" s="308" t="s">
        <v>120</v>
      </c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/>
      <c r="U44" s="308"/>
      <c r="V44" s="308"/>
      <c r="W44" s="308"/>
      <c r="X44" s="308"/>
      <c r="Y44" s="308"/>
      <c r="Z44" s="308"/>
      <c r="AA44" s="308"/>
      <c r="AB44" s="308"/>
      <c r="AC44" s="308"/>
      <c r="AD44" s="308"/>
      <c r="AE44" s="308"/>
      <c r="AF44" s="308"/>
      <c r="AG44" s="308"/>
      <c r="AH44" s="308"/>
      <c r="AI44" s="308"/>
      <c r="AJ44" s="308"/>
      <c r="AK44" s="308"/>
      <c r="AL44" s="308"/>
      <c r="AM44" s="308"/>
      <c r="AN44" s="308"/>
      <c r="AO44" s="308"/>
      <c r="AP44" s="308"/>
      <c r="AQ44" s="308"/>
      <c r="AR44" s="308"/>
      <c r="AS44" s="309"/>
      <c r="AT44" s="283">
        <v>0</v>
      </c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5"/>
      <c r="BF44" s="283">
        <v>0</v>
      </c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5"/>
      <c r="BR44" s="269">
        <v>100</v>
      </c>
      <c r="BS44" s="270"/>
      <c r="BT44" s="270"/>
      <c r="BU44" s="270"/>
      <c r="BV44" s="270"/>
      <c r="BW44" s="270"/>
      <c r="BX44" s="270"/>
      <c r="BY44" s="270"/>
      <c r="BZ44" s="270"/>
      <c r="CA44" s="270"/>
      <c r="CB44" s="270"/>
      <c r="CC44" s="270"/>
      <c r="CD44" s="271"/>
      <c r="CE44" s="269" t="s">
        <v>38</v>
      </c>
      <c r="CF44" s="270"/>
      <c r="CG44" s="270"/>
      <c r="CH44" s="270"/>
      <c r="CI44" s="270"/>
      <c r="CJ44" s="270"/>
      <c r="CK44" s="270"/>
      <c r="CL44" s="270"/>
      <c r="CM44" s="270"/>
      <c r="CN44" s="270"/>
      <c r="CO44" s="270"/>
      <c r="CP44" s="270"/>
      <c r="CQ44" s="271"/>
      <c r="CR44" s="269">
        <v>2</v>
      </c>
      <c r="CS44" s="270"/>
      <c r="CT44" s="270"/>
      <c r="CU44" s="270"/>
      <c r="CV44" s="270"/>
      <c r="CW44" s="270"/>
      <c r="CX44" s="270"/>
      <c r="CY44" s="270"/>
      <c r="CZ44" s="270"/>
      <c r="DA44" s="270"/>
      <c r="DB44" s="270"/>
      <c r="DC44" s="270"/>
      <c r="DD44" s="271"/>
    </row>
    <row r="45" spans="1:108" ht="117.75" customHeight="1" x14ac:dyDescent="0.25">
      <c r="A45" s="24"/>
      <c r="B45" s="274" t="s">
        <v>121</v>
      </c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4"/>
      <c r="Z45" s="274"/>
      <c r="AA45" s="274"/>
      <c r="AB45" s="274"/>
      <c r="AC45" s="274"/>
      <c r="AD45" s="274"/>
      <c r="AE45" s="274"/>
      <c r="AF45" s="274"/>
      <c r="AG45" s="274"/>
      <c r="AH45" s="274"/>
      <c r="AI45" s="274"/>
      <c r="AJ45" s="274"/>
      <c r="AK45" s="274"/>
      <c r="AL45" s="274"/>
      <c r="AM45" s="274"/>
      <c r="AN45" s="274"/>
      <c r="AO45" s="274"/>
      <c r="AP45" s="274"/>
      <c r="AQ45" s="274"/>
      <c r="AR45" s="274"/>
      <c r="AS45" s="275"/>
      <c r="AT45" s="286"/>
      <c r="AU45" s="287"/>
      <c r="AV45" s="287"/>
      <c r="AW45" s="287"/>
      <c r="AX45" s="287"/>
      <c r="AY45" s="287"/>
      <c r="AZ45" s="287"/>
      <c r="BA45" s="287"/>
      <c r="BB45" s="287"/>
      <c r="BC45" s="287"/>
      <c r="BD45" s="287"/>
      <c r="BE45" s="288"/>
      <c r="BF45" s="286"/>
      <c r="BG45" s="287"/>
      <c r="BH45" s="287"/>
      <c r="BI45" s="287"/>
      <c r="BJ45" s="287"/>
      <c r="BK45" s="287"/>
      <c r="BL45" s="287"/>
      <c r="BM45" s="287"/>
      <c r="BN45" s="287"/>
      <c r="BO45" s="287"/>
      <c r="BP45" s="287"/>
      <c r="BQ45" s="288"/>
      <c r="BR45" s="272"/>
      <c r="BS45" s="238"/>
      <c r="BT45" s="238"/>
      <c r="BU45" s="238"/>
      <c r="BV45" s="238"/>
      <c r="BW45" s="238"/>
      <c r="BX45" s="238"/>
      <c r="BY45" s="238"/>
      <c r="BZ45" s="238"/>
      <c r="CA45" s="238"/>
      <c r="CB45" s="238"/>
      <c r="CC45" s="238"/>
      <c r="CD45" s="273"/>
      <c r="CE45" s="272"/>
      <c r="CF45" s="238"/>
      <c r="CG45" s="238"/>
      <c r="CH45" s="238"/>
      <c r="CI45" s="238"/>
      <c r="CJ45" s="238"/>
      <c r="CK45" s="238"/>
      <c r="CL45" s="238"/>
      <c r="CM45" s="238"/>
      <c r="CN45" s="238"/>
      <c r="CO45" s="238"/>
      <c r="CP45" s="238"/>
      <c r="CQ45" s="273"/>
      <c r="CR45" s="272"/>
      <c r="CS45" s="238"/>
      <c r="CT45" s="238"/>
      <c r="CU45" s="238"/>
      <c r="CV45" s="238"/>
      <c r="CW45" s="238"/>
      <c r="CX45" s="238"/>
      <c r="CY45" s="238"/>
      <c r="CZ45" s="238"/>
      <c r="DA45" s="238"/>
      <c r="DB45" s="238"/>
      <c r="DC45" s="238"/>
      <c r="DD45" s="273"/>
    </row>
    <row r="46" spans="1:108" ht="14.25" customHeight="1" x14ac:dyDescent="0.25">
      <c r="A46" s="21"/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AN46" s="240"/>
      <c r="AO46" s="240"/>
      <c r="AP46" s="240"/>
      <c r="AQ46" s="240"/>
      <c r="AR46" s="240"/>
      <c r="AS46" s="241"/>
      <c r="AT46" s="242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4"/>
      <c r="BF46" s="242"/>
      <c r="BG46" s="243"/>
      <c r="BH46" s="243"/>
      <c r="BI46" s="243"/>
      <c r="BJ46" s="243"/>
      <c r="BK46" s="243"/>
      <c r="BL46" s="243"/>
      <c r="BM46" s="243"/>
      <c r="BN46" s="243"/>
      <c r="BO46" s="243"/>
      <c r="BP46" s="243"/>
      <c r="BQ46" s="244"/>
      <c r="BR46" s="242"/>
      <c r="BS46" s="243"/>
      <c r="BT46" s="243"/>
      <c r="BU46" s="243"/>
      <c r="BV46" s="243"/>
      <c r="BW46" s="243"/>
      <c r="BX46" s="243"/>
      <c r="BY46" s="243"/>
      <c r="BZ46" s="243"/>
      <c r="CA46" s="243"/>
      <c r="CB46" s="243"/>
      <c r="CC46" s="243"/>
      <c r="CD46" s="244"/>
      <c r="CE46" s="242"/>
      <c r="CF46" s="243"/>
      <c r="CG46" s="243"/>
      <c r="CH46" s="243"/>
      <c r="CI46" s="243"/>
      <c r="CJ46" s="243"/>
      <c r="CK46" s="243"/>
      <c r="CL46" s="243"/>
      <c r="CM46" s="243"/>
      <c r="CN46" s="243"/>
      <c r="CO46" s="243"/>
      <c r="CP46" s="243"/>
      <c r="CQ46" s="244"/>
      <c r="CR46" s="242"/>
      <c r="CS46" s="243"/>
      <c r="CT46" s="243"/>
      <c r="CU46" s="243"/>
      <c r="CV46" s="243"/>
      <c r="CW46" s="243"/>
      <c r="CX46" s="243"/>
      <c r="CY46" s="243"/>
      <c r="CZ46" s="243"/>
      <c r="DA46" s="243"/>
      <c r="DB46" s="243"/>
      <c r="DC46" s="243"/>
      <c r="DD46" s="244"/>
    </row>
    <row r="47" spans="1:108" ht="29.25" customHeight="1" x14ac:dyDescent="0.25">
      <c r="A47" s="21"/>
      <c r="B47" s="240" t="s">
        <v>122</v>
      </c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1"/>
      <c r="AT47" s="242" t="s">
        <v>35</v>
      </c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4"/>
      <c r="BF47" s="242" t="s">
        <v>35</v>
      </c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4"/>
      <c r="BR47" s="242" t="s">
        <v>35</v>
      </c>
      <c r="BS47" s="243"/>
      <c r="BT47" s="243"/>
      <c r="BU47" s="243"/>
      <c r="BV47" s="243"/>
      <c r="BW47" s="243"/>
      <c r="BX47" s="243"/>
      <c r="BY47" s="243"/>
      <c r="BZ47" s="243"/>
      <c r="CA47" s="243"/>
      <c r="CB47" s="243"/>
      <c r="CC47" s="243"/>
      <c r="CD47" s="244"/>
      <c r="CE47" s="242" t="s">
        <v>35</v>
      </c>
      <c r="CF47" s="243"/>
      <c r="CG47" s="243"/>
      <c r="CH47" s="243"/>
      <c r="CI47" s="243"/>
      <c r="CJ47" s="243"/>
      <c r="CK47" s="243"/>
      <c r="CL47" s="243"/>
      <c r="CM47" s="243"/>
      <c r="CN47" s="243"/>
      <c r="CO47" s="243"/>
      <c r="CP47" s="243"/>
      <c r="CQ47" s="244"/>
      <c r="CR47" s="245">
        <v>2.1333333333333333</v>
      </c>
      <c r="CS47" s="224"/>
      <c r="CT47" s="224"/>
      <c r="CU47" s="224"/>
      <c r="CV47" s="224"/>
      <c r="CW47" s="224"/>
      <c r="CX47" s="224"/>
      <c r="CY47" s="224"/>
      <c r="CZ47" s="224"/>
      <c r="DA47" s="224"/>
      <c r="DB47" s="224"/>
      <c r="DC47" s="224"/>
      <c r="DD47" s="246"/>
    </row>
    <row r="49" spans="1:108" x14ac:dyDescent="0.25">
      <c r="F49" s="238" t="str">
        <f>'Форма 1.1'!L32</f>
        <v>Генеральный директор</v>
      </c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U49" s="238" t="str">
        <f>'Форма 1.1'!BX32</f>
        <v>А.В. Меньшаков</v>
      </c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  <c r="BK49" s="238"/>
      <c r="BL49" s="238"/>
      <c r="BM49" s="238"/>
      <c r="BN49" s="238"/>
      <c r="BO49" s="238"/>
      <c r="BP49" s="238"/>
      <c r="BQ49" s="238"/>
      <c r="BR49" s="238"/>
      <c r="BS49" s="238"/>
      <c r="BT49" s="238"/>
      <c r="BU49" s="238"/>
      <c r="BV49" s="238"/>
      <c r="BW49" s="238"/>
      <c r="BX49" s="238"/>
      <c r="BY49" s="238"/>
      <c r="BZ49" s="238"/>
      <c r="CA49" s="238"/>
      <c r="CB49" s="238"/>
      <c r="CC49" s="238"/>
      <c r="CE49" s="238"/>
      <c r="CF49" s="238"/>
      <c r="CG49" s="238"/>
      <c r="CH49" s="238"/>
      <c r="CI49" s="238"/>
      <c r="CJ49" s="238"/>
      <c r="CK49" s="238"/>
      <c r="CL49" s="238"/>
      <c r="CM49" s="238"/>
      <c r="CN49" s="238"/>
      <c r="CO49" s="238"/>
      <c r="CP49" s="238"/>
      <c r="CQ49" s="238"/>
      <c r="CR49" s="238"/>
      <c r="CS49" s="238"/>
      <c r="CT49" s="238"/>
      <c r="CU49" s="238"/>
      <c r="CV49" s="238"/>
      <c r="CW49" s="238"/>
      <c r="CX49" s="238"/>
      <c r="CY49" s="238"/>
    </row>
    <row r="50" spans="1:108" x14ac:dyDescent="0.25">
      <c r="F50" s="239" t="s">
        <v>15</v>
      </c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  <c r="AJ50" s="239"/>
      <c r="AK50" s="239"/>
      <c r="AL50" s="239"/>
      <c r="AM50" s="239"/>
      <c r="AN50" s="239"/>
      <c r="AO50" s="239"/>
      <c r="AP50" s="239"/>
      <c r="AQ50" s="239"/>
      <c r="AR50" s="239"/>
      <c r="AS50" s="239"/>
      <c r="AT50" s="20"/>
      <c r="AU50" s="239" t="s">
        <v>16</v>
      </c>
      <c r="AV50" s="239"/>
      <c r="AW50" s="239"/>
      <c r="AX50" s="239"/>
      <c r="AY50" s="239"/>
      <c r="AZ50" s="239"/>
      <c r="BA50" s="239"/>
      <c r="BB50" s="239"/>
      <c r="BC50" s="239"/>
      <c r="BD50" s="239"/>
      <c r="BE50" s="239"/>
      <c r="BF50" s="239"/>
      <c r="BG50" s="239"/>
      <c r="BH50" s="239"/>
      <c r="BI50" s="239"/>
      <c r="BJ50" s="239"/>
      <c r="BK50" s="239"/>
      <c r="BL50" s="239"/>
      <c r="BM50" s="239"/>
      <c r="BN50" s="239"/>
      <c r="BO50" s="239"/>
      <c r="BP50" s="239"/>
      <c r="BQ50" s="239"/>
      <c r="BR50" s="239"/>
      <c r="BS50" s="239"/>
      <c r="BT50" s="239"/>
      <c r="BU50" s="239"/>
      <c r="BV50" s="239"/>
      <c r="BW50" s="239"/>
      <c r="BX50" s="239"/>
      <c r="BY50" s="239"/>
      <c r="BZ50" s="239"/>
      <c r="CA50" s="239"/>
      <c r="CB50" s="239"/>
      <c r="CC50" s="239"/>
      <c r="CD50" s="20"/>
      <c r="CE50" s="239" t="s">
        <v>17</v>
      </c>
      <c r="CF50" s="239"/>
      <c r="CG50" s="239"/>
      <c r="CH50" s="239"/>
      <c r="CI50" s="239"/>
      <c r="CJ50" s="239"/>
      <c r="CK50" s="239"/>
      <c r="CL50" s="239"/>
      <c r="CM50" s="239"/>
      <c r="CN50" s="239"/>
      <c r="CO50" s="239"/>
      <c r="CP50" s="239"/>
      <c r="CQ50" s="239"/>
      <c r="CR50" s="239"/>
      <c r="CS50" s="239"/>
      <c r="CT50" s="239"/>
      <c r="CU50" s="239"/>
      <c r="CV50" s="239"/>
      <c r="CW50" s="239"/>
      <c r="CX50" s="239"/>
      <c r="CY50" s="239"/>
    </row>
    <row r="52" spans="1:108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</row>
    <row r="53" spans="1:108" ht="30.75" customHeight="1" x14ac:dyDescent="0.25">
      <c r="A53" s="306" t="s">
        <v>1430</v>
      </c>
      <c r="B53" s="307"/>
      <c r="C53" s="307"/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  <c r="AI53" s="307"/>
      <c r="AJ53" s="307"/>
      <c r="AK53" s="307"/>
      <c r="AL53" s="307"/>
      <c r="AM53" s="307"/>
      <c r="AN53" s="307"/>
      <c r="AO53" s="307"/>
      <c r="AP53" s="307"/>
      <c r="AQ53" s="307"/>
      <c r="AR53" s="307"/>
      <c r="AS53" s="307"/>
      <c r="AT53" s="307"/>
      <c r="AU53" s="307"/>
      <c r="AV53" s="307"/>
      <c r="AW53" s="307"/>
      <c r="AX53" s="307"/>
      <c r="AY53" s="307"/>
      <c r="AZ53" s="307"/>
      <c r="BA53" s="307"/>
      <c r="BB53" s="307"/>
      <c r="BC53" s="307"/>
      <c r="BD53" s="307"/>
      <c r="BE53" s="307"/>
      <c r="BF53" s="307"/>
      <c r="BG53" s="307"/>
      <c r="BH53" s="307"/>
      <c r="BI53" s="307"/>
      <c r="BJ53" s="307"/>
      <c r="BK53" s="307"/>
      <c r="BL53" s="307"/>
      <c r="BM53" s="307"/>
      <c r="BN53" s="307"/>
      <c r="BO53" s="307"/>
      <c r="BP53" s="307"/>
      <c r="BQ53" s="307"/>
      <c r="BR53" s="307"/>
      <c r="BS53" s="307"/>
      <c r="BT53" s="307"/>
      <c r="BU53" s="307"/>
      <c r="BV53" s="307"/>
      <c r="BW53" s="307"/>
      <c r="BX53" s="307"/>
      <c r="BY53" s="307"/>
      <c r="BZ53" s="307"/>
      <c r="CA53" s="307"/>
      <c r="CB53" s="307"/>
      <c r="CC53" s="307"/>
      <c r="CD53" s="307"/>
      <c r="CE53" s="307"/>
      <c r="CF53" s="307"/>
      <c r="CG53" s="307"/>
      <c r="CH53" s="307"/>
      <c r="CI53" s="307"/>
      <c r="CJ53" s="307"/>
      <c r="CK53" s="307"/>
      <c r="CL53" s="307"/>
      <c r="CM53" s="307"/>
      <c r="CN53" s="307"/>
      <c r="CO53" s="307"/>
      <c r="CP53" s="307"/>
      <c r="CQ53" s="307"/>
      <c r="CR53" s="307"/>
      <c r="CS53" s="307"/>
      <c r="CT53" s="307"/>
      <c r="CU53" s="307"/>
      <c r="CV53" s="307"/>
      <c r="CW53" s="307"/>
      <c r="CX53" s="307"/>
      <c r="CY53" s="307"/>
      <c r="CZ53" s="307"/>
      <c r="DA53" s="307"/>
      <c r="DB53" s="307"/>
      <c r="DC53" s="307"/>
      <c r="DD53" s="307"/>
    </row>
    <row r="54" spans="1:108" ht="7.5" customHeight="1" x14ac:dyDescent="0.25"/>
  </sheetData>
  <mergeCells count="201">
    <mergeCell ref="A3:DD3"/>
    <mergeCell ref="K4:CT4"/>
    <mergeCell ref="K5:CT5"/>
    <mergeCell ref="A7:AS8"/>
    <mergeCell ref="AT7:BQ7"/>
    <mergeCell ref="BR7:CD8"/>
    <mergeCell ref="CE7:CQ8"/>
    <mergeCell ref="CR7:DD8"/>
    <mergeCell ref="AT8:BE8"/>
    <mergeCell ref="BF8:BQ8"/>
    <mergeCell ref="B10:AS10"/>
    <mergeCell ref="AT10:BE10"/>
    <mergeCell ref="BF10:BQ10"/>
    <mergeCell ref="BR10:CD10"/>
    <mergeCell ref="CE10:CQ10"/>
    <mergeCell ref="CR10:DD10"/>
    <mergeCell ref="A9:AS9"/>
    <mergeCell ref="AT9:BE9"/>
    <mergeCell ref="BF9:BQ9"/>
    <mergeCell ref="BR9:CD9"/>
    <mergeCell ref="CE9:CQ9"/>
    <mergeCell ref="CR9:DD9"/>
    <mergeCell ref="B12:AS12"/>
    <mergeCell ref="AT12:BE12"/>
    <mergeCell ref="BF12:BQ12"/>
    <mergeCell ref="BR12:CD12"/>
    <mergeCell ref="CE12:CQ12"/>
    <mergeCell ref="CR12:DD12"/>
    <mergeCell ref="B11:AS11"/>
    <mergeCell ref="AT11:BE11"/>
    <mergeCell ref="BF11:BQ11"/>
    <mergeCell ref="BR11:CD11"/>
    <mergeCell ref="CE11:CQ11"/>
    <mergeCell ref="CR11:DD11"/>
    <mergeCell ref="B14:AS14"/>
    <mergeCell ref="AT14:BE15"/>
    <mergeCell ref="BF14:BQ15"/>
    <mergeCell ref="BR14:CD15"/>
    <mergeCell ref="CE14:CQ15"/>
    <mergeCell ref="CR14:DD15"/>
    <mergeCell ref="B15:AS15"/>
    <mergeCell ref="B13:AS13"/>
    <mergeCell ref="AT13:BE13"/>
    <mergeCell ref="BF13:BQ13"/>
    <mergeCell ref="BR13:CD13"/>
    <mergeCell ref="CE13:CQ13"/>
    <mergeCell ref="CR13:DD13"/>
    <mergeCell ref="B18:AS18"/>
    <mergeCell ref="AT18:BE19"/>
    <mergeCell ref="BF18:BQ19"/>
    <mergeCell ref="BR18:CD19"/>
    <mergeCell ref="CE18:CQ19"/>
    <mergeCell ref="CR18:DD19"/>
    <mergeCell ref="B19:AS19"/>
    <mergeCell ref="B16:AS16"/>
    <mergeCell ref="AT16:BE17"/>
    <mergeCell ref="BF16:BQ17"/>
    <mergeCell ref="BR16:CD17"/>
    <mergeCell ref="CE16:CQ17"/>
    <mergeCell ref="CR16:DD17"/>
    <mergeCell ref="B17:AS17"/>
    <mergeCell ref="B22:AS22"/>
    <mergeCell ref="AT22:BE23"/>
    <mergeCell ref="BF22:BQ23"/>
    <mergeCell ref="BR22:CD23"/>
    <mergeCell ref="CE22:CQ23"/>
    <mergeCell ref="CR22:DD23"/>
    <mergeCell ref="B23:AS23"/>
    <mergeCell ref="B20:AS20"/>
    <mergeCell ref="AT20:BE21"/>
    <mergeCell ref="BF20:BQ21"/>
    <mergeCell ref="BR20:CD21"/>
    <mergeCell ref="CE20:CQ21"/>
    <mergeCell ref="CR20:DD21"/>
    <mergeCell ref="B21:AS21"/>
    <mergeCell ref="B26:AS26"/>
    <mergeCell ref="AT26:BE26"/>
    <mergeCell ref="BF26:BQ26"/>
    <mergeCell ref="BR26:CD26"/>
    <mergeCell ref="CE26:CQ26"/>
    <mergeCell ref="CR26:DD26"/>
    <mergeCell ref="B24:AS24"/>
    <mergeCell ref="AT24:BE25"/>
    <mergeCell ref="BF24:BQ25"/>
    <mergeCell ref="BR24:CD25"/>
    <mergeCell ref="CE24:CQ25"/>
    <mergeCell ref="CR24:DD25"/>
    <mergeCell ref="B25:AS25"/>
    <mergeCell ref="B28:AS28"/>
    <mergeCell ref="AT28:BE28"/>
    <mergeCell ref="BF28:BQ28"/>
    <mergeCell ref="BR28:CD28"/>
    <mergeCell ref="CE28:CQ28"/>
    <mergeCell ref="CR28:DD28"/>
    <mergeCell ref="B27:AS27"/>
    <mergeCell ref="AT27:BE27"/>
    <mergeCell ref="BF27:BQ27"/>
    <mergeCell ref="BR27:CD27"/>
    <mergeCell ref="CE27:CQ27"/>
    <mergeCell ref="CR27:DD27"/>
    <mergeCell ref="B31:AS31"/>
    <mergeCell ref="AT31:BE32"/>
    <mergeCell ref="BF31:BQ32"/>
    <mergeCell ref="BR31:CD32"/>
    <mergeCell ref="CE31:CQ32"/>
    <mergeCell ref="CR31:DD32"/>
    <mergeCell ref="B32:AS32"/>
    <mergeCell ref="B29:AS29"/>
    <mergeCell ref="AT29:BE30"/>
    <mergeCell ref="BF29:BQ30"/>
    <mergeCell ref="BR29:CD30"/>
    <mergeCell ref="CE29:CQ30"/>
    <mergeCell ref="CR29:DD30"/>
    <mergeCell ref="B30:AS30"/>
    <mergeCell ref="B34:AS34"/>
    <mergeCell ref="AT34:BE34"/>
    <mergeCell ref="BF34:BQ34"/>
    <mergeCell ref="BR34:CD34"/>
    <mergeCell ref="CE34:CQ34"/>
    <mergeCell ref="CR34:DD34"/>
    <mergeCell ref="B33:AS33"/>
    <mergeCell ref="AT33:BE33"/>
    <mergeCell ref="BF33:BQ33"/>
    <mergeCell ref="BR33:CD33"/>
    <mergeCell ref="CE33:CQ33"/>
    <mergeCell ref="CR33:DD33"/>
    <mergeCell ref="B36:AS36"/>
    <mergeCell ref="AT36:BE36"/>
    <mergeCell ref="BF36:BQ36"/>
    <mergeCell ref="BR36:CD36"/>
    <mergeCell ref="CE36:CQ36"/>
    <mergeCell ref="CR36:DD36"/>
    <mergeCell ref="B35:AS35"/>
    <mergeCell ref="AT35:BE35"/>
    <mergeCell ref="BF35:BQ35"/>
    <mergeCell ref="BR35:CD35"/>
    <mergeCell ref="CE35:CQ35"/>
    <mergeCell ref="CR35:DD35"/>
    <mergeCell ref="B38:AS38"/>
    <mergeCell ref="AT38:BE38"/>
    <mergeCell ref="BF38:BQ38"/>
    <mergeCell ref="BR38:CD38"/>
    <mergeCell ref="CE38:CQ38"/>
    <mergeCell ref="CR38:DD38"/>
    <mergeCell ref="B37:AS37"/>
    <mergeCell ref="AT37:BE37"/>
    <mergeCell ref="BF37:BQ37"/>
    <mergeCell ref="BR37:CD37"/>
    <mergeCell ref="CE37:CQ37"/>
    <mergeCell ref="CR37:DD37"/>
    <mergeCell ref="B40:AS40"/>
    <mergeCell ref="AT40:BE40"/>
    <mergeCell ref="BF40:BQ40"/>
    <mergeCell ref="BR40:CD40"/>
    <mergeCell ref="CE40:CQ40"/>
    <mergeCell ref="CR40:DD40"/>
    <mergeCell ref="B39:AS39"/>
    <mergeCell ref="AT39:BE39"/>
    <mergeCell ref="BF39:BQ39"/>
    <mergeCell ref="BR39:CD39"/>
    <mergeCell ref="CE39:CQ39"/>
    <mergeCell ref="CR39:DD39"/>
    <mergeCell ref="B42:AS42"/>
    <mergeCell ref="AT42:BE43"/>
    <mergeCell ref="BF42:BQ43"/>
    <mergeCell ref="BR42:CD43"/>
    <mergeCell ref="CE42:CQ43"/>
    <mergeCell ref="CR42:DD43"/>
    <mergeCell ref="B43:AS43"/>
    <mergeCell ref="B41:AS41"/>
    <mergeCell ref="AT41:BE41"/>
    <mergeCell ref="BF41:BQ41"/>
    <mergeCell ref="BR41:CD41"/>
    <mergeCell ref="CE41:CQ41"/>
    <mergeCell ref="CR41:DD41"/>
    <mergeCell ref="B46:AS46"/>
    <mergeCell ref="AT46:BE46"/>
    <mergeCell ref="BF46:BQ46"/>
    <mergeCell ref="BR46:CD46"/>
    <mergeCell ref="CE46:CQ46"/>
    <mergeCell ref="CR46:DD46"/>
    <mergeCell ref="B44:AS44"/>
    <mergeCell ref="AT44:BE45"/>
    <mergeCell ref="BF44:BQ45"/>
    <mergeCell ref="BR44:CD45"/>
    <mergeCell ref="CE44:CQ45"/>
    <mergeCell ref="CR44:DD45"/>
    <mergeCell ref="B45:AS45"/>
    <mergeCell ref="A53:DD53"/>
    <mergeCell ref="F49:AS49"/>
    <mergeCell ref="AU49:CC49"/>
    <mergeCell ref="CE49:CY49"/>
    <mergeCell ref="F50:AS50"/>
    <mergeCell ref="AU50:CC50"/>
    <mergeCell ref="CE50:CY50"/>
    <mergeCell ref="B47:AS47"/>
    <mergeCell ref="AT47:BE47"/>
    <mergeCell ref="BF47:BQ47"/>
    <mergeCell ref="BR47:CD47"/>
    <mergeCell ref="CE47:CQ47"/>
    <mergeCell ref="CR47:DD47"/>
  </mergeCells>
  <pageMargins left="0.78740157480314965" right="0.31496062992125984" top="0.59055118110236227" bottom="0.39370078740157483" header="0.19685039370078741" footer="0.19685039370078741"/>
  <pageSetup paperSize="9" scale="87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H62"/>
  <sheetViews>
    <sheetView view="pageBreakPreview" zoomScaleNormal="100" workbookViewId="0">
      <selection activeCell="AW12" sqref="AW12:BH56"/>
    </sheetView>
  </sheetViews>
  <sheetFormatPr defaultColWidth="0.85546875" defaultRowHeight="15" outlineLevelCol="1" x14ac:dyDescent="0.25"/>
  <cols>
    <col min="1" max="47" width="0.85546875" style="3"/>
    <col min="48" max="48" width="21.7109375" style="3" customWidth="1"/>
    <col min="49" max="54" width="0.7109375" style="3" customWidth="1" outlineLevel="1"/>
    <col min="55" max="55" width="3.42578125" style="3" customWidth="1" outlineLevel="1"/>
    <col min="56" max="60" width="0.7109375" style="3" customWidth="1" outlineLevel="1"/>
    <col min="61" max="61" width="0.7109375" style="3" customWidth="1"/>
    <col min="62" max="67" width="0.85546875" style="3"/>
    <col min="68" max="68" width="0.85546875" style="3" customWidth="1"/>
    <col min="69" max="16384" width="0.85546875" style="3"/>
  </cols>
  <sheetData>
    <row r="1" spans="1:60" x14ac:dyDescent="0.25">
      <c r="BH1" s="17"/>
    </row>
    <row r="2" spans="1:60" ht="12" customHeight="1" x14ac:dyDescent="0.25"/>
    <row r="3" spans="1:60" ht="29.25" customHeight="1" x14ac:dyDescent="0.25">
      <c r="A3" s="290" t="s">
        <v>177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0"/>
      <c r="BC3" s="290"/>
      <c r="BD3" s="290"/>
      <c r="BE3" s="290"/>
      <c r="BF3" s="290"/>
      <c r="BG3" s="290"/>
      <c r="BH3" s="290"/>
    </row>
    <row r="4" spans="1:60" ht="52.5" customHeight="1" x14ac:dyDescent="0.25">
      <c r="A4" s="332" t="s">
        <v>178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  <c r="AX4" s="332"/>
      <c r="AY4" s="332"/>
      <c r="AZ4" s="332"/>
      <c r="BA4" s="332"/>
      <c r="BB4" s="332"/>
      <c r="BC4" s="332"/>
      <c r="BD4" s="332"/>
      <c r="BE4" s="332"/>
      <c r="BF4" s="332"/>
      <c r="BG4" s="332"/>
      <c r="BH4" s="332"/>
    </row>
    <row r="5" spans="1:60" ht="28.5" customHeight="1" x14ac:dyDescent="0.25">
      <c r="A5" s="290" t="s">
        <v>179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  <c r="AO5" s="289"/>
      <c r="AP5" s="289"/>
      <c r="AQ5" s="289"/>
      <c r="AR5" s="289"/>
      <c r="AS5" s="289"/>
      <c r="AT5" s="289"/>
      <c r="AU5" s="289"/>
      <c r="AV5" s="289"/>
      <c r="AW5" s="289"/>
      <c r="AX5" s="289"/>
      <c r="AY5" s="289"/>
      <c r="AZ5" s="289"/>
      <c r="BA5" s="289"/>
      <c r="BB5" s="289"/>
      <c r="BC5" s="289"/>
      <c r="BD5" s="289"/>
      <c r="BE5" s="289"/>
      <c r="BF5" s="289"/>
      <c r="BG5" s="289"/>
      <c r="BH5" s="289"/>
    </row>
    <row r="6" spans="1:60" s="18" customFormat="1" ht="16.5" customHeight="1" x14ac:dyDescent="0.25">
      <c r="K6" s="233" t="str">
        <f>'Форма 1.2'!AA4</f>
        <v>ОАО "Челябинская электросетевая компания"</v>
      </c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3"/>
      <c r="AY6" s="26"/>
    </row>
    <row r="7" spans="1:60" s="147" customFormat="1" ht="13.5" customHeight="1" x14ac:dyDescent="0.2">
      <c r="K7" s="234" t="s">
        <v>27</v>
      </c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148"/>
    </row>
    <row r="8" spans="1:60" ht="3.75" customHeight="1" x14ac:dyDescent="0.25"/>
    <row r="9" spans="1:60" s="19" customFormat="1" ht="49.5" customHeight="1" x14ac:dyDescent="0.2">
      <c r="A9" s="300" t="s">
        <v>171</v>
      </c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301"/>
      <c r="AK9" s="301"/>
      <c r="AL9" s="301"/>
      <c r="AM9" s="301"/>
      <c r="AN9" s="301"/>
      <c r="AO9" s="301"/>
      <c r="AP9" s="301"/>
      <c r="AQ9" s="301"/>
      <c r="AR9" s="301"/>
      <c r="AS9" s="301"/>
      <c r="AT9" s="301"/>
      <c r="AU9" s="301"/>
      <c r="AV9" s="302"/>
      <c r="AW9" s="333"/>
      <c r="AX9" s="333"/>
      <c r="AY9" s="333"/>
      <c r="AZ9" s="333"/>
      <c r="BA9" s="333"/>
      <c r="BB9" s="333"/>
      <c r="BC9" s="333"/>
      <c r="BD9" s="333"/>
      <c r="BE9" s="333"/>
      <c r="BF9" s="333"/>
      <c r="BG9" s="333"/>
      <c r="BH9" s="333"/>
    </row>
    <row r="10" spans="1:60" s="19" customFormat="1" ht="20.25" customHeight="1" x14ac:dyDescent="0.25">
      <c r="A10" s="126"/>
      <c r="B10" s="334" t="s">
        <v>123</v>
      </c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  <c r="AA10" s="334"/>
      <c r="AB10" s="334"/>
      <c r="AC10" s="334"/>
      <c r="AD10" s="334"/>
      <c r="AE10" s="334"/>
      <c r="AF10" s="334"/>
      <c r="AG10" s="334"/>
      <c r="AH10" s="334"/>
      <c r="AI10" s="334"/>
      <c r="AJ10" s="334"/>
      <c r="AK10" s="334"/>
      <c r="AL10" s="334"/>
      <c r="AM10" s="334"/>
      <c r="AN10" s="334"/>
      <c r="AO10" s="334"/>
      <c r="AP10" s="334"/>
      <c r="AQ10" s="334"/>
      <c r="AR10" s="334"/>
      <c r="AS10" s="334"/>
      <c r="AT10" s="334"/>
      <c r="AU10" s="334"/>
      <c r="AV10" s="335"/>
      <c r="AW10" s="152"/>
      <c r="AX10" s="153"/>
      <c r="AY10" s="185" t="s">
        <v>382</v>
      </c>
      <c r="AZ10" s="185"/>
      <c r="BA10" s="185"/>
      <c r="BB10" s="185"/>
      <c r="BC10" s="185"/>
      <c r="BD10" s="185"/>
      <c r="BE10" s="185"/>
      <c r="BF10" s="185"/>
      <c r="BG10" s="153"/>
      <c r="BH10" s="127"/>
    </row>
    <row r="11" spans="1:60" s="19" customFormat="1" ht="20.25" customHeight="1" x14ac:dyDescent="0.2">
      <c r="A11" s="128"/>
      <c r="B11" s="336"/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336"/>
      <c r="AF11" s="336"/>
      <c r="AG11" s="336"/>
      <c r="AH11" s="336"/>
      <c r="AI11" s="336"/>
      <c r="AJ11" s="336"/>
      <c r="AK11" s="336"/>
      <c r="AL11" s="336"/>
      <c r="AM11" s="336"/>
      <c r="AN11" s="336"/>
      <c r="AO11" s="336"/>
      <c r="AP11" s="336"/>
      <c r="AQ11" s="336"/>
      <c r="AR11" s="336"/>
      <c r="AS11" s="336"/>
      <c r="AT11" s="336"/>
      <c r="AU11" s="336"/>
      <c r="AV11" s="337"/>
      <c r="AW11" s="128"/>
      <c r="AX11" s="129"/>
      <c r="AY11" s="292" t="s">
        <v>25</v>
      </c>
      <c r="AZ11" s="292"/>
      <c r="BA11" s="292"/>
      <c r="BB11" s="292"/>
      <c r="BC11" s="292"/>
      <c r="BD11" s="292"/>
      <c r="BE11" s="292"/>
      <c r="BF11" s="292"/>
      <c r="BG11" s="129"/>
      <c r="BH11" s="130"/>
    </row>
    <row r="12" spans="1:60" ht="19.5" customHeight="1" x14ac:dyDescent="0.3">
      <c r="A12" s="21"/>
      <c r="B12" s="240" t="s">
        <v>1431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0"/>
      <c r="AR12" s="240"/>
      <c r="AS12" s="240"/>
      <c r="AT12" s="240"/>
      <c r="AU12" s="240"/>
      <c r="AV12" s="241"/>
      <c r="AW12" s="325" t="s">
        <v>35</v>
      </c>
      <c r="AX12" s="326"/>
      <c r="AY12" s="326"/>
      <c r="AZ12" s="326"/>
      <c r="BA12" s="326"/>
      <c r="BB12" s="326"/>
      <c r="BC12" s="326"/>
      <c r="BD12" s="326"/>
      <c r="BE12" s="326"/>
      <c r="BF12" s="326"/>
      <c r="BG12" s="326"/>
      <c r="BH12" s="327"/>
    </row>
    <row r="13" spans="1:60" ht="19.5" customHeight="1" x14ac:dyDescent="0.25">
      <c r="A13" s="21"/>
      <c r="B13" s="240" t="s">
        <v>124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  <c r="AR13" s="240"/>
      <c r="AS13" s="240"/>
      <c r="AT13" s="240"/>
      <c r="AU13" s="240"/>
      <c r="AV13" s="241"/>
      <c r="AW13" s="245">
        <v>83.654269999999968</v>
      </c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46"/>
    </row>
    <row r="14" spans="1:60" ht="19.5" customHeight="1" x14ac:dyDescent="0.25">
      <c r="A14" s="24"/>
      <c r="B14" s="274" t="s">
        <v>125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5"/>
      <c r="AW14" s="281">
        <v>0</v>
      </c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82"/>
    </row>
    <row r="15" spans="1:60" ht="19.5" customHeight="1" x14ac:dyDescent="0.25">
      <c r="A15" s="24"/>
      <c r="B15" s="274" t="s">
        <v>126</v>
      </c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5"/>
      <c r="AW15" s="281">
        <v>0</v>
      </c>
      <c r="AX15" s="223"/>
      <c r="AY15" s="223"/>
      <c r="AZ15" s="223"/>
      <c r="BA15" s="223"/>
      <c r="BB15" s="223"/>
      <c r="BC15" s="223"/>
      <c r="BD15" s="223"/>
      <c r="BE15" s="223"/>
      <c r="BF15" s="223"/>
      <c r="BG15" s="223"/>
      <c r="BH15" s="282"/>
    </row>
    <row r="16" spans="1:60" ht="19.5" customHeight="1" x14ac:dyDescent="0.25">
      <c r="A16" s="21"/>
      <c r="B16" s="240" t="s">
        <v>127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0"/>
      <c r="AN16" s="240"/>
      <c r="AO16" s="240"/>
      <c r="AP16" s="240"/>
      <c r="AQ16" s="240"/>
      <c r="AR16" s="240"/>
      <c r="AS16" s="240"/>
      <c r="AT16" s="240"/>
      <c r="AU16" s="240"/>
      <c r="AV16" s="241"/>
      <c r="AW16" s="245">
        <v>14.206802749999998</v>
      </c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46"/>
    </row>
    <row r="17" spans="1:60" ht="19.5" customHeight="1" x14ac:dyDescent="0.25">
      <c r="A17" s="21"/>
      <c r="B17" s="240" t="s">
        <v>128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0"/>
      <c r="AP17" s="240"/>
      <c r="AQ17" s="240"/>
      <c r="AR17" s="240"/>
      <c r="AS17" s="240"/>
      <c r="AT17" s="240"/>
      <c r="AU17" s="240"/>
      <c r="AV17" s="241"/>
      <c r="AW17" s="245">
        <v>2.0913567499999992</v>
      </c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46"/>
    </row>
    <row r="18" spans="1:60" ht="19.5" customHeight="1" x14ac:dyDescent="0.25">
      <c r="A18" s="21"/>
      <c r="B18" s="240" t="s">
        <v>129</v>
      </c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  <c r="AM18" s="240"/>
      <c r="AN18" s="240"/>
      <c r="AO18" s="240"/>
      <c r="AP18" s="240"/>
      <c r="AQ18" s="240"/>
      <c r="AR18" s="240"/>
      <c r="AS18" s="240"/>
      <c r="AT18" s="240"/>
      <c r="AU18" s="240"/>
      <c r="AV18" s="241"/>
      <c r="AW18" s="281">
        <v>1</v>
      </c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82"/>
    </row>
    <row r="19" spans="1:60" ht="19.5" customHeight="1" x14ac:dyDescent="0.25">
      <c r="A19" s="24"/>
      <c r="B19" s="274" t="s">
        <v>130</v>
      </c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5"/>
      <c r="AW19" s="281">
        <v>0</v>
      </c>
      <c r="AX19" s="223"/>
      <c r="AY19" s="223"/>
      <c r="AZ19" s="223"/>
      <c r="BA19" s="223"/>
      <c r="BB19" s="223"/>
      <c r="BC19" s="223"/>
      <c r="BD19" s="223"/>
      <c r="BE19" s="223"/>
      <c r="BF19" s="223"/>
      <c r="BG19" s="223"/>
      <c r="BH19" s="282"/>
    </row>
    <row r="20" spans="1:60" ht="19.5" customHeight="1" x14ac:dyDescent="0.25">
      <c r="A20" s="24"/>
      <c r="B20" s="274" t="s">
        <v>131</v>
      </c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275"/>
      <c r="AW20" s="281">
        <v>0</v>
      </c>
      <c r="AX20" s="223"/>
      <c r="AY20" s="223"/>
      <c r="AZ20" s="223"/>
      <c r="BA20" s="223"/>
      <c r="BB20" s="223"/>
      <c r="BC20" s="223"/>
      <c r="BD20" s="223"/>
      <c r="BE20" s="223"/>
      <c r="BF20" s="223"/>
      <c r="BG20" s="223"/>
      <c r="BH20" s="282"/>
    </row>
    <row r="21" spans="1:60" ht="19.5" customHeight="1" x14ac:dyDescent="0.25">
      <c r="A21" s="21"/>
      <c r="B21" s="240" t="s">
        <v>132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1"/>
      <c r="AW21" s="281">
        <v>1</v>
      </c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82"/>
    </row>
    <row r="22" spans="1:60" ht="19.5" customHeight="1" x14ac:dyDescent="0.25">
      <c r="A22" s="21"/>
      <c r="B22" s="240" t="s">
        <v>133</v>
      </c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240"/>
      <c r="AL22" s="240"/>
      <c r="AM22" s="240"/>
      <c r="AN22" s="240"/>
      <c r="AO22" s="240"/>
      <c r="AP22" s="240"/>
      <c r="AQ22" s="240"/>
      <c r="AR22" s="240"/>
      <c r="AS22" s="240"/>
      <c r="AT22" s="240"/>
      <c r="AU22" s="240"/>
      <c r="AV22" s="241"/>
      <c r="AW22" s="281">
        <v>1</v>
      </c>
      <c r="AX22" s="223"/>
      <c r="AY22" s="223"/>
      <c r="AZ22" s="223"/>
      <c r="BA22" s="223"/>
      <c r="BB22" s="223"/>
      <c r="BC22" s="223"/>
      <c r="BD22" s="223"/>
      <c r="BE22" s="223"/>
      <c r="BF22" s="223"/>
      <c r="BG22" s="223"/>
      <c r="BH22" s="282"/>
    </row>
    <row r="23" spans="1:60" ht="19.5" customHeight="1" x14ac:dyDescent="0.25">
      <c r="A23" s="24"/>
      <c r="B23" s="274" t="s">
        <v>134</v>
      </c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4"/>
      <c r="AV23" s="275"/>
      <c r="AW23" s="281">
        <v>0</v>
      </c>
      <c r="AX23" s="223"/>
      <c r="AY23" s="223"/>
      <c r="AZ23" s="223"/>
      <c r="BA23" s="223"/>
      <c r="BB23" s="223"/>
      <c r="BC23" s="223"/>
      <c r="BD23" s="223"/>
      <c r="BE23" s="223"/>
      <c r="BF23" s="223"/>
      <c r="BG23" s="223"/>
      <c r="BH23" s="282"/>
    </row>
    <row r="24" spans="1:60" ht="19.5" customHeight="1" x14ac:dyDescent="0.25">
      <c r="A24" s="21"/>
      <c r="B24" s="240" t="s">
        <v>135</v>
      </c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  <c r="AM24" s="240"/>
      <c r="AN24" s="240"/>
      <c r="AO24" s="240"/>
      <c r="AP24" s="240"/>
      <c r="AQ24" s="240"/>
      <c r="AR24" s="240"/>
      <c r="AS24" s="240"/>
      <c r="AT24" s="240"/>
      <c r="AU24" s="240"/>
      <c r="AV24" s="241"/>
      <c r="AW24" s="245">
        <v>95.107535007399193</v>
      </c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46"/>
    </row>
    <row r="25" spans="1:60" ht="19.5" customHeight="1" x14ac:dyDescent="0.25">
      <c r="A25" s="21"/>
      <c r="B25" s="240" t="s">
        <v>136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  <c r="AN25" s="240"/>
      <c r="AO25" s="240"/>
      <c r="AP25" s="240"/>
      <c r="AQ25" s="240"/>
      <c r="AR25" s="240"/>
      <c r="AS25" s="240"/>
      <c r="AT25" s="240"/>
      <c r="AU25" s="240"/>
      <c r="AV25" s="241"/>
      <c r="AW25" s="281">
        <v>0</v>
      </c>
      <c r="AX25" s="223"/>
      <c r="AY25" s="223"/>
      <c r="AZ25" s="223"/>
      <c r="BA25" s="223"/>
      <c r="BB25" s="223"/>
      <c r="BC25" s="223"/>
      <c r="BD25" s="223"/>
      <c r="BE25" s="223"/>
      <c r="BF25" s="223"/>
      <c r="BG25" s="223"/>
      <c r="BH25" s="282"/>
    </row>
    <row r="26" spans="1:60" ht="19.5" customHeight="1" x14ac:dyDescent="0.3">
      <c r="A26" s="21"/>
      <c r="B26" s="240" t="s">
        <v>1432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40"/>
      <c r="AP26" s="240"/>
      <c r="AQ26" s="240"/>
      <c r="AR26" s="240"/>
      <c r="AS26" s="240"/>
      <c r="AT26" s="240"/>
      <c r="AU26" s="240"/>
      <c r="AV26" s="241"/>
      <c r="AW26" s="325" t="s">
        <v>35</v>
      </c>
      <c r="AX26" s="326"/>
      <c r="AY26" s="326"/>
      <c r="AZ26" s="326"/>
      <c r="BA26" s="326"/>
      <c r="BB26" s="326"/>
      <c r="BC26" s="326"/>
      <c r="BD26" s="326"/>
      <c r="BE26" s="326"/>
      <c r="BF26" s="326"/>
      <c r="BG26" s="326"/>
      <c r="BH26" s="327"/>
    </row>
    <row r="27" spans="1:60" ht="19.5" customHeight="1" x14ac:dyDescent="0.25">
      <c r="A27" s="21"/>
      <c r="B27" s="240" t="s">
        <v>124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0"/>
      <c r="AR27" s="240"/>
      <c r="AS27" s="240"/>
      <c r="AT27" s="240"/>
      <c r="AU27" s="240"/>
      <c r="AV27" s="241"/>
      <c r="AW27" s="245">
        <v>14.553375000000001</v>
      </c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46"/>
    </row>
    <row r="28" spans="1:60" ht="19.5" customHeight="1" x14ac:dyDescent="0.25">
      <c r="A28" s="21"/>
      <c r="B28" s="240" t="s">
        <v>137</v>
      </c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0"/>
      <c r="AG28" s="240"/>
      <c r="AH28" s="240"/>
      <c r="AI28" s="240"/>
      <c r="AJ28" s="240"/>
      <c r="AK28" s="240"/>
      <c r="AL28" s="240"/>
      <c r="AM28" s="240"/>
      <c r="AN28" s="240"/>
      <c r="AO28" s="240"/>
      <c r="AP28" s="240"/>
      <c r="AQ28" s="240"/>
      <c r="AR28" s="240"/>
      <c r="AS28" s="240"/>
      <c r="AT28" s="240"/>
      <c r="AU28" s="240"/>
      <c r="AV28" s="241"/>
      <c r="AW28" s="245">
        <v>172.0208925</v>
      </c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246"/>
    </row>
    <row r="29" spans="1:60" ht="19.5" customHeight="1" x14ac:dyDescent="0.25">
      <c r="A29" s="21"/>
      <c r="B29" s="240" t="s">
        <v>129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0"/>
      <c r="AT29" s="240"/>
      <c r="AU29" s="240"/>
      <c r="AV29" s="241"/>
      <c r="AW29" s="281">
        <v>0</v>
      </c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82"/>
    </row>
    <row r="30" spans="1:60" ht="19.5" customHeight="1" x14ac:dyDescent="0.25">
      <c r="A30" s="21"/>
      <c r="B30" s="240" t="s">
        <v>138</v>
      </c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0"/>
      <c r="AO30" s="240"/>
      <c r="AP30" s="240"/>
      <c r="AQ30" s="240"/>
      <c r="AR30" s="240"/>
      <c r="AS30" s="240"/>
      <c r="AT30" s="240"/>
      <c r="AU30" s="240"/>
      <c r="AV30" s="241"/>
      <c r="AW30" s="245">
        <v>28.670148750000003</v>
      </c>
      <c r="AX30" s="224"/>
      <c r="AY30" s="224"/>
      <c r="AZ30" s="224"/>
      <c r="BA30" s="224"/>
      <c r="BB30" s="224"/>
      <c r="BC30" s="224"/>
      <c r="BD30" s="224"/>
      <c r="BE30" s="224"/>
      <c r="BF30" s="224"/>
      <c r="BG30" s="224"/>
      <c r="BH30" s="246"/>
    </row>
    <row r="31" spans="1:60" ht="19.5" customHeight="1" x14ac:dyDescent="0.25">
      <c r="A31" s="21"/>
      <c r="B31" s="240" t="s">
        <v>139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0"/>
      <c r="AP31" s="240"/>
      <c r="AQ31" s="240"/>
      <c r="AR31" s="240"/>
      <c r="AS31" s="240"/>
      <c r="AT31" s="240"/>
      <c r="AU31" s="240"/>
      <c r="AV31" s="241"/>
      <c r="AW31" s="245">
        <v>28.670148750000003</v>
      </c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46"/>
    </row>
    <row r="32" spans="1:60" ht="19.5" customHeight="1" x14ac:dyDescent="0.25">
      <c r="A32" s="21"/>
      <c r="B32" s="240" t="s">
        <v>131</v>
      </c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240"/>
      <c r="AN32" s="240"/>
      <c r="AO32" s="240"/>
      <c r="AP32" s="240"/>
      <c r="AQ32" s="240"/>
      <c r="AR32" s="240"/>
      <c r="AS32" s="240"/>
      <c r="AT32" s="240"/>
      <c r="AU32" s="240"/>
      <c r="AV32" s="241"/>
      <c r="AW32" s="281">
        <v>0</v>
      </c>
      <c r="AX32" s="223"/>
      <c r="AY32" s="223"/>
      <c r="AZ32" s="223"/>
      <c r="BA32" s="223"/>
      <c r="BB32" s="223"/>
      <c r="BC32" s="223"/>
      <c r="BD32" s="223"/>
      <c r="BE32" s="223"/>
      <c r="BF32" s="223"/>
      <c r="BG32" s="223"/>
      <c r="BH32" s="282"/>
    </row>
    <row r="33" spans="1:60" ht="19.5" customHeight="1" x14ac:dyDescent="0.25">
      <c r="A33" s="21"/>
      <c r="B33" s="240" t="s">
        <v>140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  <c r="AK33" s="240"/>
      <c r="AL33" s="240"/>
      <c r="AM33" s="240"/>
      <c r="AN33" s="240"/>
      <c r="AO33" s="240"/>
      <c r="AP33" s="240"/>
      <c r="AQ33" s="240"/>
      <c r="AR33" s="240"/>
      <c r="AS33" s="240"/>
      <c r="AT33" s="240"/>
      <c r="AU33" s="240"/>
      <c r="AV33" s="241"/>
      <c r="AW33" s="322">
        <v>0.12558102825229961</v>
      </c>
      <c r="AX33" s="323"/>
      <c r="AY33" s="323"/>
      <c r="AZ33" s="323"/>
      <c r="BA33" s="323"/>
      <c r="BB33" s="323"/>
      <c r="BC33" s="323"/>
      <c r="BD33" s="323"/>
      <c r="BE33" s="323"/>
      <c r="BF33" s="323"/>
      <c r="BG33" s="323"/>
      <c r="BH33" s="324"/>
    </row>
    <row r="34" spans="1:60" ht="19.5" customHeight="1" x14ac:dyDescent="0.25">
      <c r="A34" s="21"/>
      <c r="B34" s="240" t="s">
        <v>141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240"/>
      <c r="AP34" s="240"/>
      <c r="AQ34" s="240"/>
      <c r="AR34" s="240"/>
      <c r="AS34" s="240"/>
      <c r="AT34" s="240"/>
      <c r="AU34" s="240"/>
      <c r="AV34" s="241"/>
      <c r="AW34" s="281">
        <v>0</v>
      </c>
      <c r="AX34" s="223"/>
      <c r="AY34" s="223"/>
      <c r="AZ34" s="223"/>
      <c r="BA34" s="223"/>
      <c r="BB34" s="223"/>
      <c r="BC34" s="223"/>
      <c r="BD34" s="223"/>
      <c r="BE34" s="223"/>
      <c r="BF34" s="223"/>
      <c r="BG34" s="223"/>
      <c r="BH34" s="282"/>
    </row>
    <row r="35" spans="1:60" ht="19.5" customHeight="1" x14ac:dyDescent="0.25">
      <c r="A35" s="21"/>
      <c r="B35" s="240" t="s">
        <v>134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  <c r="AO35" s="240"/>
      <c r="AP35" s="240"/>
      <c r="AQ35" s="240"/>
      <c r="AR35" s="240"/>
      <c r="AS35" s="240"/>
      <c r="AT35" s="240"/>
      <c r="AU35" s="240"/>
      <c r="AV35" s="241"/>
      <c r="AW35" s="281">
        <v>0</v>
      </c>
      <c r="AX35" s="223"/>
      <c r="AY35" s="223"/>
      <c r="AZ35" s="223"/>
      <c r="BA35" s="223"/>
      <c r="BB35" s="223"/>
      <c r="BC35" s="223"/>
      <c r="BD35" s="223"/>
      <c r="BE35" s="223"/>
      <c r="BF35" s="223"/>
      <c r="BG35" s="223"/>
      <c r="BH35" s="282"/>
    </row>
    <row r="36" spans="1:60" ht="19.5" customHeight="1" x14ac:dyDescent="0.25">
      <c r="A36" s="24"/>
      <c r="B36" s="274" t="s">
        <v>135</v>
      </c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274"/>
      <c r="AD36" s="274"/>
      <c r="AE36" s="274"/>
      <c r="AF36" s="274"/>
      <c r="AG36" s="274"/>
      <c r="AH36" s="274"/>
      <c r="AI36" s="274"/>
      <c r="AJ36" s="274"/>
      <c r="AK36" s="274"/>
      <c r="AL36" s="274"/>
      <c r="AM36" s="274"/>
      <c r="AN36" s="274"/>
      <c r="AO36" s="274"/>
      <c r="AP36" s="274"/>
      <c r="AQ36" s="274"/>
      <c r="AR36" s="274"/>
      <c r="AS36" s="274"/>
      <c r="AT36" s="274"/>
      <c r="AU36" s="274"/>
      <c r="AV36" s="275"/>
      <c r="AW36" s="281">
        <v>1</v>
      </c>
      <c r="AX36" s="223"/>
      <c r="AY36" s="223"/>
      <c r="AZ36" s="223"/>
      <c r="BA36" s="223"/>
      <c r="BB36" s="223"/>
      <c r="BC36" s="223"/>
      <c r="BD36" s="223"/>
      <c r="BE36" s="223"/>
      <c r="BF36" s="223"/>
      <c r="BG36" s="223"/>
      <c r="BH36" s="282"/>
    </row>
    <row r="37" spans="1:60" ht="19.5" customHeight="1" x14ac:dyDescent="0.25">
      <c r="A37" s="21"/>
      <c r="B37" s="240" t="s">
        <v>136</v>
      </c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1"/>
      <c r="AW37" s="281">
        <v>0</v>
      </c>
      <c r="AX37" s="223"/>
      <c r="AY37" s="223"/>
      <c r="AZ37" s="223"/>
      <c r="BA37" s="223"/>
      <c r="BB37" s="223"/>
      <c r="BC37" s="223"/>
      <c r="BD37" s="223"/>
      <c r="BE37" s="223"/>
      <c r="BF37" s="223"/>
      <c r="BG37" s="223"/>
      <c r="BH37" s="282"/>
    </row>
    <row r="38" spans="1:60" ht="19.5" customHeight="1" x14ac:dyDescent="0.25">
      <c r="A38" s="21"/>
      <c r="B38" s="240" t="s">
        <v>142</v>
      </c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1"/>
      <c r="AW38" s="281">
        <v>0</v>
      </c>
      <c r="AX38" s="223"/>
      <c r="AY38" s="223"/>
      <c r="AZ38" s="223"/>
      <c r="BA38" s="223"/>
      <c r="BB38" s="223"/>
      <c r="BC38" s="223"/>
      <c r="BD38" s="223"/>
      <c r="BE38" s="223"/>
      <c r="BF38" s="223"/>
      <c r="BG38" s="223"/>
      <c r="BH38" s="282"/>
    </row>
    <row r="39" spans="1:60" ht="19.5" customHeight="1" x14ac:dyDescent="0.3">
      <c r="A39" s="21"/>
      <c r="B39" s="240" t="s">
        <v>1433</v>
      </c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1"/>
      <c r="AW39" s="325" t="s">
        <v>35</v>
      </c>
      <c r="AX39" s="326"/>
      <c r="AY39" s="326"/>
      <c r="AZ39" s="326"/>
      <c r="BA39" s="326"/>
      <c r="BB39" s="326"/>
      <c r="BC39" s="326"/>
      <c r="BD39" s="326"/>
      <c r="BE39" s="326"/>
      <c r="BF39" s="326"/>
      <c r="BG39" s="326"/>
      <c r="BH39" s="327"/>
    </row>
    <row r="40" spans="1:60" ht="19.5" customHeight="1" x14ac:dyDescent="0.25">
      <c r="A40" s="21"/>
      <c r="B40" s="240" t="s">
        <v>143</v>
      </c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AM40" s="240"/>
      <c r="AN40" s="240"/>
      <c r="AO40" s="240"/>
      <c r="AP40" s="240"/>
      <c r="AQ40" s="240"/>
      <c r="AR40" s="240"/>
      <c r="AS40" s="240"/>
      <c r="AT40" s="240"/>
      <c r="AU40" s="240"/>
      <c r="AV40" s="241"/>
      <c r="AW40" s="281">
        <v>1</v>
      </c>
      <c r="AX40" s="223"/>
      <c r="AY40" s="223"/>
      <c r="AZ40" s="223"/>
      <c r="BA40" s="223"/>
      <c r="BB40" s="223"/>
      <c r="BC40" s="223"/>
      <c r="BD40" s="223"/>
      <c r="BE40" s="223"/>
      <c r="BF40" s="223"/>
      <c r="BG40" s="223"/>
      <c r="BH40" s="282"/>
    </row>
    <row r="41" spans="1:60" ht="19.5" customHeight="1" x14ac:dyDescent="0.25">
      <c r="A41" s="21"/>
      <c r="B41" s="240" t="s">
        <v>180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1"/>
      <c r="AW41" s="325" t="s">
        <v>35</v>
      </c>
      <c r="AX41" s="326"/>
      <c r="AY41" s="326"/>
      <c r="AZ41" s="326"/>
      <c r="BA41" s="326"/>
      <c r="BB41" s="326"/>
      <c r="BC41" s="326"/>
      <c r="BD41" s="326"/>
      <c r="BE41" s="326"/>
      <c r="BF41" s="326"/>
      <c r="BG41" s="326"/>
      <c r="BH41" s="327"/>
    </row>
    <row r="42" spans="1:60" ht="19.5" customHeight="1" x14ac:dyDescent="0.25">
      <c r="A42" s="21"/>
      <c r="B42" s="240" t="s">
        <v>137</v>
      </c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1"/>
      <c r="AW42" s="325" t="s">
        <v>35</v>
      </c>
      <c r="AX42" s="326"/>
      <c r="AY42" s="326"/>
      <c r="AZ42" s="326"/>
      <c r="BA42" s="326"/>
      <c r="BB42" s="326"/>
      <c r="BC42" s="326"/>
      <c r="BD42" s="326"/>
      <c r="BE42" s="326"/>
      <c r="BF42" s="326"/>
      <c r="BG42" s="326"/>
      <c r="BH42" s="327"/>
    </row>
    <row r="43" spans="1:60" ht="19.5" customHeight="1" x14ac:dyDescent="0.25">
      <c r="A43" s="21"/>
      <c r="B43" s="240" t="s">
        <v>129</v>
      </c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  <c r="AM43" s="240"/>
      <c r="AN43" s="240"/>
      <c r="AO43" s="240"/>
      <c r="AP43" s="240"/>
      <c r="AQ43" s="240"/>
      <c r="AR43" s="240"/>
      <c r="AS43" s="240"/>
      <c r="AT43" s="240"/>
      <c r="AU43" s="240"/>
      <c r="AV43" s="241"/>
      <c r="AW43" s="322">
        <v>6.2028001700514699E-3</v>
      </c>
      <c r="AX43" s="323"/>
      <c r="AY43" s="323"/>
      <c r="AZ43" s="323"/>
      <c r="BA43" s="323"/>
      <c r="BB43" s="323"/>
      <c r="BC43" s="323"/>
      <c r="BD43" s="323"/>
      <c r="BE43" s="323"/>
      <c r="BF43" s="323"/>
      <c r="BG43" s="323"/>
      <c r="BH43" s="324"/>
    </row>
    <row r="44" spans="1:60" ht="19.5" customHeight="1" x14ac:dyDescent="0.25">
      <c r="A44" s="21"/>
      <c r="B44" s="240" t="s">
        <v>130</v>
      </c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1"/>
      <c r="AW44" s="245">
        <v>104.56783749999997</v>
      </c>
      <c r="AX44" s="224"/>
      <c r="AY44" s="224"/>
      <c r="AZ44" s="224"/>
      <c r="BA44" s="224"/>
      <c r="BB44" s="224"/>
      <c r="BC44" s="224"/>
      <c r="BD44" s="224"/>
      <c r="BE44" s="224"/>
      <c r="BF44" s="224"/>
      <c r="BG44" s="224"/>
      <c r="BH44" s="246"/>
    </row>
    <row r="45" spans="1:60" ht="19.5" customHeight="1" x14ac:dyDescent="0.25">
      <c r="A45" s="21"/>
      <c r="B45" s="240" t="s">
        <v>131</v>
      </c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40"/>
      <c r="AF45" s="240"/>
      <c r="AG45" s="240"/>
      <c r="AH45" s="240"/>
      <c r="AI45" s="240"/>
      <c r="AJ45" s="240"/>
      <c r="AK45" s="240"/>
      <c r="AL45" s="240"/>
      <c r="AM45" s="240"/>
      <c r="AN45" s="240"/>
      <c r="AO45" s="240"/>
      <c r="AP45" s="240"/>
      <c r="AQ45" s="240"/>
      <c r="AR45" s="240"/>
      <c r="AS45" s="240"/>
      <c r="AT45" s="240"/>
      <c r="AU45" s="240"/>
      <c r="AV45" s="241"/>
      <c r="AW45" s="281">
        <v>0</v>
      </c>
      <c r="AX45" s="223"/>
      <c r="AY45" s="223"/>
      <c r="AZ45" s="223"/>
      <c r="BA45" s="223"/>
      <c r="BB45" s="223"/>
      <c r="BC45" s="223"/>
      <c r="BD45" s="223"/>
      <c r="BE45" s="223"/>
      <c r="BF45" s="223"/>
      <c r="BG45" s="223"/>
      <c r="BH45" s="282"/>
    </row>
    <row r="46" spans="1:60" ht="19.5" customHeight="1" x14ac:dyDescent="0.25">
      <c r="A46" s="21"/>
      <c r="B46" s="240" t="s">
        <v>144</v>
      </c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AN46" s="240"/>
      <c r="AO46" s="240"/>
      <c r="AP46" s="240"/>
      <c r="AQ46" s="240"/>
      <c r="AR46" s="240"/>
      <c r="AS46" s="240"/>
      <c r="AT46" s="240"/>
      <c r="AU46" s="240"/>
      <c r="AV46" s="241"/>
      <c r="AW46" s="322">
        <v>6.2028001700514693E-4</v>
      </c>
      <c r="AX46" s="323"/>
      <c r="AY46" s="323"/>
      <c r="AZ46" s="323"/>
      <c r="BA46" s="323"/>
      <c r="BB46" s="323"/>
      <c r="BC46" s="323"/>
      <c r="BD46" s="323"/>
      <c r="BE46" s="323"/>
      <c r="BF46" s="323"/>
      <c r="BG46" s="323"/>
      <c r="BH46" s="324"/>
    </row>
    <row r="47" spans="1:60" ht="19.5" customHeight="1" x14ac:dyDescent="0.25">
      <c r="A47" s="21"/>
      <c r="B47" s="240" t="s">
        <v>145</v>
      </c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1"/>
      <c r="AW47" s="281">
        <v>0</v>
      </c>
      <c r="AX47" s="223"/>
      <c r="AY47" s="223"/>
      <c r="AZ47" s="223"/>
      <c r="BA47" s="223"/>
      <c r="BB47" s="223"/>
      <c r="BC47" s="223"/>
      <c r="BD47" s="223"/>
      <c r="BE47" s="223"/>
      <c r="BF47" s="223"/>
      <c r="BG47" s="223"/>
      <c r="BH47" s="282"/>
    </row>
    <row r="48" spans="1:60" ht="19.5" customHeight="1" x14ac:dyDescent="0.25">
      <c r="A48" s="21"/>
      <c r="B48" s="240" t="s">
        <v>146</v>
      </c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40"/>
      <c r="AF48" s="240"/>
      <c r="AG48" s="240"/>
      <c r="AH48" s="240"/>
      <c r="AI48" s="240"/>
      <c r="AJ48" s="240"/>
      <c r="AK48" s="240"/>
      <c r="AL48" s="240"/>
      <c r="AM48" s="240"/>
      <c r="AN48" s="240"/>
      <c r="AO48" s="240"/>
      <c r="AP48" s="240"/>
      <c r="AQ48" s="240"/>
      <c r="AR48" s="240"/>
      <c r="AS48" s="240"/>
      <c r="AT48" s="240"/>
      <c r="AU48" s="240"/>
      <c r="AV48" s="241"/>
      <c r="AW48" s="245">
        <v>4.1827134999999984</v>
      </c>
      <c r="AX48" s="224"/>
      <c r="AY48" s="224"/>
      <c r="AZ48" s="224"/>
      <c r="BA48" s="224"/>
      <c r="BB48" s="224"/>
      <c r="BC48" s="224"/>
      <c r="BD48" s="224"/>
      <c r="BE48" s="224"/>
      <c r="BF48" s="224"/>
      <c r="BG48" s="224"/>
      <c r="BH48" s="246"/>
    </row>
    <row r="49" spans="1:60" ht="19.5" customHeight="1" x14ac:dyDescent="0.25">
      <c r="A49" s="21"/>
      <c r="B49" s="240" t="s">
        <v>140</v>
      </c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0"/>
      <c r="AT49" s="240"/>
      <c r="AU49" s="240"/>
      <c r="AV49" s="241"/>
      <c r="AW49" s="245">
        <v>13.379402749999999</v>
      </c>
      <c r="AX49" s="224"/>
      <c r="AY49" s="224"/>
      <c r="AZ49" s="224"/>
      <c r="BA49" s="224"/>
      <c r="BB49" s="224"/>
      <c r="BC49" s="224"/>
      <c r="BD49" s="224"/>
      <c r="BE49" s="224"/>
      <c r="BF49" s="224"/>
      <c r="BG49" s="224"/>
      <c r="BH49" s="246"/>
    </row>
    <row r="50" spans="1:60" ht="19.5" customHeight="1" x14ac:dyDescent="0.25">
      <c r="A50" s="21"/>
      <c r="B50" s="240" t="s">
        <v>147</v>
      </c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0"/>
      <c r="AK50" s="240"/>
      <c r="AL50" s="240"/>
      <c r="AM50" s="240"/>
      <c r="AN50" s="240"/>
      <c r="AO50" s="240"/>
      <c r="AP50" s="240"/>
      <c r="AQ50" s="240"/>
      <c r="AR50" s="240"/>
      <c r="AS50" s="240"/>
      <c r="AT50" s="240"/>
      <c r="AU50" s="240"/>
      <c r="AV50" s="241"/>
      <c r="AW50" s="281">
        <v>0</v>
      </c>
      <c r="AX50" s="223"/>
      <c r="AY50" s="223"/>
      <c r="AZ50" s="223"/>
      <c r="BA50" s="223"/>
      <c r="BB50" s="223"/>
      <c r="BC50" s="223"/>
      <c r="BD50" s="223"/>
      <c r="BE50" s="223"/>
      <c r="BF50" s="223"/>
      <c r="BG50" s="223"/>
      <c r="BH50" s="282"/>
    </row>
    <row r="51" spans="1:60" ht="19.5" customHeight="1" x14ac:dyDescent="0.25">
      <c r="A51" s="21"/>
      <c r="B51" s="240" t="s">
        <v>148</v>
      </c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0"/>
      <c r="AI51" s="240"/>
      <c r="AJ51" s="240"/>
      <c r="AK51" s="240"/>
      <c r="AL51" s="240"/>
      <c r="AM51" s="240"/>
      <c r="AN51" s="240"/>
      <c r="AO51" s="240"/>
      <c r="AP51" s="240"/>
      <c r="AQ51" s="240"/>
      <c r="AR51" s="240"/>
      <c r="AS51" s="240"/>
      <c r="AT51" s="240"/>
      <c r="AU51" s="240"/>
      <c r="AV51" s="241"/>
      <c r="AW51" s="281">
        <v>0</v>
      </c>
      <c r="AX51" s="223"/>
      <c r="AY51" s="223"/>
      <c r="AZ51" s="223"/>
      <c r="BA51" s="223"/>
      <c r="BB51" s="223"/>
      <c r="BC51" s="223"/>
      <c r="BD51" s="223"/>
      <c r="BE51" s="223"/>
      <c r="BF51" s="223"/>
      <c r="BG51" s="223"/>
      <c r="BH51" s="282"/>
    </row>
    <row r="52" spans="1:60" ht="19.5" customHeight="1" x14ac:dyDescent="0.25">
      <c r="A52" s="21"/>
      <c r="B52" s="240" t="s">
        <v>149</v>
      </c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0"/>
      <c r="AK52" s="240"/>
      <c r="AL52" s="240"/>
      <c r="AM52" s="240"/>
      <c r="AN52" s="240"/>
      <c r="AO52" s="240"/>
      <c r="AP52" s="240"/>
      <c r="AQ52" s="240"/>
      <c r="AR52" s="240"/>
      <c r="AS52" s="240"/>
      <c r="AT52" s="240"/>
      <c r="AU52" s="240"/>
      <c r="AV52" s="241"/>
      <c r="AW52" s="325" t="s">
        <v>35</v>
      </c>
      <c r="AX52" s="326"/>
      <c r="AY52" s="326"/>
      <c r="AZ52" s="326"/>
      <c r="BA52" s="326"/>
      <c r="BB52" s="326"/>
      <c r="BC52" s="326"/>
      <c r="BD52" s="326"/>
      <c r="BE52" s="326"/>
      <c r="BF52" s="326"/>
      <c r="BG52" s="326"/>
      <c r="BH52" s="327"/>
    </row>
    <row r="53" spans="1:60" ht="19.5" customHeight="1" x14ac:dyDescent="0.25">
      <c r="A53" s="21"/>
      <c r="B53" s="240" t="s">
        <v>141</v>
      </c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0"/>
      <c r="AI53" s="240"/>
      <c r="AJ53" s="240"/>
      <c r="AK53" s="240"/>
      <c r="AL53" s="240"/>
      <c r="AM53" s="240"/>
      <c r="AN53" s="240"/>
      <c r="AO53" s="240"/>
      <c r="AP53" s="240"/>
      <c r="AQ53" s="240"/>
      <c r="AR53" s="240"/>
      <c r="AS53" s="240"/>
      <c r="AT53" s="240"/>
      <c r="AU53" s="240"/>
      <c r="AV53" s="241"/>
      <c r="AW53" s="281">
        <v>0</v>
      </c>
      <c r="AX53" s="223"/>
      <c r="AY53" s="223"/>
      <c r="AZ53" s="223"/>
      <c r="BA53" s="223"/>
      <c r="BB53" s="223"/>
      <c r="BC53" s="223"/>
      <c r="BD53" s="223"/>
      <c r="BE53" s="223"/>
      <c r="BF53" s="223"/>
      <c r="BG53" s="223"/>
      <c r="BH53" s="282"/>
    </row>
    <row r="54" spans="1:60" ht="19.5" customHeight="1" x14ac:dyDescent="0.25">
      <c r="A54" s="21"/>
      <c r="B54" s="240" t="s">
        <v>134</v>
      </c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240"/>
      <c r="AG54" s="240"/>
      <c r="AH54" s="240"/>
      <c r="AI54" s="240"/>
      <c r="AJ54" s="240"/>
      <c r="AK54" s="240"/>
      <c r="AL54" s="240"/>
      <c r="AM54" s="240"/>
      <c r="AN54" s="240"/>
      <c r="AO54" s="240"/>
      <c r="AP54" s="240"/>
      <c r="AQ54" s="240"/>
      <c r="AR54" s="240"/>
      <c r="AS54" s="240"/>
      <c r="AT54" s="240"/>
      <c r="AU54" s="240"/>
      <c r="AV54" s="241"/>
      <c r="AW54" s="281">
        <v>0</v>
      </c>
      <c r="AX54" s="223"/>
      <c r="AY54" s="223"/>
      <c r="AZ54" s="223"/>
      <c r="BA54" s="223"/>
      <c r="BB54" s="223"/>
      <c r="BC54" s="223"/>
      <c r="BD54" s="223"/>
      <c r="BE54" s="223"/>
      <c r="BF54" s="223"/>
      <c r="BG54" s="223"/>
      <c r="BH54" s="282"/>
    </row>
    <row r="55" spans="1:60" ht="19.5" customHeight="1" x14ac:dyDescent="0.25">
      <c r="A55" s="21"/>
      <c r="B55" s="240" t="s">
        <v>150</v>
      </c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0"/>
      <c r="AL55" s="240"/>
      <c r="AM55" s="240"/>
      <c r="AN55" s="240"/>
      <c r="AO55" s="240"/>
      <c r="AP55" s="240"/>
      <c r="AQ55" s="240"/>
      <c r="AR55" s="240"/>
      <c r="AS55" s="240"/>
      <c r="AT55" s="240"/>
      <c r="AU55" s="240"/>
      <c r="AV55" s="241"/>
      <c r="AW55" s="281">
        <v>0</v>
      </c>
      <c r="AX55" s="223"/>
      <c r="AY55" s="223"/>
      <c r="AZ55" s="223"/>
      <c r="BA55" s="223"/>
      <c r="BB55" s="223"/>
      <c r="BC55" s="223"/>
      <c r="BD55" s="223"/>
      <c r="BE55" s="223"/>
      <c r="BF55" s="223"/>
      <c r="BG55" s="223"/>
      <c r="BH55" s="282"/>
    </row>
    <row r="56" spans="1:60" ht="38.25" customHeight="1" x14ac:dyDescent="0.25">
      <c r="A56" s="21"/>
      <c r="B56" s="240" t="s">
        <v>151</v>
      </c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240"/>
      <c r="AD56" s="240"/>
      <c r="AE56" s="240"/>
      <c r="AF56" s="240"/>
      <c r="AG56" s="240"/>
      <c r="AH56" s="240"/>
      <c r="AI56" s="240"/>
      <c r="AJ56" s="240"/>
      <c r="AK56" s="240"/>
      <c r="AL56" s="240"/>
      <c r="AM56" s="240"/>
      <c r="AN56" s="240"/>
      <c r="AO56" s="240"/>
      <c r="AP56" s="240"/>
      <c r="AQ56" s="240"/>
      <c r="AR56" s="240"/>
      <c r="AS56" s="240"/>
      <c r="AT56" s="240"/>
      <c r="AU56" s="240"/>
      <c r="AV56" s="241"/>
      <c r="AW56" s="245">
        <v>0.92333333333333334</v>
      </c>
      <c r="AX56" s="224"/>
      <c r="AY56" s="224"/>
      <c r="AZ56" s="224"/>
      <c r="BA56" s="224"/>
      <c r="BB56" s="224"/>
      <c r="BC56" s="224"/>
      <c r="BD56" s="224"/>
      <c r="BE56" s="224"/>
      <c r="BF56" s="224"/>
      <c r="BG56" s="224"/>
      <c r="BH56" s="246"/>
    </row>
    <row r="57" spans="1:60" ht="43.5" customHeight="1" x14ac:dyDescent="0.25">
      <c r="A57" s="22"/>
      <c r="B57" s="330" t="s">
        <v>1434</v>
      </c>
      <c r="C57" s="331"/>
      <c r="D57" s="331"/>
      <c r="E57" s="331"/>
      <c r="F57" s="331"/>
      <c r="G57" s="331"/>
      <c r="H57" s="331"/>
      <c r="I57" s="331"/>
      <c r="J57" s="331"/>
      <c r="K57" s="331"/>
      <c r="L57" s="331"/>
      <c r="M57" s="331"/>
      <c r="N57" s="331"/>
      <c r="O57" s="331"/>
      <c r="P57" s="331"/>
      <c r="Q57" s="331"/>
      <c r="R57" s="331"/>
      <c r="S57" s="331"/>
      <c r="T57" s="331"/>
      <c r="U57" s="331"/>
      <c r="V57" s="331"/>
      <c r="W57" s="331"/>
      <c r="X57" s="331"/>
      <c r="Y57" s="331"/>
      <c r="Z57" s="331"/>
      <c r="AA57" s="331"/>
      <c r="AB57" s="331"/>
      <c r="AC57" s="331"/>
      <c r="AD57" s="331"/>
      <c r="AE57" s="331"/>
      <c r="AF57" s="331"/>
      <c r="AG57" s="331"/>
      <c r="AH57" s="331"/>
      <c r="AI57" s="331"/>
      <c r="AJ57" s="331"/>
      <c r="AK57" s="331"/>
      <c r="AL57" s="331"/>
      <c r="AM57" s="331"/>
      <c r="AN57" s="331"/>
      <c r="AO57" s="331"/>
      <c r="AP57" s="331"/>
      <c r="AQ57" s="331"/>
      <c r="AR57" s="331"/>
      <c r="AS57" s="331"/>
      <c r="AT57" s="331"/>
      <c r="AU57" s="331"/>
      <c r="AV57" s="331"/>
      <c r="AW57" s="331"/>
      <c r="AX57" s="331"/>
      <c r="AY57" s="331"/>
      <c r="AZ57" s="331"/>
      <c r="BA57" s="331"/>
      <c r="BB57" s="331"/>
      <c r="BC57" s="331"/>
      <c r="BD57" s="331"/>
      <c r="BE57" s="331"/>
      <c r="BF57" s="331"/>
      <c r="BG57" s="331"/>
      <c r="BH57" s="124"/>
    </row>
    <row r="58" spans="1:60" ht="43.5" customHeight="1" x14ac:dyDescent="0.25">
      <c r="A58" s="24"/>
      <c r="B58" s="328" t="s">
        <v>1435</v>
      </c>
      <c r="C58" s="329"/>
      <c r="D58" s="329"/>
      <c r="E58" s="329"/>
      <c r="F58" s="329"/>
      <c r="G58" s="329"/>
      <c r="H58" s="329"/>
      <c r="I58" s="329"/>
      <c r="J58" s="329"/>
      <c r="K58" s="329"/>
      <c r="L58" s="329"/>
      <c r="M58" s="329"/>
      <c r="N58" s="329"/>
      <c r="O58" s="329"/>
      <c r="P58" s="329"/>
      <c r="Q58" s="329"/>
      <c r="R58" s="329"/>
      <c r="S58" s="329"/>
      <c r="T58" s="329"/>
      <c r="U58" s="329"/>
      <c r="V58" s="329"/>
      <c r="W58" s="329"/>
      <c r="X58" s="329"/>
      <c r="Y58" s="329"/>
      <c r="Z58" s="329"/>
      <c r="AA58" s="329"/>
      <c r="AB58" s="329"/>
      <c r="AC58" s="329"/>
      <c r="AD58" s="329"/>
      <c r="AE58" s="329"/>
      <c r="AF58" s="329"/>
      <c r="AG58" s="329"/>
      <c r="AH58" s="329"/>
      <c r="AI58" s="329"/>
      <c r="AJ58" s="329"/>
      <c r="AK58" s="329"/>
      <c r="AL58" s="329"/>
      <c r="AM58" s="329"/>
      <c r="AN58" s="329"/>
      <c r="AO58" s="329"/>
      <c r="AP58" s="329"/>
      <c r="AQ58" s="329"/>
      <c r="AR58" s="329"/>
      <c r="AS58" s="329"/>
      <c r="AT58" s="329"/>
      <c r="AU58" s="329"/>
      <c r="AV58" s="329"/>
      <c r="AW58" s="329"/>
      <c r="AX58" s="329"/>
      <c r="AY58" s="329"/>
      <c r="AZ58" s="329"/>
      <c r="BA58" s="329"/>
      <c r="BB58" s="329"/>
      <c r="BC58" s="329"/>
      <c r="BD58" s="329"/>
      <c r="BE58" s="329"/>
      <c r="BF58" s="329"/>
      <c r="BG58" s="329"/>
      <c r="BH58" s="125"/>
    </row>
    <row r="59" spans="1:60" ht="16.5" customHeight="1" x14ac:dyDescent="0.25">
      <c r="A59" s="23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</row>
    <row r="61" spans="1:60" x14ac:dyDescent="0.25">
      <c r="F61" s="238" t="str">
        <f>'Форма 1.1'!L32</f>
        <v>Генеральный директор</v>
      </c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8"/>
      <c r="AK61" s="238"/>
      <c r="AL61" s="238"/>
      <c r="AM61" s="238"/>
      <c r="AN61" s="238"/>
      <c r="AO61" s="238"/>
      <c r="AP61" s="238"/>
      <c r="AQ61" s="238"/>
      <c r="AR61" s="238"/>
      <c r="AS61" s="238"/>
      <c r="AU61" s="238" t="str">
        <f>'Форма 1.1'!BX32</f>
        <v>А.В. Меньшаков</v>
      </c>
      <c r="AV61" s="238"/>
      <c r="AW61" s="238"/>
      <c r="AX61" s="238"/>
      <c r="AY61" s="238"/>
      <c r="AZ61" s="238"/>
      <c r="BA61" s="238"/>
      <c r="BB61" s="238"/>
      <c r="BC61" s="238"/>
    </row>
    <row r="62" spans="1:60" x14ac:dyDescent="0.25">
      <c r="F62" s="239" t="s">
        <v>15</v>
      </c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39"/>
      <c r="AG62" s="239"/>
      <c r="AH62" s="239"/>
      <c r="AI62" s="239"/>
      <c r="AJ62" s="239"/>
      <c r="AK62" s="239"/>
      <c r="AL62" s="239"/>
      <c r="AM62" s="239"/>
      <c r="AN62" s="239"/>
      <c r="AO62" s="239"/>
      <c r="AP62" s="239"/>
      <c r="AQ62" s="239"/>
      <c r="AR62" s="239"/>
      <c r="AS62" s="239"/>
      <c r="AT62" s="20"/>
      <c r="AU62" s="239" t="s">
        <v>16</v>
      </c>
      <c r="AV62" s="239"/>
      <c r="AW62" s="239"/>
      <c r="AX62" s="239"/>
      <c r="AY62" s="239"/>
      <c r="AZ62" s="239"/>
      <c r="BA62" s="239"/>
      <c r="BB62" s="239"/>
      <c r="BC62" s="239"/>
    </row>
  </sheetData>
  <mergeCells count="108">
    <mergeCell ref="A3:BH3"/>
    <mergeCell ref="A4:BH4"/>
    <mergeCell ref="A5:BH5"/>
    <mergeCell ref="K6:AX6"/>
    <mergeCell ref="K7:AX7"/>
    <mergeCell ref="AW12:BH12"/>
    <mergeCell ref="A9:AV9"/>
    <mergeCell ref="AW9:BH9"/>
    <mergeCell ref="B17:AV17"/>
    <mergeCell ref="AW17:BH17"/>
    <mergeCell ref="B16:AV16"/>
    <mergeCell ref="AW16:BH16"/>
    <mergeCell ref="B15:AV15"/>
    <mergeCell ref="AW15:BH15"/>
    <mergeCell ref="AY11:BF11"/>
    <mergeCell ref="AY10:BF10"/>
    <mergeCell ref="AW13:BH13"/>
    <mergeCell ref="B14:AV14"/>
    <mergeCell ref="AW14:BH14"/>
    <mergeCell ref="B10:AV11"/>
    <mergeCell ref="B13:AV13"/>
    <mergeCell ref="B12:AV12"/>
    <mergeCell ref="B22:AV22"/>
    <mergeCell ref="AW22:BH22"/>
    <mergeCell ref="B21:AV21"/>
    <mergeCell ref="AW21:BH21"/>
    <mergeCell ref="B20:AV20"/>
    <mergeCell ref="AW20:BH20"/>
    <mergeCell ref="B19:AV19"/>
    <mergeCell ref="AW19:BH19"/>
    <mergeCell ref="B18:AV18"/>
    <mergeCell ref="AW18:BH18"/>
    <mergeCell ref="B27:AV27"/>
    <mergeCell ref="AW27:BH27"/>
    <mergeCell ref="B26:AV26"/>
    <mergeCell ref="AW26:BH26"/>
    <mergeCell ref="B25:AV25"/>
    <mergeCell ref="AW25:BH25"/>
    <mergeCell ref="B24:AV24"/>
    <mergeCell ref="AW24:BH24"/>
    <mergeCell ref="B23:AV23"/>
    <mergeCell ref="AW23:BH23"/>
    <mergeCell ref="B32:AV32"/>
    <mergeCell ref="AW32:BH32"/>
    <mergeCell ref="B31:AV31"/>
    <mergeCell ref="AW31:BH31"/>
    <mergeCell ref="B30:AV30"/>
    <mergeCell ref="AW30:BH30"/>
    <mergeCell ref="B29:AV29"/>
    <mergeCell ref="AW29:BH29"/>
    <mergeCell ref="B28:AV28"/>
    <mergeCell ref="AW28:BH28"/>
    <mergeCell ref="AW35:BH35"/>
    <mergeCell ref="AW36:BH36"/>
    <mergeCell ref="AW37:BH37"/>
    <mergeCell ref="B36:AV36"/>
    <mergeCell ref="B35:AV35"/>
    <mergeCell ref="B34:AV34"/>
    <mergeCell ref="AW34:BH34"/>
    <mergeCell ref="B33:AV33"/>
    <mergeCell ref="AW33:BH33"/>
    <mergeCell ref="B44:AV44"/>
    <mergeCell ref="AW44:BH44"/>
    <mergeCell ref="B43:AV43"/>
    <mergeCell ref="AW43:BH43"/>
    <mergeCell ref="B38:AV38"/>
    <mergeCell ref="B37:AV37"/>
    <mergeCell ref="AW40:BH40"/>
    <mergeCell ref="B39:AV39"/>
    <mergeCell ref="AW39:BH39"/>
    <mergeCell ref="B40:AV40"/>
    <mergeCell ref="AW38:BH38"/>
    <mergeCell ref="B41:AV41"/>
    <mergeCell ref="B42:AV42"/>
    <mergeCell ref="AW41:BH41"/>
    <mergeCell ref="AW42:BH42"/>
    <mergeCell ref="F62:AS62"/>
    <mergeCell ref="AU62:AV62"/>
    <mergeCell ref="AW62:BC62"/>
    <mergeCell ref="B56:AV56"/>
    <mergeCell ref="AW56:BH56"/>
    <mergeCell ref="B58:BG58"/>
    <mergeCell ref="F61:AS61"/>
    <mergeCell ref="AU61:AV61"/>
    <mergeCell ref="AW61:BC61"/>
    <mergeCell ref="B57:BG57"/>
    <mergeCell ref="AW53:BH53"/>
    <mergeCell ref="B54:AV54"/>
    <mergeCell ref="AW54:BH54"/>
    <mergeCell ref="AW51:BH51"/>
    <mergeCell ref="B52:AV52"/>
    <mergeCell ref="AW55:BH55"/>
    <mergeCell ref="B55:AV55"/>
    <mergeCell ref="AW52:BH52"/>
    <mergeCell ref="B53:AV53"/>
    <mergeCell ref="B46:AV46"/>
    <mergeCell ref="AW46:BH46"/>
    <mergeCell ref="B45:AV45"/>
    <mergeCell ref="B50:AV50"/>
    <mergeCell ref="AW50:BH50"/>
    <mergeCell ref="B51:AV51"/>
    <mergeCell ref="B49:AV49"/>
    <mergeCell ref="AW49:BH49"/>
    <mergeCell ref="B48:AV48"/>
    <mergeCell ref="AW48:BH48"/>
    <mergeCell ref="B47:AV47"/>
    <mergeCell ref="AW47:BH47"/>
    <mergeCell ref="AW45:BH45"/>
  </mergeCells>
  <pageMargins left="0.78740157480314965" right="0.31496062992125984" top="0.59055118110236227" bottom="0.39370078740157483" header="0.19685039370078741" footer="0.19685039370078741"/>
  <pageSetup paperSize="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E22"/>
  <sheetViews>
    <sheetView view="pageBreakPreview" zoomScale="110" zoomScaleNormal="100" zoomScaleSheetLayoutView="110" workbookViewId="0">
      <selection activeCell="DJ14" sqref="DJ14:FE22"/>
    </sheetView>
  </sheetViews>
  <sheetFormatPr defaultColWidth="0.85546875" defaultRowHeight="15" x14ac:dyDescent="0.25"/>
  <cols>
    <col min="1" max="166" width="0.85546875" style="3"/>
    <col min="167" max="167" width="5.140625" style="3" customWidth="1"/>
    <col min="168" max="16384" width="0.85546875" style="3"/>
  </cols>
  <sheetData>
    <row r="1" spans="1:161" s="38" customFormat="1" ht="11.25" customHeight="1" x14ac:dyDescent="0.25">
      <c r="DH1" s="38" t="s">
        <v>181</v>
      </c>
    </row>
    <row r="2" spans="1:161" s="38" customFormat="1" ht="11.25" customHeight="1" x14ac:dyDescent="0.25">
      <c r="DH2" s="38" t="s">
        <v>1</v>
      </c>
    </row>
    <row r="3" spans="1:161" s="38" customFormat="1" ht="11.25" customHeight="1" x14ac:dyDescent="0.25">
      <c r="DH3" s="38" t="s">
        <v>2</v>
      </c>
    </row>
    <row r="4" spans="1:161" s="38" customFormat="1" ht="11.25" customHeight="1" x14ac:dyDescent="0.25">
      <c r="DH4" s="38" t="s">
        <v>3</v>
      </c>
    </row>
    <row r="5" spans="1:161" s="38" customFormat="1" ht="11.25" customHeight="1" x14ac:dyDescent="0.25">
      <c r="DH5" s="38" t="s">
        <v>4</v>
      </c>
    </row>
    <row r="6" spans="1:161" s="38" customFormat="1" ht="11.25" customHeight="1" x14ac:dyDescent="0.25">
      <c r="DH6" s="38" t="s">
        <v>5</v>
      </c>
    </row>
    <row r="7" spans="1:161" s="38" customFormat="1" ht="13.5" customHeight="1" x14ac:dyDescent="0.25"/>
    <row r="8" spans="1:161" s="38" customFormat="1" ht="29.25" customHeight="1" x14ac:dyDescent="0.25">
      <c r="A8" s="232" t="s">
        <v>182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2"/>
      <c r="BG8" s="232"/>
      <c r="BH8" s="232"/>
      <c r="BI8" s="232"/>
      <c r="BJ8" s="232"/>
      <c r="BK8" s="232"/>
      <c r="BL8" s="232"/>
      <c r="BM8" s="232"/>
      <c r="BN8" s="232"/>
      <c r="BO8" s="232"/>
      <c r="BP8" s="232"/>
      <c r="BQ8" s="232"/>
      <c r="BR8" s="232"/>
      <c r="BS8" s="232"/>
      <c r="BT8" s="232"/>
      <c r="BU8" s="232"/>
      <c r="BV8" s="232"/>
      <c r="BW8" s="232"/>
      <c r="BX8" s="232"/>
      <c r="BY8" s="232"/>
      <c r="BZ8" s="232"/>
      <c r="CA8" s="232"/>
      <c r="CB8" s="232"/>
      <c r="CC8" s="232"/>
      <c r="CD8" s="232"/>
      <c r="CE8" s="232"/>
      <c r="CF8" s="232"/>
      <c r="CG8" s="232"/>
      <c r="CH8" s="232"/>
      <c r="CI8" s="232"/>
      <c r="CJ8" s="232"/>
      <c r="CK8" s="232"/>
      <c r="CL8" s="232"/>
      <c r="CM8" s="232"/>
      <c r="CN8" s="232"/>
      <c r="CO8" s="232"/>
      <c r="CP8" s="232"/>
      <c r="CQ8" s="232"/>
      <c r="CR8" s="232"/>
      <c r="CS8" s="232"/>
      <c r="CT8" s="232"/>
      <c r="CU8" s="232"/>
      <c r="CV8" s="232"/>
      <c r="CW8" s="232"/>
      <c r="CX8" s="232"/>
      <c r="CY8" s="232"/>
      <c r="CZ8" s="232"/>
      <c r="DA8" s="232"/>
      <c r="DB8" s="232"/>
      <c r="DC8" s="232"/>
      <c r="DD8" s="232"/>
      <c r="DE8" s="232"/>
      <c r="DF8" s="232"/>
      <c r="DG8" s="232"/>
      <c r="DH8" s="232"/>
      <c r="DI8" s="232"/>
      <c r="DJ8" s="232"/>
      <c r="DK8" s="232"/>
      <c r="DL8" s="232"/>
      <c r="DM8" s="232"/>
      <c r="DN8" s="232"/>
      <c r="DO8" s="232"/>
      <c r="DP8" s="232"/>
      <c r="DQ8" s="232"/>
      <c r="DR8" s="232"/>
      <c r="DS8" s="232"/>
      <c r="DT8" s="232"/>
      <c r="DU8" s="232"/>
      <c r="DV8" s="232"/>
      <c r="DW8" s="232"/>
      <c r="DX8" s="232"/>
      <c r="DY8" s="232"/>
      <c r="DZ8" s="232"/>
      <c r="EA8" s="232"/>
      <c r="EB8" s="232"/>
      <c r="EC8" s="232"/>
      <c r="ED8" s="232"/>
      <c r="EE8" s="232"/>
      <c r="EF8" s="232"/>
      <c r="EG8" s="232"/>
      <c r="EH8" s="232"/>
      <c r="EI8" s="232"/>
      <c r="EJ8" s="232"/>
      <c r="EK8" s="232"/>
      <c r="EL8" s="232"/>
      <c r="EM8" s="232"/>
      <c r="EN8" s="232"/>
      <c r="EO8" s="232"/>
      <c r="EP8" s="232"/>
      <c r="EQ8" s="232"/>
      <c r="ER8" s="232"/>
      <c r="ES8" s="232"/>
      <c r="ET8" s="232"/>
      <c r="EU8" s="232"/>
      <c r="EV8" s="232"/>
      <c r="EW8" s="232"/>
      <c r="EX8" s="232"/>
      <c r="EY8" s="232"/>
      <c r="EZ8" s="232"/>
      <c r="FA8" s="232"/>
      <c r="FB8" s="232"/>
      <c r="FC8" s="232"/>
      <c r="FD8" s="232"/>
      <c r="FE8" s="232"/>
    </row>
    <row r="9" spans="1:161" s="38" customFormat="1" ht="12.75" customHeight="1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</row>
    <row r="10" spans="1:161" s="38" customFormat="1" x14ac:dyDescent="0.25">
      <c r="FE10" s="1"/>
    </row>
    <row r="11" spans="1:161" s="38" customFormat="1" ht="35.25" customHeight="1" x14ac:dyDescent="0.25">
      <c r="A11" s="232" t="s">
        <v>1436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2"/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232"/>
      <c r="BE11" s="232"/>
      <c r="BF11" s="232"/>
      <c r="BG11" s="232"/>
      <c r="BH11" s="232"/>
      <c r="BI11" s="232"/>
      <c r="BJ11" s="232"/>
      <c r="BK11" s="232"/>
      <c r="BL11" s="232"/>
      <c r="BM11" s="232"/>
      <c r="BN11" s="232"/>
      <c r="BO11" s="232"/>
      <c r="BP11" s="232"/>
      <c r="BQ11" s="232"/>
      <c r="BR11" s="232"/>
      <c r="BS11" s="232"/>
      <c r="BT11" s="232"/>
      <c r="BU11" s="232"/>
      <c r="BV11" s="232"/>
      <c r="BW11" s="232"/>
      <c r="BX11" s="232"/>
      <c r="BY11" s="232"/>
      <c r="BZ11" s="232"/>
      <c r="CA11" s="232"/>
      <c r="CB11" s="232"/>
      <c r="CC11" s="232"/>
      <c r="CD11" s="232"/>
      <c r="CE11" s="232"/>
      <c r="CF11" s="232"/>
      <c r="CG11" s="232"/>
      <c r="CH11" s="232"/>
      <c r="CI11" s="232"/>
      <c r="CJ11" s="232"/>
      <c r="CK11" s="232"/>
      <c r="CL11" s="232"/>
      <c r="CM11" s="232"/>
      <c r="CN11" s="232"/>
      <c r="CO11" s="232"/>
      <c r="CP11" s="232"/>
      <c r="CQ11" s="232"/>
      <c r="CR11" s="232"/>
      <c r="CS11" s="232"/>
      <c r="CT11" s="232"/>
      <c r="CU11" s="232"/>
      <c r="CV11" s="232"/>
      <c r="CW11" s="232"/>
      <c r="CX11" s="232"/>
      <c r="CY11" s="232"/>
      <c r="CZ11" s="232"/>
      <c r="DA11" s="232"/>
      <c r="DB11" s="232"/>
      <c r="DC11" s="232"/>
      <c r="DD11" s="232"/>
      <c r="DE11" s="232"/>
      <c r="DF11" s="232"/>
      <c r="DG11" s="232"/>
      <c r="DH11" s="232"/>
      <c r="DI11" s="232"/>
      <c r="DJ11" s="232"/>
      <c r="DK11" s="232"/>
      <c r="DL11" s="232"/>
      <c r="DM11" s="232"/>
      <c r="DN11" s="232"/>
      <c r="DO11" s="232"/>
      <c r="DP11" s="232"/>
      <c r="DQ11" s="232"/>
      <c r="DR11" s="232"/>
      <c r="DS11" s="232"/>
      <c r="DT11" s="232"/>
      <c r="DU11" s="232"/>
      <c r="DV11" s="232"/>
      <c r="DW11" s="232"/>
      <c r="DX11" s="232"/>
      <c r="DY11" s="232"/>
      <c r="DZ11" s="232"/>
      <c r="EA11" s="232"/>
      <c r="EB11" s="232"/>
      <c r="EC11" s="232"/>
      <c r="ED11" s="232"/>
      <c r="EE11" s="232"/>
      <c r="EF11" s="232"/>
      <c r="EG11" s="232"/>
      <c r="EH11" s="232"/>
      <c r="EI11" s="232"/>
      <c r="EJ11" s="232"/>
      <c r="EK11" s="232"/>
      <c r="EL11" s="232"/>
      <c r="EM11" s="232"/>
      <c r="EN11" s="232"/>
      <c r="EO11" s="232"/>
      <c r="EP11" s="232"/>
      <c r="EQ11" s="232"/>
      <c r="ER11" s="232"/>
      <c r="ES11" s="232"/>
      <c r="ET11" s="232"/>
      <c r="EU11" s="232"/>
      <c r="EV11" s="232"/>
      <c r="EW11" s="232"/>
      <c r="EX11" s="232"/>
      <c r="EY11" s="232"/>
      <c r="EZ11" s="232"/>
      <c r="FA11" s="232"/>
      <c r="FB11" s="232"/>
      <c r="FC11" s="232"/>
      <c r="FD11" s="232"/>
      <c r="FE11" s="232"/>
    </row>
    <row r="12" spans="1:161" s="38" customFormat="1" ht="13.5" customHeight="1" x14ac:dyDescent="0.25"/>
    <row r="13" spans="1:161" s="38" customFormat="1" x14ac:dyDescent="0.25">
      <c r="A13" s="159" t="s">
        <v>11</v>
      </c>
      <c r="B13" s="159"/>
      <c r="C13" s="159"/>
      <c r="D13" s="159"/>
      <c r="E13" s="159"/>
      <c r="F13" s="159"/>
      <c r="G13" s="159"/>
      <c r="H13" s="237" t="s">
        <v>171</v>
      </c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5"/>
      <c r="BG13" s="235"/>
      <c r="BH13" s="235"/>
      <c r="BI13" s="235"/>
      <c r="BJ13" s="235"/>
      <c r="BK13" s="235"/>
      <c r="BL13" s="235"/>
      <c r="BM13" s="236"/>
      <c r="BN13" s="160" t="s">
        <v>1439</v>
      </c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61" t="s">
        <v>28</v>
      </c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162"/>
      <c r="FE13" s="163"/>
    </row>
    <row r="14" spans="1:161" s="38" customFormat="1" ht="30.75" customHeight="1" x14ac:dyDescent="0.25">
      <c r="A14" s="159">
        <v>1</v>
      </c>
      <c r="B14" s="159"/>
      <c r="C14" s="159"/>
      <c r="D14" s="159"/>
      <c r="E14" s="159"/>
      <c r="F14" s="159"/>
      <c r="G14" s="237"/>
      <c r="H14" s="27"/>
      <c r="I14" s="338" t="s">
        <v>24</v>
      </c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  <c r="AH14" s="338"/>
      <c r="AI14" s="338"/>
      <c r="AJ14" s="338"/>
      <c r="AK14" s="338"/>
      <c r="AL14" s="338"/>
      <c r="AM14" s="338"/>
      <c r="AN14" s="338"/>
      <c r="AO14" s="338"/>
      <c r="AP14" s="338"/>
      <c r="AQ14" s="338"/>
      <c r="AR14" s="338"/>
      <c r="AS14" s="338"/>
      <c r="AT14" s="338"/>
      <c r="AU14" s="338"/>
      <c r="AV14" s="338"/>
      <c r="AW14" s="338"/>
      <c r="AX14" s="338"/>
      <c r="AY14" s="338"/>
      <c r="AZ14" s="338"/>
      <c r="BA14" s="338"/>
      <c r="BB14" s="338"/>
      <c r="BC14" s="338"/>
      <c r="BD14" s="338"/>
      <c r="BE14" s="338"/>
      <c r="BF14" s="338"/>
      <c r="BG14" s="338"/>
      <c r="BH14" s="338"/>
      <c r="BI14" s="338"/>
      <c r="BJ14" s="338"/>
      <c r="BK14" s="338"/>
      <c r="BL14" s="338"/>
      <c r="BM14" s="339"/>
      <c r="BN14" s="340" t="s">
        <v>153</v>
      </c>
      <c r="BO14" s="341"/>
      <c r="BP14" s="341"/>
      <c r="BQ14" s="341"/>
      <c r="BR14" s="341"/>
      <c r="BS14" s="341"/>
      <c r="BT14" s="341"/>
      <c r="BU14" s="341"/>
      <c r="BV14" s="341"/>
      <c r="BW14" s="341"/>
      <c r="BX14" s="341"/>
      <c r="BY14" s="341"/>
      <c r="BZ14" s="341"/>
      <c r="CA14" s="341"/>
      <c r="CB14" s="341"/>
      <c r="CC14" s="341"/>
      <c r="CD14" s="341"/>
      <c r="CE14" s="341"/>
      <c r="CF14" s="341"/>
      <c r="CG14" s="341"/>
      <c r="CH14" s="341"/>
      <c r="CI14" s="341"/>
      <c r="CJ14" s="341"/>
      <c r="CK14" s="341"/>
      <c r="CL14" s="341"/>
      <c r="CM14" s="341"/>
      <c r="CN14" s="341"/>
      <c r="CO14" s="341"/>
      <c r="CP14" s="341"/>
      <c r="CQ14" s="341"/>
      <c r="CR14" s="341"/>
      <c r="CS14" s="341"/>
      <c r="CT14" s="341"/>
      <c r="CU14" s="341"/>
      <c r="CV14" s="341"/>
      <c r="CW14" s="341"/>
      <c r="CX14" s="341"/>
      <c r="CY14" s="341"/>
      <c r="CZ14" s="341"/>
      <c r="DA14" s="341"/>
      <c r="DB14" s="341"/>
      <c r="DC14" s="341"/>
      <c r="DD14" s="341"/>
      <c r="DE14" s="341"/>
      <c r="DF14" s="341"/>
      <c r="DG14" s="341"/>
      <c r="DH14" s="341"/>
      <c r="DI14" s="341"/>
      <c r="DJ14" s="346">
        <v>5.0095095095095102E-4</v>
      </c>
      <c r="DK14" s="346"/>
      <c r="DL14" s="346"/>
      <c r="DM14" s="346"/>
      <c r="DN14" s="346"/>
      <c r="DO14" s="346"/>
      <c r="DP14" s="346"/>
      <c r="DQ14" s="346"/>
      <c r="DR14" s="346"/>
      <c r="DS14" s="346"/>
      <c r="DT14" s="346"/>
      <c r="DU14" s="346"/>
      <c r="DV14" s="346"/>
      <c r="DW14" s="346"/>
      <c r="DX14" s="346"/>
      <c r="DY14" s="346"/>
      <c r="DZ14" s="346"/>
      <c r="EA14" s="346"/>
      <c r="EB14" s="346"/>
      <c r="EC14" s="346"/>
      <c r="ED14" s="346"/>
      <c r="EE14" s="346"/>
      <c r="EF14" s="346"/>
      <c r="EG14" s="346"/>
      <c r="EH14" s="346"/>
      <c r="EI14" s="346"/>
      <c r="EJ14" s="346"/>
      <c r="EK14" s="346"/>
      <c r="EL14" s="346"/>
      <c r="EM14" s="346"/>
      <c r="EN14" s="346"/>
      <c r="EO14" s="346"/>
      <c r="EP14" s="346"/>
      <c r="EQ14" s="346"/>
      <c r="ER14" s="346"/>
      <c r="ES14" s="346"/>
      <c r="ET14" s="346"/>
      <c r="EU14" s="346"/>
      <c r="EV14" s="346"/>
      <c r="EW14" s="346"/>
      <c r="EX14" s="346"/>
      <c r="EY14" s="346"/>
      <c r="EZ14" s="346"/>
      <c r="FA14" s="346"/>
      <c r="FB14" s="346"/>
      <c r="FC14" s="346"/>
      <c r="FD14" s="346"/>
      <c r="FE14" s="346"/>
    </row>
    <row r="15" spans="1:161" s="38" customFormat="1" ht="45.75" customHeight="1" x14ac:dyDescent="0.25">
      <c r="A15" s="159">
        <v>2</v>
      </c>
      <c r="B15" s="159"/>
      <c r="C15" s="159"/>
      <c r="D15" s="159"/>
      <c r="E15" s="159"/>
      <c r="F15" s="159"/>
      <c r="G15" s="237"/>
      <c r="H15" s="27"/>
      <c r="I15" s="338" t="s">
        <v>154</v>
      </c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38"/>
      <c r="AI15" s="338"/>
      <c r="AJ15" s="338"/>
      <c r="AK15" s="338"/>
      <c r="AL15" s="338"/>
      <c r="AM15" s="338"/>
      <c r="AN15" s="338"/>
      <c r="AO15" s="338"/>
      <c r="AP15" s="338"/>
      <c r="AQ15" s="338"/>
      <c r="AR15" s="338"/>
      <c r="AS15" s="338"/>
      <c r="AT15" s="338"/>
      <c r="AU15" s="338"/>
      <c r="AV15" s="338"/>
      <c r="AW15" s="338"/>
      <c r="AX15" s="338"/>
      <c r="AY15" s="338"/>
      <c r="AZ15" s="338"/>
      <c r="BA15" s="338"/>
      <c r="BB15" s="338"/>
      <c r="BC15" s="338"/>
      <c r="BD15" s="338"/>
      <c r="BE15" s="338"/>
      <c r="BF15" s="338"/>
      <c r="BG15" s="338"/>
      <c r="BH15" s="338"/>
      <c r="BI15" s="338"/>
      <c r="BJ15" s="338"/>
      <c r="BK15" s="338"/>
      <c r="BL15" s="338"/>
      <c r="BM15" s="339"/>
      <c r="BN15" s="340" t="s">
        <v>1437</v>
      </c>
      <c r="BO15" s="341"/>
      <c r="BP15" s="341"/>
      <c r="BQ15" s="341"/>
      <c r="BR15" s="341"/>
      <c r="BS15" s="341"/>
      <c r="BT15" s="341"/>
      <c r="BU15" s="341"/>
      <c r="BV15" s="341"/>
      <c r="BW15" s="341"/>
      <c r="BX15" s="341"/>
      <c r="BY15" s="341"/>
      <c r="BZ15" s="341"/>
      <c r="CA15" s="341"/>
      <c r="CB15" s="341"/>
      <c r="CC15" s="341"/>
      <c r="CD15" s="341"/>
      <c r="CE15" s="341"/>
      <c r="CF15" s="341"/>
      <c r="CG15" s="341"/>
      <c r="CH15" s="341"/>
      <c r="CI15" s="341"/>
      <c r="CJ15" s="341"/>
      <c r="CK15" s="341"/>
      <c r="CL15" s="341"/>
      <c r="CM15" s="341"/>
      <c r="CN15" s="341"/>
      <c r="CO15" s="341"/>
      <c r="CP15" s="341"/>
      <c r="CQ15" s="341"/>
      <c r="CR15" s="341"/>
      <c r="CS15" s="341"/>
      <c r="CT15" s="341"/>
      <c r="CU15" s="341"/>
      <c r="CV15" s="341"/>
      <c r="CW15" s="341"/>
      <c r="CX15" s="341"/>
      <c r="CY15" s="341"/>
      <c r="CZ15" s="341"/>
      <c r="DA15" s="341"/>
      <c r="DB15" s="341"/>
      <c r="DC15" s="341"/>
      <c r="DD15" s="341"/>
      <c r="DE15" s="341"/>
      <c r="DF15" s="341"/>
      <c r="DG15" s="341"/>
      <c r="DH15" s="341"/>
      <c r="DI15" s="341"/>
      <c r="DJ15" s="159" t="s">
        <v>35</v>
      </c>
      <c r="DK15" s="159"/>
      <c r="DL15" s="159"/>
      <c r="DM15" s="159"/>
      <c r="DN15" s="159"/>
      <c r="DO15" s="159"/>
      <c r="DP15" s="159"/>
      <c r="DQ15" s="159"/>
      <c r="DR15" s="159"/>
      <c r="DS15" s="159"/>
      <c r="DT15" s="159"/>
      <c r="DU15" s="159"/>
      <c r="DV15" s="159"/>
      <c r="DW15" s="159"/>
      <c r="DX15" s="159"/>
      <c r="DY15" s="159"/>
      <c r="DZ15" s="159"/>
      <c r="EA15" s="159"/>
      <c r="EB15" s="159"/>
      <c r="EC15" s="159"/>
      <c r="ED15" s="159"/>
      <c r="EE15" s="159"/>
      <c r="EF15" s="159"/>
      <c r="EG15" s="159"/>
      <c r="EH15" s="159"/>
      <c r="EI15" s="159"/>
      <c r="EJ15" s="159"/>
      <c r="EK15" s="159"/>
      <c r="EL15" s="159"/>
      <c r="EM15" s="159"/>
      <c r="EN15" s="159"/>
      <c r="EO15" s="159"/>
      <c r="EP15" s="159"/>
      <c r="EQ15" s="159"/>
      <c r="ER15" s="159"/>
      <c r="ES15" s="159"/>
      <c r="ET15" s="159"/>
      <c r="EU15" s="159"/>
      <c r="EV15" s="159"/>
      <c r="EW15" s="159"/>
      <c r="EX15" s="159"/>
      <c r="EY15" s="159"/>
      <c r="EZ15" s="159"/>
      <c r="FA15" s="159"/>
      <c r="FB15" s="159"/>
      <c r="FC15" s="159"/>
      <c r="FD15" s="159"/>
      <c r="FE15" s="159"/>
    </row>
    <row r="16" spans="1:161" s="38" customFormat="1" ht="30.75" customHeight="1" x14ac:dyDescent="0.25">
      <c r="A16" s="159">
        <v>3</v>
      </c>
      <c r="B16" s="159"/>
      <c r="C16" s="159"/>
      <c r="D16" s="159"/>
      <c r="E16" s="159"/>
      <c r="F16" s="159"/>
      <c r="G16" s="237"/>
      <c r="H16" s="27"/>
      <c r="I16" s="338" t="s">
        <v>155</v>
      </c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  <c r="AH16" s="338"/>
      <c r="AI16" s="338"/>
      <c r="AJ16" s="338"/>
      <c r="AK16" s="338"/>
      <c r="AL16" s="338"/>
      <c r="AM16" s="338"/>
      <c r="AN16" s="338"/>
      <c r="AO16" s="338"/>
      <c r="AP16" s="338"/>
      <c r="AQ16" s="338"/>
      <c r="AR16" s="338"/>
      <c r="AS16" s="338"/>
      <c r="AT16" s="338"/>
      <c r="AU16" s="338"/>
      <c r="AV16" s="338"/>
      <c r="AW16" s="338"/>
      <c r="AX16" s="338"/>
      <c r="AY16" s="338"/>
      <c r="AZ16" s="338"/>
      <c r="BA16" s="338"/>
      <c r="BB16" s="338"/>
      <c r="BC16" s="338"/>
      <c r="BD16" s="338"/>
      <c r="BE16" s="338"/>
      <c r="BF16" s="338"/>
      <c r="BG16" s="338"/>
      <c r="BH16" s="338"/>
      <c r="BI16" s="338"/>
      <c r="BJ16" s="338"/>
      <c r="BK16" s="338"/>
      <c r="BL16" s="338"/>
      <c r="BM16" s="339"/>
      <c r="BN16" s="340" t="s">
        <v>1438</v>
      </c>
      <c r="BO16" s="341"/>
      <c r="BP16" s="341"/>
      <c r="BQ16" s="341"/>
      <c r="BR16" s="341"/>
      <c r="BS16" s="341"/>
      <c r="BT16" s="341"/>
      <c r="BU16" s="341"/>
      <c r="BV16" s="341"/>
      <c r="BW16" s="341"/>
      <c r="BX16" s="341"/>
      <c r="BY16" s="341"/>
      <c r="BZ16" s="341"/>
      <c r="CA16" s="341"/>
      <c r="CB16" s="341"/>
      <c r="CC16" s="341"/>
      <c r="CD16" s="341"/>
      <c r="CE16" s="341"/>
      <c r="CF16" s="341"/>
      <c r="CG16" s="341"/>
      <c r="CH16" s="341"/>
      <c r="CI16" s="341"/>
      <c r="CJ16" s="341"/>
      <c r="CK16" s="341"/>
      <c r="CL16" s="341"/>
      <c r="CM16" s="341"/>
      <c r="CN16" s="341"/>
      <c r="CO16" s="341"/>
      <c r="CP16" s="341"/>
      <c r="CQ16" s="341"/>
      <c r="CR16" s="341"/>
      <c r="CS16" s="341"/>
      <c r="CT16" s="341"/>
      <c r="CU16" s="341"/>
      <c r="CV16" s="341"/>
      <c r="CW16" s="341"/>
      <c r="CX16" s="341"/>
      <c r="CY16" s="341"/>
      <c r="CZ16" s="341"/>
      <c r="DA16" s="341"/>
      <c r="DB16" s="341"/>
      <c r="DC16" s="341"/>
      <c r="DD16" s="341"/>
      <c r="DE16" s="341"/>
      <c r="DF16" s="341"/>
      <c r="DG16" s="341"/>
      <c r="DH16" s="341"/>
      <c r="DI16" s="341"/>
      <c r="DJ16" s="345">
        <v>0.96833333333333349</v>
      </c>
      <c r="DK16" s="345"/>
      <c r="DL16" s="345"/>
      <c r="DM16" s="345"/>
      <c r="DN16" s="345"/>
      <c r="DO16" s="345"/>
      <c r="DP16" s="345"/>
      <c r="DQ16" s="345"/>
      <c r="DR16" s="345"/>
      <c r="DS16" s="345"/>
      <c r="DT16" s="345"/>
      <c r="DU16" s="345"/>
      <c r="DV16" s="345"/>
      <c r="DW16" s="345"/>
      <c r="DX16" s="345"/>
      <c r="DY16" s="345"/>
      <c r="DZ16" s="345"/>
      <c r="EA16" s="345"/>
      <c r="EB16" s="345"/>
      <c r="EC16" s="345"/>
      <c r="ED16" s="345"/>
      <c r="EE16" s="345"/>
      <c r="EF16" s="345"/>
      <c r="EG16" s="345"/>
      <c r="EH16" s="345"/>
      <c r="EI16" s="345"/>
      <c r="EJ16" s="345"/>
      <c r="EK16" s="345"/>
      <c r="EL16" s="345"/>
      <c r="EM16" s="345"/>
      <c r="EN16" s="345"/>
      <c r="EO16" s="345"/>
      <c r="EP16" s="345"/>
      <c r="EQ16" s="345"/>
      <c r="ER16" s="345"/>
      <c r="ES16" s="345"/>
      <c r="ET16" s="345"/>
      <c r="EU16" s="345"/>
      <c r="EV16" s="345"/>
      <c r="EW16" s="345"/>
      <c r="EX16" s="345"/>
      <c r="EY16" s="345"/>
      <c r="EZ16" s="345"/>
      <c r="FA16" s="345"/>
      <c r="FB16" s="345"/>
      <c r="FC16" s="345"/>
      <c r="FD16" s="345"/>
      <c r="FE16" s="345"/>
    </row>
    <row r="17" spans="1:161" s="38" customFormat="1" ht="18.75" customHeight="1" x14ac:dyDescent="0.25">
      <c r="A17" s="159">
        <v>4</v>
      </c>
      <c r="B17" s="159"/>
      <c r="C17" s="159"/>
      <c r="D17" s="159"/>
      <c r="E17" s="159"/>
      <c r="F17" s="159"/>
      <c r="G17" s="237"/>
      <c r="H17" s="27"/>
      <c r="I17" s="338" t="s">
        <v>156</v>
      </c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38"/>
      <c r="AQ17" s="338"/>
      <c r="AR17" s="338"/>
      <c r="AS17" s="338"/>
      <c r="AT17" s="338"/>
      <c r="AU17" s="338"/>
      <c r="AV17" s="338"/>
      <c r="AW17" s="338"/>
      <c r="AX17" s="338"/>
      <c r="AY17" s="338"/>
      <c r="AZ17" s="338"/>
      <c r="BA17" s="338"/>
      <c r="BB17" s="338"/>
      <c r="BC17" s="338"/>
      <c r="BD17" s="338"/>
      <c r="BE17" s="338"/>
      <c r="BF17" s="338"/>
      <c r="BG17" s="338"/>
      <c r="BH17" s="338"/>
      <c r="BI17" s="338"/>
      <c r="BJ17" s="338"/>
      <c r="BK17" s="338"/>
      <c r="BL17" s="338"/>
      <c r="BM17" s="339"/>
      <c r="BN17" s="340" t="s">
        <v>1441</v>
      </c>
      <c r="BO17" s="341"/>
      <c r="BP17" s="341"/>
      <c r="BQ17" s="341"/>
      <c r="BR17" s="341"/>
      <c r="BS17" s="341"/>
      <c r="BT17" s="341"/>
      <c r="BU17" s="341"/>
      <c r="BV17" s="341"/>
      <c r="BW17" s="341"/>
      <c r="BX17" s="341"/>
      <c r="BY17" s="341"/>
      <c r="BZ17" s="341"/>
      <c r="CA17" s="341"/>
      <c r="CB17" s="341"/>
      <c r="CC17" s="341"/>
      <c r="CD17" s="341"/>
      <c r="CE17" s="341"/>
      <c r="CF17" s="341"/>
      <c r="CG17" s="341"/>
      <c r="CH17" s="341"/>
      <c r="CI17" s="341"/>
      <c r="CJ17" s="341"/>
      <c r="CK17" s="341"/>
      <c r="CL17" s="341"/>
      <c r="CM17" s="341"/>
      <c r="CN17" s="341"/>
      <c r="CO17" s="341"/>
      <c r="CP17" s="341"/>
      <c r="CQ17" s="341"/>
      <c r="CR17" s="341"/>
      <c r="CS17" s="341"/>
      <c r="CT17" s="341"/>
      <c r="CU17" s="341"/>
      <c r="CV17" s="341"/>
      <c r="CW17" s="341"/>
      <c r="CX17" s="341"/>
      <c r="CY17" s="341"/>
      <c r="CZ17" s="341"/>
      <c r="DA17" s="341"/>
      <c r="DB17" s="341"/>
      <c r="DC17" s="341"/>
      <c r="DD17" s="341"/>
      <c r="DE17" s="341"/>
      <c r="DF17" s="341"/>
      <c r="DG17" s="341"/>
      <c r="DH17" s="341"/>
      <c r="DI17" s="341"/>
      <c r="DJ17" s="346">
        <v>6.7100000000000007E-2</v>
      </c>
      <c r="DK17" s="346"/>
      <c r="DL17" s="346"/>
      <c r="DM17" s="346"/>
      <c r="DN17" s="346"/>
      <c r="DO17" s="346"/>
      <c r="DP17" s="346"/>
      <c r="DQ17" s="346"/>
      <c r="DR17" s="346"/>
      <c r="DS17" s="346"/>
      <c r="DT17" s="346"/>
      <c r="DU17" s="346"/>
      <c r="DV17" s="346"/>
      <c r="DW17" s="346"/>
      <c r="DX17" s="346"/>
      <c r="DY17" s="346"/>
      <c r="DZ17" s="346"/>
      <c r="EA17" s="346"/>
      <c r="EB17" s="346"/>
      <c r="EC17" s="346"/>
      <c r="ED17" s="346"/>
      <c r="EE17" s="346"/>
      <c r="EF17" s="346"/>
      <c r="EG17" s="346"/>
      <c r="EH17" s="346"/>
      <c r="EI17" s="346"/>
      <c r="EJ17" s="346"/>
      <c r="EK17" s="346"/>
      <c r="EL17" s="346"/>
      <c r="EM17" s="346"/>
      <c r="EN17" s="346"/>
      <c r="EO17" s="346"/>
      <c r="EP17" s="346"/>
      <c r="EQ17" s="346"/>
      <c r="ER17" s="346"/>
      <c r="ES17" s="346"/>
      <c r="ET17" s="346"/>
      <c r="EU17" s="346"/>
      <c r="EV17" s="346"/>
      <c r="EW17" s="346"/>
      <c r="EX17" s="346"/>
      <c r="EY17" s="346"/>
      <c r="EZ17" s="346"/>
      <c r="FA17" s="346"/>
      <c r="FB17" s="346"/>
      <c r="FC17" s="346"/>
      <c r="FD17" s="346"/>
      <c r="FE17" s="346"/>
    </row>
    <row r="18" spans="1:161" s="38" customFormat="1" ht="18.75" customHeight="1" x14ac:dyDescent="0.25">
      <c r="A18" s="159">
        <v>5</v>
      </c>
      <c r="B18" s="159"/>
      <c r="C18" s="159"/>
      <c r="D18" s="159"/>
      <c r="E18" s="159"/>
      <c r="F18" s="159"/>
      <c r="G18" s="237"/>
      <c r="H18" s="27"/>
      <c r="I18" s="338" t="s">
        <v>157</v>
      </c>
      <c r="J18" s="338"/>
      <c r="K18" s="338"/>
      <c r="L18" s="338"/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38"/>
      <c r="X18" s="338"/>
      <c r="Y18" s="338"/>
      <c r="Z18" s="338"/>
      <c r="AA18" s="338"/>
      <c r="AB18" s="338"/>
      <c r="AC18" s="338"/>
      <c r="AD18" s="338"/>
      <c r="AE18" s="338"/>
      <c r="AF18" s="338"/>
      <c r="AG18" s="338"/>
      <c r="AH18" s="338"/>
      <c r="AI18" s="338"/>
      <c r="AJ18" s="338"/>
      <c r="AK18" s="338"/>
      <c r="AL18" s="338"/>
      <c r="AM18" s="338"/>
      <c r="AN18" s="338"/>
      <c r="AO18" s="338"/>
      <c r="AP18" s="338"/>
      <c r="AQ18" s="338"/>
      <c r="AR18" s="338"/>
      <c r="AS18" s="338"/>
      <c r="AT18" s="338"/>
      <c r="AU18" s="338"/>
      <c r="AV18" s="338"/>
      <c r="AW18" s="338"/>
      <c r="AX18" s="338"/>
      <c r="AY18" s="338"/>
      <c r="AZ18" s="338"/>
      <c r="BA18" s="338"/>
      <c r="BB18" s="338"/>
      <c r="BC18" s="338"/>
      <c r="BD18" s="338"/>
      <c r="BE18" s="338"/>
      <c r="BF18" s="338"/>
      <c r="BG18" s="338"/>
      <c r="BH18" s="338"/>
      <c r="BI18" s="338"/>
      <c r="BJ18" s="338"/>
      <c r="BK18" s="338"/>
      <c r="BL18" s="338"/>
      <c r="BM18" s="339"/>
      <c r="BN18" s="340" t="s">
        <v>1441</v>
      </c>
      <c r="BO18" s="341"/>
      <c r="BP18" s="341"/>
      <c r="BQ18" s="341"/>
      <c r="BR18" s="341"/>
      <c r="BS18" s="341"/>
      <c r="BT18" s="341"/>
      <c r="BU18" s="341"/>
      <c r="BV18" s="341"/>
      <c r="BW18" s="341"/>
      <c r="BX18" s="341"/>
      <c r="BY18" s="341"/>
      <c r="BZ18" s="341"/>
      <c r="CA18" s="341"/>
      <c r="CB18" s="341"/>
      <c r="CC18" s="341"/>
      <c r="CD18" s="341"/>
      <c r="CE18" s="341"/>
      <c r="CF18" s="341"/>
      <c r="CG18" s="341"/>
      <c r="CH18" s="341"/>
      <c r="CI18" s="341"/>
      <c r="CJ18" s="341"/>
      <c r="CK18" s="341"/>
      <c r="CL18" s="341"/>
      <c r="CM18" s="341"/>
      <c r="CN18" s="341"/>
      <c r="CO18" s="341"/>
      <c r="CP18" s="341"/>
      <c r="CQ18" s="341"/>
      <c r="CR18" s="341"/>
      <c r="CS18" s="341"/>
      <c r="CT18" s="341"/>
      <c r="CU18" s="341"/>
      <c r="CV18" s="341"/>
      <c r="CW18" s="341"/>
      <c r="CX18" s="341"/>
      <c r="CY18" s="341"/>
      <c r="CZ18" s="341"/>
      <c r="DA18" s="341"/>
      <c r="DB18" s="341"/>
      <c r="DC18" s="341"/>
      <c r="DD18" s="341"/>
      <c r="DE18" s="341"/>
      <c r="DF18" s="341"/>
      <c r="DG18" s="341"/>
      <c r="DH18" s="341"/>
      <c r="DI18" s="341"/>
      <c r="DJ18" s="345">
        <v>1</v>
      </c>
      <c r="DK18" s="345"/>
      <c r="DL18" s="345"/>
      <c r="DM18" s="345"/>
      <c r="DN18" s="345"/>
      <c r="DO18" s="345"/>
      <c r="DP18" s="345"/>
      <c r="DQ18" s="345"/>
      <c r="DR18" s="345"/>
      <c r="DS18" s="345"/>
      <c r="DT18" s="345"/>
      <c r="DU18" s="345"/>
      <c r="DV18" s="345"/>
      <c r="DW18" s="345"/>
      <c r="DX18" s="345"/>
      <c r="DY18" s="345"/>
      <c r="DZ18" s="345"/>
      <c r="EA18" s="345"/>
      <c r="EB18" s="345"/>
      <c r="EC18" s="345"/>
      <c r="ED18" s="345"/>
      <c r="EE18" s="345"/>
      <c r="EF18" s="345"/>
      <c r="EG18" s="345"/>
      <c r="EH18" s="345"/>
      <c r="EI18" s="345"/>
      <c r="EJ18" s="345"/>
      <c r="EK18" s="345"/>
      <c r="EL18" s="345"/>
      <c r="EM18" s="345"/>
      <c r="EN18" s="345"/>
      <c r="EO18" s="345"/>
      <c r="EP18" s="345"/>
      <c r="EQ18" s="345"/>
      <c r="ER18" s="345"/>
      <c r="ES18" s="345"/>
      <c r="ET18" s="345"/>
      <c r="EU18" s="345"/>
      <c r="EV18" s="345"/>
      <c r="EW18" s="345"/>
      <c r="EX18" s="345"/>
      <c r="EY18" s="345"/>
      <c r="EZ18" s="345"/>
      <c r="FA18" s="345"/>
      <c r="FB18" s="345"/>
      <c r="FC18" s="345"/>
      <c r="FD18" s="345"/>
      <c r="FE18" s="345"/>
    </row>
    <row r="19" spans="1:161" s="38" customFormat="1" ht="18.75" customHeight="1" x14ac:dyDescent="0.25">
      <c r="A19" s="159">
        <v>6</v>
      </c>
      <c r="B19" s="159"/>
      <c r="C19" s="159"/>
      <c r="D19" s="159"/>
      <c r="E19" s="159"/>
      <c r="F19" s="159"/>
      <c r="G19" s="237"/>
      <c r="H19" s="27"/>
      <c r="I19" s="338" t="s">
        <v>158</v>
      </c>
      <c r="J19" s="338"/>
      <c r="K19" s="338"/>
      <c r="L19" s="338"/>
      <c r="M19" s="338"/>
      <c r="N19" s="338"/>
      <c r="O19" s="338"/>
      <c r="P19" s="338"/>
      <c r="Q19" s="338"/>
      <c r="R19" s="338"/>
      <c r="S19" s="338"/>
      <c r="T19" s="338"/>
      <c r="U19" s="338"/>
      <c r="V19" s="338"/>
      <c r="W19" s="338"/>
      <c r="X19" s="338"/>
      <c r="Y19" s="338"/>
      <c r="Z19" s="338"/>
      <c r="AA19" s="338"/>
      <c r="AB19" s="338"/>
      <c r="AC19" s="338"/>
      <c r="AD19" s="338"/>
      <c r="AE19" s="338"/>
      <c r="AF19" s="338"/>
      <c r="AG19" s="338"/>
      <c r="AH19" s="338"/>
      <c r="AI19" s="338"/>
      <c r="AJ19" s="338"/>
      <c r="AK19" s="338"/>
      <c r="AL19" s="338"/>
      <c r="AM19" s="338"/>
      <c r="AN19" s="338"/>
      <c r="AO19" s="338"/>
      <c r="AP19" s="338"/>
      <c r="AQ19" s="338"/>
      <c r="AR19" s="338"/>
      <c r="AS19" s="338"/>
      <c r="AT19" s="338"/>
      <c r="AU19" s="338"/>
      <c r="AV19" s="338"/>
      <c r="AW19" s="338"/>
      <c r="AX19" s="338"/>
      <c r="AY19" s="338"/>
      <c r="AZ19" s="338"/>
      <c r="BA19" s="338"/>
      <c r="BB19" s="338"/>
      <c r="BC19" s="338"/>
      <c r="BD19" s="338"/>
      <c r="BE19" s="338"/>
      <c r="BF19" s="338"/>
      <c r="BG19" s="338"/>
      <c r="BH19" s="338"/>
      <c r="BI19" s="338"/>
      <c r="BJ19" s="338"/>
      <c r="BK19" s="338"/>
      <c r="BL19" s="338"/>
      <c r="BM19" s="339"/>
      <c r="BN19" s="340" t="s">
        <v>1441</v>
      </c>
      <c r="BO19" s="341"/>
      <c r="BP19" s="341"/>
      <c r="BQ19" s="341"/>
      <c r="BR19" s="341"/>
      <c r="BS19" s="341"/>
      <c r="BT19" s="341"/>
      <c r="BU19" s="341"/>
      <c r="BV19" s="341"/>
      <c r="BW19" s="341"/>
      <c r="BX19" s="341"/>
      <c r="BY19" s="341"/>
      <c r="BZ19" s="341"/>
      <c r="CA19" s="341"/>
      <c r="CB19" s="341"/>
      <c r="CC19" s="341"/>
      <c r="CD19" s="341"/>
      <c r="CE19" s="341"/>
      <c r="CF19" s="341"/>
      <c r="CG19" s="341"/>
      <c r="CH19" s="341"/>
      <c r="CI19" s="341"/>
      <c r="CJ19" s="341"/>
      <c r="CK19" s="341"/>
      <c r="CL19" s="341"/>
      <c r="CM19" s="341"/>
      <c r="CN19" s="341"/>
      <c r="CO19" s="341"/>
      <c r="CP19" s="341"/>
      <c r="CQ19" s="341"/>
      <c r="CR19" s="341"/>
      <c r="CS19" s="341"/>
      <c r="CT19" s="341"/>
      <c r="CU19" s="341"/>
      <c r="CV19" s="341"/>
      <c r="CW19" s="341"/>
      <c r="CX19" s="341"/>
      <c r="CY19" s="341"/>
      <c r="CZ19" s="341"/>
      <c r="DA19" s="341"/>
      <c r="DB19" s="341"/>
      <c r="DC19" s="341"/>
      <c r="DD19" s="341"/>
      <c r="DE19" s="341"/>
      <c r="DF19" s="341"/>
      <c r="DG19" s="341"/>
      <c r="DH19" s="341"/>
      <c r="DI19" s="341"/>
      <c r="DJ19" s="345">
        <v>0.92</v>
      </c>
      <c r="DK19" s="345"/>
      <c r="DL19" s="345"/>
      <c r="DM19" s="345"/>
      <c r="DN19" s="345"/>
      <c r="DO19" s="345"/>
      <c r="DP19" s="345"/>
      <c r="DQ19" s="345"/>
      <c r="DR19" s="345"/>
      <c r="DS19" s="345"/>
      <c r="DT19" s="345"/>
      <c r="DU19" s="345"/>
      <c r="DV19" s="345"/>
      <c r="DW19" s="345"/>
      <c r="DX19" s="345"/>
      <c r="DY19" s="345"/>
      <c r="DZ19" s="345"/>
      <c r="EA19" s="345"/>
      <c r="EB19" s="345"/>
      <c r="EC19" s="345"/>
      <c r="ED19" s="345"/>
      <c r="EE19" s="345"/>
      <c r="EF19" s="345"/>
      <c r="EG19" s="345"/>
      <c r="EH19" s="345"/>
      <c r="EI19" s="345"/>
      <c r="EJ19" s="345"/>
      <c r="EK19" s="345"/>
      <c r="EL19" s="345"/>
      <c r="EM19" s="345"/>
      <c r="EN19" s="345"/>
      <c r="EO19" s="345"/>
      <c r="EP19" s="345"/>
      <c r="EQ19" s="345"/>
      <c r="ER19" s="345"/>
      <c r="ES19" s="345"/>
      <c r="ET19" s="345"/>
      <c r="EU19" s="345"/>
      <c r="EV19" s="345"/>
      <c r="EW19" s="345"/>
      <c r="EX19" s="345"/>
      <c r="EY19" s="345"/>
      <c r="EZ19" s="345"/>
      <c r="FA19" s="345"/>
      <c r="FB19" s="345"/>
      <c r="FC19" s="345"/>
      <c r="FD19" s="345"/>
      <c r="FE19" s="345"/>
    </row>
    <row r="20" spans="1:161" s="38" customFormat="1" ht="30.75" customHeight="1" x14ac:dyDescent="0.25">
      <c r="A20" s="159">
        <v>7</v>
      </c>
      <c r="B20" s="159"/>
      <c r="C20" s="159"/>
      <c r="D20" s="159"/>
      <c r="E20" s="159"/>
      <c r="F20" s="159"/>
      <c r="G20" s="237"/>
      <c r="H20" s="27"/>
      <c r="I20" s="338" t="s">
        <v>159</v>
      </c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8"/>
      <c r="AL20" s="338"/>
      <c r="AM20" s="338"/>
      <c r="AN20" s="338"/>
      <c r="AO20" s="338"/>
      <c r="AP20" s="338"/>
      <c r="AQ20" s="338"/>
      <c r="AR20" s="338"/>
      <c r="AS20" s="338"/>
      <c r="AT20" s="338"/>
      <c r="AU20" s="338"/>
      <c r="AV20" s="338"/>
      <c r="AW20" s="338"/>
      <c r="AX20" s="338"/>
      <c r="AY20" s="338"/>
      <c r="AZ20" s="338"/>
      <c r="BA20" s="338"/>
      <c r="BB20" s="338"/>
      <c r="BC20" s="338"/>
      <c r="BD20" s="338"/>
      <c r="BE20" s="338"/>
      <c r="BF20" s="338"/>
      <c r="BG20" s="338"/>
      <c r="BH20" s="338"/>
      <c r="BI20" s="338"/>
      <c r="BJ20" s="338"/>
      <c r="BK20" s="338"/>
      <c r="BL20" s="338"/>
      <c r="BM20" s="339"/>
      <c r="BN20" s="340" t="s">
        <v>1440</v>
      </c>
      <c r="BO20" s="341"/>
      <c r="BP20" s="341"/>
      <c r="BQ20" s="341"/>
      <c r="BR20" s="341"/>
      <c r="BS20" s="341"/>
      <c r="BT20" s="341"/>
      <c r="BU20" s="341"/>
      <c r="BV20" s="341"/>
      <c r="BW20" s="341"/>
      <c r="BX20" s="341"/>
      <c r="BY20" s="341"/>
      <c r="BZ20" s="341"/>
      <c r="CA20" s="341"/>
      <c r="CB20" s="341"/>
      <c r="CC20" s="341"/>
      <c r="CD20" s="341"/>
      <c r="CE20" s="341"/>
      <c r="CF20" s="341"/>
      <c r="CG20" s="341"/>
      <c r="CH20" s="341"/>
      <c r="CI20" s="341"/>
      <c r="CJ20" s="341"/>
      <c r="CK20" s="341"/>
      <c r="CL20" s="341"/>
      <c r="CM20" s="341"/>
      <c r="CN20" s="341"/>
      <c r="CO20" s="341"/>
      <c r="CP20" s="341"/>
      <c r="CQ20" s="341"/>
      <c r="CR20" s="341"/>
      <c r="CS20" s="341"/>
      <c r="CT20" s="341"/>
      <c r="CU20" s="341"/>
      <c r="CV20" s="341"/>
      <c r="CW20" s="341"/>
      <c r="CX20" s="341"/>
      <c r="CY20" s="341"/>
      <c r="CZ20" s="341"/>
      <c r="DA20" s="341"/>
      <c r="DB20" s="341"/>
      <c r="DC20" s="341"/>
      <c r="DD20" s="341"/>
      <c r="DE20" s="341"/>
      <c r="DF20" s="341"/>
      <c r="DG20" s="341"/>
      <c r="DH20" s="341"/>
      <c r="DI20" s="341"/>
      <c r="DJ20" s="342">
        <v>1</v>
      </c>
      <c r="DK20" s="343"/>
      <c r="DL20" s="343"/>
      <c r="DM20" s="343"/>
      <c r="DN20" s="343"/>
      <c r="DO20" s="343"/>
      <c r="DP20" s="343"/>
      <c r="DQ20" s="343"/>
      <c r="DR20" s="343"/>
      <c r="DS20" s="343"/>
      <c r="DT20" s="343"/>
      <c r="DU20" s="343"/>
      <c r="DV20" s="343"/>
      <c r="DW20" s="343"/>
      <c r="DX20" s="343"/>
      <c r="DY20" s="343"/>
      <c r="DZ20" s="343"/>
      <c r="EA20" s="343"/>
      <c r="EB20" s="343"/>
      <c r="EC20" s="343"/>
      <c r="ED20" s="343"/>
      <c r="EE20" s="343"/>
      <c r="EF20" s="343"/>
      <c r="EG20" s="343"/>
      <c r="EH20" s="343"/>
      <c r="EI20" s="343"/>
      <c r="EJ20" s="343"/>
      <c r="EK20" s="343"/>
      <c r="EL20" s="343"/>
      <c r="EM20" s="343"/>
      <c r="EN20" s="343"/>
      <c r="EO20" s="343"/>
      <c r="EP20" s="343"/>
      <c r="EQ20" s="343"/>
      <c r="ER20" s="343"/>
      <c r="ES20" s="343"/>
      <c r="ET20" s="343"/>
      <c r="EU20" s="343"/>
      <c r="EV20" s="343"/>
      <c r="EW20" s="343"/>
      <c r="EX20" s="343"/>
      <c r="EY20" s="343"/>
      <c r="EZ20" s="343"/>
      <c r="FA20" s="343"/>
      <c r="FB20" s="343"/>
      <c r="FC20" s="343"/>
      <c r="FD20" s="343"/>
      <c r="FE20" s="344"/>
    </row>
    <row r="21" spans="1:161" s="38" customFormat="1" ht="60" customHeight="1" x14ac:dyDescent="0.25">
      <c r="A21" s="159">
        <v>8</v>
      </c>
      <c r="B21" s="159"/>
      <c r="C21" s="159"/>
      <c r="D21" s="159"/>
      <c r="E21" s="159"/>
      <c r="F21" s="159"/>
      <c r="G21" s="237"/>
      <c r="H21" s="27"/>
      <c r="I21" s="338" t="s">
        <v>160</v>
      </c>
      <c r="J21" s="338"/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8"/>
      <c r="AG21" s="338"/>
      <c r="AH21" s="338"/>
      <c r="AI21" s="338"/>
      <c r="AJ21" s="338"/>
      <c r="AK21" s="338"/>
      <c r="AL21" s="338"/>
      <c r="AM21" s="338"/>
      <c r="AN21" s="338"/>
      <c r="AO21" s="338"/>
      <c r="AP21" s="338"/>
      <c r="AQ21" s="338"/>
      <c r="AR21" s="338"/>
      <c r="AS21" s="338"/>
      <c r="AT21" s="338"/>
      <c r="AU21" s="338"/>
      <c r="AV21" s="338"/>
      <c r="AW21" s="338"/>
      <c r="AX21" s="338"/>
      <c r="AY21" s="338"/>
      <c r="AZ21" s="338"/>
      <c r="BA21" s="338"/>
      <c r="BB21" s="338"/>
      <c r="BC21" s="338"/>
      <c r="BD21" s="338"/>
      <c r="BE21" s="338"/>
      <c r="BF21" s="338"/>
      <c r="BG21" s="338"/>
      <c r="BH21" s="338"/>
      <c r="BI21" s="338"/>
      <c r="BJ21" s="338"/>
      <c r="BK21" s="338"/>
      <c r="BL21" s="338"/>
      <c r="BM21" s="339"/>
      <c r="BN21" s="340" t="s">
        <v>1440</v>
      </c>
      <c r="BO21" s="341"/>
      <c r="BP21" s="341"/>
      <c r="BQ21" s="341"/>
      <c r="BR21" s="341"/>
      <c r="BS21" s="341"/>
      <c r="BT21" s="341"/>
      <c r="BU21" s="341"/>
      <c r="BV21" s="341"/>
      <c r="BW21" s="341"/>
      <c r="BX21" s="341"/>
      <c r="BY21" s="341"/>
      <c r="BZ21" s="341"/>
      <c r="CA21" s="341"/>
      <c r="CB21" s="341"/>
      <c r="CC21" s="341"/>
      <c r="CD21" s="341"/>
      <c r="CE21" s="341"/>
      <c r="CF21" s="341"/>
      <c r="CG21" s="341"/>
      <c r="CH21" s="341"/>
      <c r="CI21" s="341"/>
      <c r="CJ21" s="341"/>
      <c r="CK21" s="341"/>
      <c r="CL21" s="341"/>
      <c r="CM21" s="341"/>
      <c r="CN21" s="341"/>
      <c r="CO21" s="341"/>
      <c r="CP21" s="341"/>
      <c r="CQ21" s="341"/>
      <c r="CR21" s="341"/>
      <c r="CS21" s="341"/>
      <c r="CT21" s="341"/>
      <c r="CU21" s="341"/>
      <c r="CV21" s="341"/>
      <c r="CW21" s="341"/>
      <c r="CX21" s="341"/>
      <c r="CY21" s="341"/>
      <c r="CZ21" s="341"/>
      <c r="DA21" s="341"/>
      <c r="DB21" s="341"/>
      <c r="DC21" s="341"/>
      <c r="DD21" s="341"/>
      <c r="DE21" s="341"/>
      <c r="DF21" s="341"/>
      <c r="DG21" s="341"/>
      <c r="DH21" s="341"/>
      <c r="DI21" s="341"/>
      <c r="DJ21" s="159" t="s">
        <v>35</v>
      </c>
      <c r="DK21" s="159"/>
      <c r="DL21" s="159"/>
      <c r="DM21" s="159"/>
      <c r="DN21" s="159"/>
      <c r="DO21" s="159"/>
      <c r="DP21" s="159"/>
      <c r="DQ21" s="159"/>
      <c r="DR21" s="159"/>
      <c r="DS21" s="159"/>
      <c r="DT21" s="159"/>
      <c r="DU21" s="159"/>
      <c r="DV21" s="159"/>
      <c r="DW21" s="159"/>
      <c r="DX21" s="159"/>
      <c r="DY21" s="159"/>
      <c r="DZ21" s="159"/>
      <c r="EA21" s="159"/>
      <c r="EB21" s="159"/>
      <c r="EC21" s="159"/>
      <c r="ED21" s="159"/>
      <c r="EE21" s="159"/>
      <c r="EF21" s="159"/>
      <c r="EG21" s="159"/>
      <c r="EH21" s="159"/>
      <c r="EI21" s="159"/>
      <c r="EJ21" s="159"/>
      <c r="EK21" s="159"/>
      <c r="EL21" s="159"/>
      <c r="EM21" s="159"/>
      <c r="EN21" s="159"/>
      <c r="EO21" s="159"/>
      <c r="EP21" s="159"/>
      <c r="EQ21" s="159"/>
      <c r="ER21" s="159"/>
      <c r="ES21" s="159"/>
      <c r="ET21" s="159"/>
      <c r="EU21" s="159"/>
      <c r="EV21" s="159"/>
      <c r="EW21" s="159"/>
      <c r="EX21" s="159"/>
      <c r="EY21" s="159"/>
      <c r="EZ21" s="159"/>
      <c r="FA21" s="159"/>
      <c r="FB21" s="159"/>
      <c r="FC21" s="159"/>
      <c r="FD21" s="159"/>
      <c r="FE21" s="159"/>
    </row>
    <row r="22" spans="1:161" s="38" customFormat="1" ht="45" customHeight="1" x14ac:dyDescent="0.25">
      <c r="A22" s="159">
        <v>9</v>
      </c>
      <c r="B22" s="159"/>
      <c r="C22" s="159"/>
      <c r="D22" s="159"/>
      <c r="E22" s="159"/>
      <c r="F22" s="159"/>
      <c r="G22" s="237"/>
      <c r="H22" s="27"/>
      <c r="I22" s="338" t="s">
        <v>161</v>
      </c>
      <c r="J22" s="338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38"/>
      <c r="AI22" s="338"/>
      <c r="AJ22" s="338"/>
      <c r="AK22" s="338"/>
      <c r="AL22" s="338"/>
      <c r="AM22" s="338"/>
      <c r="AN22" s="338"/>
      <c r="AO22" s="338"/>
      <c r="AP22" s="338"/>
      <c r="AQ22" s="338"/>
      <c r="AR22" s="338"/>
      <c r="AS22" s="338"/>
      <c r="AT22" s="338"/>
      <c r="AU22" s="338"/>
      <c r="AV22" s="338"/>
      <c r="AW22" s="338"/>
      <c r="AX22" s="338"/>
      <c r="AY22" s="338"/>
      <c r="AZ22" s="338"/>
      <c r="BA22" s="338"/>
      <c r="BB22" s="338"/>
      <c r="BC22" s="338"/>
      <c r="BD22" s="338"/>
      <c r="BE22" s="338"/>
      <c r="BF22" s="338"/>
      <c r="BG22" s="338"/>
      <c r="BH22" s="338"/>
      <c r="BI22" s="338"/>
      <c r="BJ22" s="338"/>
      <c r="BK22" s="338"/>
      <c r="BL22" s="338"/>
      <c r="BM22" s="339"/>
      <c r="BN22" s="340" t="s">
        <v>1440</v>
      </c>
      <c r="BO22" s="341"/>
      <c r="BP22" s="341"/>
      <c r="BQ22" s="341"/>
      <c r="BR22" s="341"/>
      <c r="BS22" s="341"/>
      <c r="BT22" s="341"/>
      <c r="BU22" s="341"/>
      <c r="BV22" s="341"/>
      <c r="BW22" s="341"/>
      <c r="BX22" s="341"/>
      <c r="BY22" s="341"/>
      <c r="BZ22" s="341"/>
      <c r="CA22" s="341"/>
      <c r="CB22" s="341"/>
      <c r="CC22" s="341"/>
      <c r="CD22" s="341"/>
      <c r="CE22" s="341"/>
      <c r="CF22" s="341"/>
      <c r="CG22" s="341"/>
      <c r="CH22" s="341"/>
      <c r="CI22" s="341"/>
      <c r="CJ22" s="341"/>
      <c r="CK22" s="341"/>
      <c r="CL22" s="341"/>
      <c r="CM22" s="341"/>
      <c r="CN22" s="341"/>
      <c r="CO22" s="341"/>
      <c r="CP22" s="341"/>
      <c r="CQ22" s="341"/>
      <c r="CR22" s="341"/>
      <c r="CS22" s="341"/>
      <c r="CT22" s="341"/>
      <c r="CU22" s="341"/>
      <c r="CV22" s="341"/>
      <c r="CW22" s="341"/>
      <c r="CX22" s="341"/>
      <c r="CY22" s="341"/>
      <c r="CZ22" s="341"/>
      <c r="DA22" s="341"/>
      <c r="DB22" s="341"/>
      <c r="DC22" s="341"/>
      <c r="DD22" s="341"/>
      <c r="DE22" s="341"/>
      <c r="DF22" s="341"/>
      <c r="DG22" s="341"/>
      <c r="DH22" s="341"/>
      <c r="DI22" s="341"/>
      <c r="DJ22" s="342">
        <v>0</v>
      </c>
      <c r="DK22" s="343"/>
      <c r="DL22" s="343"/>
      <c r="DM22" s="343"/>
      <c r="DN22" s="343"/>
      <c r="DO22" s="343"/>
      <c r="DP22" s="343"/>
      <c r="DQ22" s="343"/>
      <c r="DR22" s="343"/>
      <c r="DS22" s="343"/>
      <c r="DT22" s="343"/>
      <c r="DU22" s="343"/>
      <c r="DV22" s="343"/>
      <c r="DW22" s="343"/>
      <c r="DX22" s="343"/>
      <c r="DY22" s="343"/>
      <c r="DZ22" s="343"/>
      <c r="EA22" s="343"/>
      <c r="EB22" s="343"/>
      <c r="EC22" s="343"/>
      <c r="ED22" s="343"/>
      <c r="EE22" s="343"/>
      <c r="EF22" s="343"/>
      <c r="EG22" s="343"/>
      <c r="EH22" s="343"/>
      <c r="EI22" s="343"/>
      <c r="EJ22" s="343"/>
      <c r="EK22" s="343"/>
      <c r="EL22" s="343"/>
      <c r="EM22" s="343"/>
      <c r="EN22" s="343"/>
      <c r="EO22" s="343"/>
      <c r="EP22" s="343"/>
      <c r="EQ22" s="343"/>
      <c r="ER22" s="343"/>
      <c r="ES22" s="343"/>
      <c r="ET22" s="343"/>
      <c r="EU22" s="343"/>
      <c r="EV22" s="343"/>
      <c r="EW22" s="343"/>
      <c r="EX22" s="343"/>
      <c r="EY22" s="343"/>
      <c r="EZ22" s="343"/>
      <c r="FA22" s="343"/>
      <c r="FB22" s="343"/>
      <c r="FC22" s="343"/>
      <c r="FD22" s="343"/>
      <c r="FE22" s="344"/>
    </row>
  </sheetData>
  <mergeCells count="42">
    <mergeCell ref="A8:FE8"/>
    <mergeCell ref="A11:FE11"/>
    <mergeCell ref="A13:G13"/>
    <mergeCell ref="H13:BM13"/>
    <mergeCell ref="BN13:DI13"/>
    <mergeCell ref="DJ13:FE13"/>
    <mergeCell ref="A14:G14"/>
    <mergeCell ref="I14:BM14"/>
    <mergeCell ref="BN14:DI14"/>
    <mergeCell ref="DJ14:FE14"/>
    <mergeCell ref="A15:G15"/>
    <mergeCell ref="I15:BM15"/>
    <mergeCell ref="BN15:DI15"/>
    <mergeCell ref="DJ15:FE15"/>
    <mergeCell ref="A16:G16"/>
    <mergeCell ref="I16:BM16"/>
    <mergeCell ref="BN16:DI16"/>
    <mergeCell ref="DJ16:FE16"/>
    <mergeCell ref="A17:G17"/>
    <mergeCell ref="I17:BM17"/>
    <mergeCell ref="BN17:DI17"/>
    <mergeCell ref="DJ17:FE17"/>
    <mergeCell ref="A18:G18"/>
    <mergeCell ref="I18:BM18"/>
    <mergeCell ref="BN18:DI18"/>
    <mergeCell ref="DJ18:FE18"/>
    <mergeCell ref="A19:G19"/>
    <mergeCell ref="I19:BM19"/>
    <mergeCell ref="BN19:DI19"/>
    <mergeCell ref="DJ19:FE19"/>
    <mergeCell ref="A22:G22"/>
    <mergeCell ref="I22:BM22"/>
    <mergeCell ref="BN22:DI22"/>
    <mergeCell ref="DJ22:FE22"/>
    <mergeCell ref="A20:G20"/>
    <mergeCell ref="I20:BM20"/>
    <mergeCell ref="BN20:DI20"/>
    <mergeCell ref="DJ20:FE20"/>
    <mergeCell ref="A21:G21"/>
    <mergeCell ref="I21:BM21"/>
    <mergeCell ref="BN21:DI21"/>
    <mergeCell ref="DJ21:FE21"/>
  </mergeCells>
  <pageMargins left="0.59055118110236227" right="0.51181102362204722" top="0.78740157480314965" bottom="0.39370078740157483" header="0.19685039370078741" footer="0.19685039370078741"/>
  <pageSetup paperSize="9" scale="9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DG12"/>
  <sheetViews>
    <sheetView view="pageBreakPreview" zoomScaleNormal="100" workbookViewId="0">
      <selection activeCell="CI8" sqref="CI8:DG8"/>
    </sheetView>
  </sheetViews>
  <sheetFormatPr defaultColWidth="0.85546875" defaultRowHeight="15" x14ac:dyDescent="0.25"/>
  <cols>
    <col min="1" max="16384" width="0.85546875" style="3"/>
  </cols>
  <sheetData>
    <row r="1" spans="1:111" s="38" customFormat="1" ht="3" customHeight="1" x14ac:dyDescent="0.25"/>
    <row r="2" spans="1:111" s="38" customFormat="1" ht="35.25" customHeight="1" x14ac:dyDescent="0.25">
      <c r="A2" s="232" t="s">
        <v>183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</row>
    <row r="3" spans="1:111" s="38" customFormat="1" ht="15" customHeight="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</row>
    <row r="4" spans="1:111" s="38" customFormat="1" ht="45.75" customHeight="1" x14ac:dyDescent="0.25">
      <c r="A4" s="237" t="s">
        <v>162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5"/>
      <c r="AY4" s="235"/>
      <c r="AZ4" s="235"/>
      <c r="BA4" s="235"/>
      <c r="BB4" s="235"/>
      <c r="BC4" s="235"/>
      <c r="BD4" s="235"/>
      <c r="BE4" s="235"/>
      <c r="BF4" s="235"/>
      <c r="BG4" s="235"/>
      <c r="BH4" s="235"/>
      <c r="BI4" s="235"/>
      <c r="BJ4" s="235"/>
      <c r="BK4" s="236"/>
      <c r="BL4" s="160" t="s">
        <v>152</v>
      </c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59" t="s">
        <v>28</v>
      </c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</row>
    <row r="5" spans="1:111" s="38" customFormat="1" ht="45.75" customHeight="1" x14ac:dyDescent="0.25">
      <c r="A5" s="29"/>
      <c r="B5" s="338" t="s">
        <v>163</v>
      </c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8"/>
      <c r="AN5" s="338"/>
      <c r="AO5" s="338"/>
      <c r="AP5" s="338"/>
      <c r="AQ5" s="338"/>
      <c r="AR5" s="338"/>
      <c r="AS5" s="338"/>
      <c r="AT5" s="338"/>
      <c r="AU5" s="338"/>
      <c r="AV5" s="338"/>
      <c r="AW5" s="338"/>
      <c r="AX5" s="338"/>
      <c r="AY5" s="338"/>
      <c r="AZ5" s="338"/>
      <c r="BA5" s="338"/>
      <c r="BB5" s="338"/>
      <c r="BC5" s="338"/>
      <c r="BD5" s="338"/>
      <c r="BE5" s="338"/>
      <c r="BF5" s="338"/>
      <c r="BG5" s="338"/>
      <c r="BH5" s="338"/>
      <c r="BI5" s="338"/>
      <c r="BJ5" s="338"/>
      <c r="BK5" s="339"/>
      <c r="BL5" s="347" t="s">
        <v>35</v>
      </c>
      <c r="BM5" s="347"/>
      <c r="BN5" s="347"/>
      <c r="BO5" s="347"/>
      <c r="BP5" s="347"/>
      <c r="BQ5" s="347"/>
      <c r="BR5" s="347"/>
      <c r="BS5" s="347"/>
      <c r="BT5" s="347"/>
      <c r="BU5" s="347"/>
      <c r="BV5" s="347"/>
      <c r="BW5" s="347"/>
      <c r="BX5" s="347"/>
      <c r="BY5" s="347"/>
      <c r="BZ5" s="347"/>
      <c r="CA5" s="347"/>
      <c r="CB5" s="347"/>
      <c r="CC5" s="347"/>
      <c r="CD5" s="347"/>
      <c r="CE5" s="347"/>
      <c r="CF5" s="347"/>
      <c r="CG5" s="347"/>
      <c r="CH5" s="347"/>
      <c r="CI5" s="160">
        <v>0.65</v>
      </c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</row>
    <row r="6" spans="1:111" s="38" customFormat="1" ht="30.75" customHeight="1" x14ac:dyDescent="0.25">
      <c r="A6" s="13"/>
      <c r="B6" s="338" t="s">
        <v>164</v>
      </c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G6" s="338"/>
      <c r="AH6" s="338"/>
      <c r="AI6" s="338"/>
      <c r="AJ6" s="338"/>
      <c r="AK6" s="338"/>
      <c r="AL6" s="338"/>
      <c r="AM6" s="338"/>
      <c r="AN6" s="338"/>
      <c r="AO6" s="338"/>
      <c r="AP6" s="338"/>
      <c r="AQ6" s="338"/>
      <c r="AR6" s="338"/>
      <c r="AS6" s="338"/>
      <c r="AT6" s="338"/>
      <c r="AU6" s="338"/>
      <c r="AV6" s="338"/>
      <c r="AW6" s="338"/>
      <c r="AX6" s="338"/>
      <c r="AY6" s="338"/>
      <c r="AZ6" s="338"/>
      <c r="BA6" s="338"/>
      <c r="BB6" s="338"/>
      <c r="BC6" s="338"/>
      <c r="BD6" s="338"/>
      <c r="BE6" s="338"/>
      <c r="BF6" s="338"/>
      <c r="BG6" s="338"/>
      <c r="BH6" s="338"/>
      <c r="BI6" s="338"/>
      <c r="BJ6" s="338"/>
      <c r="BK6" s="339"/>
      <c r="BL6" s="347" t="s">
        <v>35</v>
      </c>
      <c r="BM6" s="347"/>
      <c r="BN6" s="347"/>
      <c r="BO6" s="347"/>
      <c r="BP6" s="347"/>
      <c r="BQ6" s="347"/>
      <c r="BR6" s="347"/>
      <c r="BS6" s="347"/>
      <c r="BT6" s="347"/>
      <c r="BU6" s="347"/>
      <c r="BV6" s="347"/>
      <c r="BW6" s="347"/>
      <c r="BX6" s="347"/>
      <c r="BY6" s="347"/>
      <c r="BZ6" s="347"/>
      <c r="CA6" s="347"/>
      <c r="CB6" s="347"/>
      <c r="CC6" s="347"/>
      <c r="CD6" s="347"/>
      <c r="CE6" s="347"/>
      <c r="CF6" s="347"/>
      <c r="CG6" s="347"/>
      <c r="CH6" s="347"/>
      <c r="CI6" s="159">
        <v>0.35</v>
      </c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</row>
    <row r="7" spans="1:111" s="38" customFormat="1" ht="30.75" customHeight="1" x14ac:dyDescent="0.25">
      <c r="A7" s="30"/>
      <c r="B7" s="338" t="s">
        <v>165</v>
      </c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8"/>
      <c r="AR7" s="338"/>
      <c r="AS7" s="338"/>
      <c r="AT7" s="338"/>
      <c r="AU7" s="338"/>
      <c r="AV7" s="338"/>
      <c r="AW7" s="338"/>
      <c r="AX7" s="338"/>
      <c r="AY7" s="338"/>
      <c r="AZ7" s="338"/>
      <c r="BA7" s="338"/>
      <c r="BB7" s="338"/>
      <c r="BC7" s="338"/>
      <c r="BD7" s="338"/>
      <c r="BE7" s="338"/>
      <c r="BF7" s="338"/>
      <c r="BG7" s="338"/>
      <c r="BH7" s="338"/>
      <c r="BI7" s="338"/>
      <c r="BJ7" s="338"/>
      <c r="BK7" s="339"/>
      <c r="BL7" s="347" t="s">
        <v>1442</v>
      </c>
      <c r="BM7" s="347"/>
      <c r="BN7" s="347"/>
      <c r="BO7" s="347"/>
      <c r="BP7" s="347"/>
      <c r="BQ7" s="347"/>
      <c r="BR7" s="347"/>
      <c r="BS7" s="347"/>
      <c r="BT7" s="347"/>
      <c r="BU7" s="347"/>
      <c r="BV7" s="347"/>
      <c r="BW7" s="347"/>
      <c r="BX7" s="347"/>
      <c r="BY7" s="347"/>
      <c r="BZ7" s="347"/>
      <c r="CA7" s="347"/>
      <c r="CB7" s="347"/>
      <c r="CC7" s="347"/>
      <c r="CD7" s="347"/>
      <c r="CE7" s="347"/>
      <c r="CF7" s="347"/>
      <c r="CG7" s="347"/>
      <c r="CH7" s="347"/>
      <c r="CI7" s="159">
        <v>1</v>
      </c>
      <c r="CJ7" s="159"/>
      <c r="CK7" s="159"/>
      <c r="CL7" s="159"/>
      <c r="CM7" s="159"/>
      <c r="CN7" s="159"/>
      <c r="CO7" s="159"/>
      <c r="CP7" s="159"/>
      <c r="CQ7" s="159"/>
      <c r="CR7" s="159"/>
      <c r="CS7" s="159"/>
      <c r="CT7" s="159"/>
      <c r="CU7" s="159"/>
      <c r="CV7" s="159"/>
      <c r="CW7" s="159"/>
      <c r="CX7" s="159"/>
      <c r="CY7" s="159"/>
      <c r="CZ7" s="159"/>
      <c r="DA7" s="159"/>
      <c r="DB7" s="159"/>
      <c r="DC7" s="159"/>
      <c r="DD7" s="159"/>
      <c r="DE7" s="159"/>
      <c r="DF7" s="159"/>
      <c r="DG7" s="159"/>
    </row>
    <row r="8" spans="1:111" s="38" customFormat="1" ht="30.75" customHeight="1" x14ac:dyDescent="0.25">
      <c r="A8" s="30"/>
      <c r="B8" s="338" t="s">
        <v>166</v>
      </c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/>
      <c r="Y8" s="338"/>
      <c r="Z8" s="338"/>
      <c r="AA8" s="338"/>
      <c r="AB8" s="338"/>
      <c r="AC8" s="338"/>
      <c r="AD8" s="338"/>
      <c r="AE8" s="338"/>
      <c r="AF8" s="338"/>
      <c r="AG8" s="338"/>
      <c r="AH8" s="338"/>
      <c r="AI8" s="338"/>
      <c r="AJ8" s="338"/>
      <c r="AK8" s="338"/>
      <c r="AL8" s="338"/>
      <c r="AM8" s="338"/>
      <c r="AN8" s="338"/>
      <c r="AO8" s="338"/>
      <c r="AP8" s="338"/>
      <c r="AQ8" s="338"/>
      <c r="AR8" s="338"/>
      <c r="AS8" s="338"/>
      <c r="AT8" s="338"/>
      <c r="AU8" s="338"/>
      <c r="AV8" s="338"/>
      <c r="AW8" s="338"/>
      <c r="AX8" s="338"/>
      <c r="AY8" s="338"/>
      <c r="AZ8" s="338"/>
      <c r="BA8" s="338"/>
      <c r="BB8" s="338"/>
      <c r="BC8" s="338"/>
      <c r="BD8" s="338"/>
      <c r="BE8" s="338"/>
      <c r="BF8" s="338"/>
      <c r="BG8" s="338"/>
      <c r="BH8" s="338"/>
      <c r="BI8" s="338"/>
      <c r="BJ8" s="338"/>
      <c r="BK8" s="339"/>
      <c r="BL8" s="347" t="s">
        <v>1442</v>
      </c>
      <c r="BM8" s="347"/>
      <c r="BN8" s="347"/>
      <c r="BO8" s="347"/>
      <c r="BP8" s="347"/>
      <c r="BQ8" s="347"/>
      <c r="BR8" s="347"/>
      <c r="BS8" s="347"/>
      <c r="BT8" s="347"/>
      <c r="BU8" s="347"/>
      <c r="BV8" s="347"/>
      <c r="BW8" s="347"/>
      <c r="BX8" s="347"/>
      <c r="BY8" s="347"/>
      <c r="BZ8" s="347"/>
      <c r="CA8" s="347"/>
      <c r="CB8" s="347"/>
      <c r="CC8" s="347"/>
      <c r="CD8" s="347"/>
      <c r="CE8" s="347"/>
      <c r="CF8" s="347"/>
      <c r="CG8" s="347"/>
      <c r="CH8" s="347"/>
      <c r="CI8" s="159">
        <v>0</v>
      </c>
      <c r="CJ8" s="159"/>
      <c r="CK8" s="159"/>
      <c r="CL8" s="159"/>
      <c r="CM8" s="159"/>
      <c r="CN8" s="159"/>
      <c r="CO8" s="159"/>
      <c r="CP8" s="159"/>
      <c r="CQ8" s="159"/>
      <c r="CR8" s="159"/>
      <c r="CS8" s="159"/>
      <c r="CT8" s="159"/>
      <c r="CU8" s="159"/>
      <c r="CV8" s="159"/>
      <c r="CW8" s="159"/>
      <c r="CX8" s="159"/>
      <c r="CY8" s="159"/>
      <c r="CZ8" s="159"/>
      <c r="DA8" s="159"/>
      <c r="DB8" s="159"/>
      <c r="DC8" s="159"/>
      <c r="DD8" s="159"/>
      <c r="DE8" s="159"/>
      <c r="DF8" s="159"/>
      <c r="DG8" s="159"/>
    </row>
    <row r="9" spans="1:111" s="38" customFormat="1" ht="30.75" customHeight="1" x14ac:dyDescent="0.25">
      <c r="A9" s="30"/>
      <c r="B9" s="338" t="s">
        <v>167</v>
      </c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8"/>
      <c r="AB9" s="338"/>
      <c r="AC9" s="338"/>
      <c r="AD9" s="338"/>
      <c r="AE9" s="338"/>
      <c r="AF9" s="338"/>
      <c r="AG9" s="338"/>
      <c r="AH9" s="338"/>
      <c r="AI9" s="338"/>
      <c r="AJ9" s="338"/>
      <c r="AK9" s="338"/>
      <c r="AL9" s="338"/>
      <c r="AM9" s="338"/>
      <c r="AN9" s="338"/>
      <c r="AO9" s="338"/>
      <c r="AP9" s="338"/>
      <c r="AQ9" s="338"/>
      <c r="AR9" s="338"/>
      <c r="AS9" s="338"/>
      <c r="AT9" s="338"/>
      <c r="AU9" s="338"/>
      <c r="AV9" s="338"/>
      <c r="AW9" s="338"/>
      <c r="AX9" s="338"/>
      <c r="AY9" s="338"/>
      <c r="AZ9" s="338"/>
      <c r="BA9" s="338"/>
      <c r="BB9" s="338"/>
      <c r="BC9" s="338"/>
      <c r="BD9" s="338"/>
      <c r="BE9" s="338"/>
      <c r="BF9" s="338"/>
      <c r="BG9" s="338"/>
      <c r="BH9" s="338"/>
      <c r="BI9" s="338"/>
      <c r="BJ9" s="338"/>
      <c r="BK9" s="339"/>
      <c r="BL9" s="347" t="s">
        <v>1442</v>
      </c>
      <c r="BM9" s="347"/>
      <c r="BN9" s="347"/>
      <c r="BO9" s="347"/>
      <c r="BP9" s="347"/>
      <c r="BQ9" s="347"/>
      <c r="BR9" s="347"/>
      <c r="BS9" s="347"/>
      <c r="BT9" s="347"/>
      <c r="BU9" s="347"/>
      <c r="BV9" s="347"/>
      <c r="BW9" s="347"/>
      <c r="BX9" s="347"/>
      <c r="BY9" s="347"/>
      <c r="BZ9" s="347"/>
      <c r="CA9" s="347"/>
      <c r="CB9" s="347"/>
      <c r="CC9" s="347"/>
      <c r="CD9" s="347"/>
      <c r="CE9" s="347"/>
      <c r="CF9" s="347"/>
      <c r="CG9" s="347"/>
      <c r="CH9" s="347"/>
      <c r="CI9" s="159">
        <v>0.65</v>
      </c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</row>
    <row r="10" spans="1:111" s="38" customFormat="1" ht="15" customHeight="1" x14ac:dyDescent="0.25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</row>
    <row r="11" spans="1:111" x14ac:dyDescent="0.25">
      <c r="D11" s="164" t="str">
        <f>'Форма 1.1'!L32</f>
        <v>Генеральный директор</v>
      </c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T11" s="164" t="str">
        <f>'Форма 1.1'!BX32</f>
        <v>А.В. Меньшаков</v>
      </c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  <c r="BW11" s="164"/>
      <c r="BX11" s="164"/>
      <c r="BY11" s="164"/>
      <c r="BZ11" s="164"/>
      <c r="CA11" s="164"/>
      <c r="CB11" s="164"/>
      <c r="CC11" s="164"/>
      <c r="CD11" s="164"/>
      <c r="CE11" s="164"/>
      <c r="CF11" s="164"/>
      <c r="CG11" s="164"/>
      <c r="CI11" s="164"/>
      <c r="CJ11" s="164"/>
      <c r="CK11" s="164"/>
      <c r="CL11" s="164"/>
      <c r="CM11" s="164"/>
      <c r="CN11" s="164"/>
      <c r="CO11" s="164"/>
      <c r="CP11" s="164"/>
      <c r="CQ11" s="164"/>
      <c r="CR11" s="164"/>
      <c r="CS11" s="164"/>
      <c r="CT11" s="164"/>
      <c r="CU11" s="164"/>
      <c r="CV11" s="164"/>
      <c r="CW11" s="164"/>
      <c r="CX11" s="164"/>
      <c r="CY11" s="164"/>
      <c r="CZ11" s="164"/>
      <c r="DA11" s="164"/>
      <c r="DB11" s="164"/>
      <c r="DC11" s="164"/>
      <c r="DD11" s="164"/>
    </row>
    <row r="12" spans="1:111" x14ac:dyDescent="0.25">
      <c r="D12" s="184" t="s">
        <v>15</v>
      </c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T12" s="184" t="s">
        <v>16</v>
      </c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84"/>
      <c r="BT12" s="184"/>
      <c r="BU12" s="184"/>
      <c r="BV12" s="184"/>
      <c r="BW12" s="184"/>
      <c r="BX12" s="184"/>
      <c r="BY12" s="184"/>
      <c r="BZ12" s="184"/>
      <c r="CA12" s="184"/>
      <c r="CB12" s="184"/>
      <c r="CC12" s="184"/>
      <c r="CD12" s="184"/>
      <c r="CE12" s="184"/>
      <c r="CF12" s="184"/>
      <c r="CG12" s="184"/>
      <c r="CI12" s="184" t="s">
        <v>17</v>
      </c>
      <c r="CJ12" s="184"/>
      <c r="CK12" s="184"/>
      <c r="CL12" s="184"/>
      <c r="CM12" s="184"/>
      <c r="CN12" s="184"/>
      <c r="CO12" s="184"/>
      <c r="CP12" s="184"/>
      <c r="CQ12" s="184"/>
      <c r="CR12" s="184"/>
      <c r="CS12" s="184"/>
      <c r="CT12" s="184"/>
      <c r="CU12" s="184"/>
      <c r="CV12" s="184"/>
      <c r="CW12" s="184"/>
      <c r="CX12" s="184"/>
      <c r="CY12" s="184"/>
      <c r="CZ12" s="184"/>
      <c r="DA12" s="184"/>
      <c r="DB12" s="184"/>
      <c r="DC12" s="184"/>
      <c r="DD12" s="184"/>
    </row>
  </sheetData>
  <mergeCells count="25">
    <mergeCell ref="A2:DG2"/>
    <mergeCell ref="A4:BK4"/>
    <mergeCell ref="BL4:CH4"/>
    <mergeCell ref="CI4:DG4"/>
    <mergeCell ref="B5:BK5"/>
    <mergeCell ref="BL5:CH5"/>
    <mergeCell ref="CI5:DG5"/>
    <mergeCell ref="B6:BK6"/>
    <mergeCell ref="BL6:CH6"/>
    <mergeCell ref="CI6:DG6"/>
    <mergeCell ref="B7:BK7"/>
    <mergeCell ref="BL7:CH7"/>
    <mergeCell ref="CI7:DG7"/>
    <mergeCell ref="B8:BK8"/>
    <mergeCell ref="BL8:CH8"/>
    <mergeCell ref="CI8:DG8"/>
    <mergeCell ref="B9:BK9"/>
    <mergeCell ref="BL9:CH9"/>
    <mergeCell ref="CI9:DG9"/>
    <mergeCell ref="D11:AR11"/>
    <mergeCell ref="AT11:CG11"/>
    <mergeCell ref="CI11:DD11"/>
    <mergeCell ref="D12:AR12"/>
    <mergeCell ref="AT12:CG12"/>
    <mergeCell ref="CI12:DD12"/>
  </mergeCells>
  <pageMargins left="2.1653543307086616" right="0.51181102362204722" top="0.78740157480314965" bottom="0.39370078740157483" header="0.19685039370078741" footer="0.19685039370078741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15</vt:i4>
      </vt:variant>
    </vt:vector>
  </HeadingPairs>
  <TitlesOfParts>
    <vt:vector size="26" baseType="lpstr">
      <vt:lpstr>Форма 1.1</vt:lpstr>
      <vt:lpstr>Форма 1.2</vt:lpstr>
      <vt:lpstr>Форма 1.4</vt:lpstr>
      <vt:lpstr>Форма 6.1</vt:lpstr>
      <vt:lpstr>Форма 6.2</vt:lpstr>
      <vt:lpstr>Форма 6.3</vt:lpstr>
      <vt:lpstr>Форма 6.4</vt:lpstr>
      <vt:lpstr>Форма 7.1</vt:lpstr>
      <vt:lpstr>Форма 7.2</vt:lpstr>
      <vt:lpstr>Форма 8.1</vt:lpstr>
      <vt:lpstr>Форма 8.3</vt:lpstr>
      <vt:lpstr>'Форма 8.1'!_ftnref1</vt:lpstr>
      <vt:lpstr>'Форма 8.1'!_Toc472327096</vt:lpstr>
      <vt:lpstr>'Форма 6.1'!Заголовки_для_печати</vt:lpstr>
      <vt:lpstr>'Форма 6.2'!Заголовки_для_печати</vt:lpstr>
      <vt:lpstr>'Форма 6.3'!Заголовки_для_печати</vt:lpstr>
      <vt:lpstr>'Форма 1.1'!Область_печати</vt:lpstr>
      <vt:lpstr>'Форма 1.2'!Область_печати</vt:lpstr>
      <vt:lpstr>'Форма 1.4'!Область_печати</vt:lpstr>
      <vt:lpstr>'Форма 6.1'!Область_печати</vt:lpstr>
      <vt:lpstr>'Форма 6.2'!Область_печати</vt:lpstr>
      <vt:lpstr>'Форма 6.3'!Область_печати</vt:lpstr>
      <vt:lpstr>'Форма 6.4'!Область_печати</vt:lpstr>
      <vt:lpstr>'Форма 7.1'!Область_печати</vt:lpstr>
      <vt:lpstr>'Форма 7.2'!Область_печати</vt:lpstr>
      <vt:lpstr>'Форма 8.3'!Область_печати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Бахарев Андрей Анатольевич</cp:lastModifiedBy>
  <cp:lastPrinted>2019-03-22T04:48:43Z</cp:lastPrinted>
  <dcterms:created xsi:type="dcterms:W3CDTF">2011-09-19T03:03:04Z</dcterms:created>
  <dcterms:modified xsi:type="dcterms:W3CDTF">2019-03-29T08:47:28Z</dcterms:modified>
</cp:coreProperties>
</file>