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080" windowHeight="12705" tabRatio="597"/>
  </bookViews>
  <sheets>
    <sheet name="Лист1" sheetId="36" r:id="rId1"/>
  </sheets>
  <calcPr calcId="145621"/>
</workbook>
</file>

<file path=xl/calcChain.xml><?xml version="1.0" encoding="utf-8"?>
<calcChain xmlns="http://schemas.openxmlformats.org/spreadsheetml/2006/main">
  <c r="CM60" i="36" l="1"/>
  <c r="DL60" i="36" l="1"/>
  <c r="DR60" i="36"/>
  <c r="DR68" i="36"/>
  <c r="DR67" i="36"/>
  <c r="DR23" i="36"/>
  <c r="DR28" i="36"/>
  <c r="DR27" i="36"/>
  <c r="CU22" i="36" l="1"/>
  <c r="CU61" i="36" l="1"/>
  <c r="CM64" i="36" l="1"/>
  <c r="CM63" i="36"/>
  <c r="AG61" i="36"/>
  <c r="CM61" i="36" l="1"/>
  <c r="BK64" i="36"/>
  <c r="BK63" i="36"/>
  <c r="BK61" i="36" s="1"/>
  <c r="AQ66" i="36"/>
  <c r="AQ60" i="36" s="1"/>
  <c r="AV66" i="36"/>
  <c r="AV60" i="36" s="1"/>
  <c r="BA66" i="36"/>
  <c r="BA60" i="36" s="1"/>
  <c r="BF66" i="36"/>
  <c r="BF60" i="36" s="1"/>
  <c r="BK66" i="36"/>
  <c r="BU25" i="36"/>
  <c r="BU23" i="36" s="1"/>
  <c r="BK60" i="36" l="1"/>
  <c r="BK22" i="36" s="1"/>
  <c r="X25" i="36"/>
  <c r="X23" i="36" s="1"/>
  <c r="X66" i="36"/>
  <c r="X60" i="36" s="1"/>
  <c r="X61" i="36"/>
  <c r="X22" i="36" l="1"/>
  <c r="BP74" i="36"/>
  <c r="AL42" i="36"/>
  <c r="AL41" i="36"/>
  <c r="AL74" i="36"/>
  <c r="CM74" i="36" s="1"/>
  <c r="AL40" i="36"/>
  <c r="AL73" i="36"/>
  <c r="CM73" i="36" s="1"/>
  <c r="AL72" i="36"/>
  <c r="AL71" i="36"/>
  <c r="AL70" i="36"/>
  <c r="AL69" i="36"/>
  <c r="AL30" i="36"/>
  <c r="AL31" i="36"/>
  <c r="AL32" i="36"/>
  <c r="AL33" i="36"/>
  <c r="AL34" i="36"/>
  <c r="AL35" i="36"/>
  <c r="AL36" i="36"/>
  <c r="AL37" i="36"/>
  <c r="AL38" i="36"/>
  <c r="CM38" i="36" s="1"/>
  <c r="AL39" i="36"/>
  <c r="AL29" i="36"/>
  <c r="CM29" i="36" s="1"/>
  <c r="AG68" i="36"/>
  <c r="AL68" i="36" s="1"/>
  <c r="AG67" i="36"/>
  <c r="AG66" i="36" s="1"/>
  <c r="AG60" i="36" s="1"/>
  <c r="AL28" i="36"/>
  <c r="AQ27" i="36"/>
  <c r="AV27" i="36" s="1"/>
  <c r="AL27" i="36"/>
  <c r="BZ34" i="36" l="1"/>
  <c r="CM34" i="36"/>
  <c r="BP72" i="36"/>
  <c r="CM72" i="36"/>
  <c r="BZ33" i="36"/>
  <c r="CM33" i="36"/>
  <c r="BZ69" i="36"/>
  <c r="CM69" i="36"/>
  <c r="CM66" i="36" s="1"/>
  <c r="BP42" i="36"/>
  <c r="CM42" i="36"/>
  <c r="BZ36" i="36"/>
  <c r="CM36" i="36"/>
  <c r="BP32" i="36"/>
  <c r="CM32" i="36"/>
  <c r="BZ70" i="36"/>
  <c r="CM70" i="36"/>
  <c r="BP40" i="36"/>
  <c r="CM40" i="36"/>
  <c r="BZ30" i="36"/>
  <c r="CM30" i="36"/>
  <c r="BP41" i="36"/>
  <c r="CM41" i="36"/>
  <c r="BZ37" i="36"/>
  <c r="CM37" i="36"/>
  <c r="BP39" i="36"/>
  <c r="CM39" i="36"/>
  <c r="BZ35" i="36"/>
  <c r="CM35" i="36"/>
  <c r="BZ31" i="36"/>
  <c r="BZ25" i="36" s="1"/>
  <c r="BZ23" i="36" s="1"/>
  <c r="CM31" i="36"/>
  <c r="CM25" i="36" s="1"/>
  <c r="BZ71" i="36"/>
  <c r="CM71" i="36"/>
  <c r="BK25" i="36"/>
  <c r="BK23" i="36" s="1"/>
  <c r="BP29" i="36"/>
  <c r="BU67" i="36"/>
  <c r="AL67" i="36"/>
  <c r="AL66" i="36" s="1"/>
  <c r="AL60" i="36" s="1"/>
  <c r="AQ28" i="36"/>
  <c r="AV28" i="36" s="1"/>
  <c r="AG28" i="36"/>
  <c r="AL25" i="36"/>
  <c r="AL23" i="36" s="1"/>
  <c r="AG27" i="36"/>
  <c r="AQ25" i="36"/>
  <c r="BU68" i="36"/>
  <c r="BZ68" i="36" s="1"/>
  <c r="BP73" i="36"/>
  <c r="BP38" i="36"/>
  <c r="BP25" i="36" s="1"/>
  <c r="BP23" i="36" s="1"/>
  <c r="CM23" i="36" l="1"/>
  <c r="BP22" i="36"/>
  <c r="CU66" i="36"/>
  <c r="CU60" i="36"/>
  <c r="BP66" i="36"/>
  <c r="BP60" i="36" s="1"/>
  <c r="AG25" i="36"/>
  <c r="AG23" i="36" s="1"/>
  <c r="AG22" i="36" s="1"/>
  <c r="AQ23" i="36"/>
  <c r="AV25" i="36"/>
  <c r="AL22" i="36"/>
  <c r="BZ67" i="36"/>
  <c r="BZ66" i="36" s="1"/>
  <c r="BZ60" i="36" s="1"/>
  <c r="BU66" i="36"/>
  <c r="CU23" i="36" l="1"/>
  <c r="CU25" i="36"/>
  <c r="AQ22" i="36"/>
  <c r="AV22" i="36" s="1"/>
  <c r="AV23" i="36"/>
  <c r="BU60" i="36"/>
  <c r="BU22" i="36"/>
  <c r="BZ22" i="36"/>
</calcChain>
</file>

<file path=xl/sharedStrings.xml><?xml version="1.0" encoding="utf-8"?>
<sst xmlns="http://schemas.openxmlformats.org/spreadsheetml/2006/main" count="223" uniqueCount="163">
  <si>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</si>
  <si>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</si>
  <si>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</si>
  <si>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</si>
  <si>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</si>
  <si>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</si>
  <si>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</si>
  <si>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</si>
  <si>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</si>
  <si>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</si>
  <si>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</si>
  <si>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</si>
  <si>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…</t>
  </si>
  <si>
    <t>Объект 1</t>
  </si>
  <si>
    <t>Объект 2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</si>
  <si>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</si>
  <si>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</si>
  <si>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</si>
  <si>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</si>
  <si>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</si>
  <si>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</si>
  <si>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</si>
  <si>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</si>
  <si>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</si>
  <si>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</si>
  <si>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</si>
  <si>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</si>
  <si>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</si>
  <si>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</si>
  <si>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</si>
  <si>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</si>
  <si>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</si>
  <si>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</si>
  <si>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</si>
  <si>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</si>
  <si>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</si>
  <si>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</si>
  <si>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</si>
  <si>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** В ценах отчетного года.</t>
  </si>
  <si>
    <t>*** План, согласно утвержденной инвестиционной программе.</t>
  </si>
  <si>
    <t>**** Накопленным итогом за год.</t>
  </si>
  <si>
    <t>Приложение № 1.4</t>
  </si>
  <si>
    <t>Остаток</t>
  </si>
  <si>
    <t>стоимости</t>
  </si>
  <si>
    <t>на начало</t>
  </si>
  <si>
    <t>года**</t>
  </si>
  <si>
    <t>всего</t>
  </si>
  <si>
    <t>1 кв.</t>
  </si>
  <si>
    <t>2 кв.</t>
  </si>
  <si>
    <t>план***</t>
  </si>
  <si>
    <t>план</t>
  </si>
  <si>
    <t>скоррек-</t>
  </si>
  <si>
    <t>тирован-</t>
  </si>
  <si>
    <t>ный</t>
  </si>
  <si>
    <t>объем</t>
  </si>
  <si>
    <t>Объем финансирования</t>
  </si>
  <si>
    <t>[отчетный год]</t>
  </si>
  <si>
    <t>4 кв.</t>
  </si>
  <si>
    <t>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</si>
  <si>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</si>
  <si>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</si>
  <si>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</si>
  <si>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</si>
  <si>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</si>
  <si>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</si>
  <si>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Причины</t>
  </si>
  <si>
    <t>корректи-</t>
  </si>
  <si>
    <t>ровки</t>
  </si>
  <si>
    <t>Объем ввода</t>
  </si>
  <si>
    <t>мощностей</t>
  </si>
  <si>
    <t>Объем корректировки****</t>
  </si>
  <si>
    <t>%</t>
  </si>
  <si>
    <t>в том числе за счет</t>
  </si>
  <si>
    <t>МВт, Гкал/час, км, МВА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</si>
  <si>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</si>
  <si>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</si>
  <si>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</si>
  <si>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</si>
  <si>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</si>
  <si>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</si>
  <si>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М. П.</t>
  </si>
  <si>
    <t>объем****</t>
  </si>
  <si>
    <t>1.</t>
  </si>
  <si>
    <t>Энергосбережение и повышение</t>
  </si>
  <si>
    <t>* Предоставляется ежегодно до 1 октября текущего года.</t>
  </si>
  <si>
    <t>Примечание: для сетевых объектов с разделением объектов на ПС, ВЛ и КЛ.</t>
  </si>
  <si>
    <t>от 24 марта 2010 г. № 114</t>
  </si>
  <si>
    <t>периода**</t>
  </si>
  <si>
    <t>Меньшаков А.В.</t>
  </si>
  <si>
    <t>Генеральный директор ОАО "ЧЭК"</t>
  </si>
  <si>
    <t>3</t>
  </si>
  <si>
    <t>4</t>
  </si>
  <si>
    <t>5</t>
  </si>
  <si>
    <t>6</t>
  </si>
  <si>
    <t>7</t>
  </si>
  <si>
    <t>Монтаж КЛ-6 кВ от ПС Очистные до проектируемой РП</t>
  </si>
  <si>
    <t>Электроснабжение ж.д. г. Челябинск, пос. Чурилово, ул. Зудова, д. 130 ф.л. Атауллин Х.С.</t>
  </si>
  <si>
    <t>Электроснабжение ж.д. г. Челябинск, пос. Чурилово, ул. Самохина, д. 13б ф.л. Шарипов Р.Ф.</t>
  </si>
  <si>
    <t>Электроснабжение ж.д. ул.Энергетиков, 5 ИП Л.С.Баландина</t>
  </si>
  <si>
    <t>Электроснабжение ж.д. ул.Дзержинского, 130 ООО "Позитив"</t>
  </si>
  <si>
    <t>Электроснабжение ж.д. № 13 ф.л. Е.Б. Юзюмова пос. Ю.Кузнечиха г.Кыштым</t>
  </si>
  <si>
    <t>Электроснабжение абонентов г. Кыштым пос.Слюдорудник: ул. Горная, 39 ф.л.В.С.Кузменко; СНТ "Горняк" уч. 573 ф.л. С.Г.Шампаров; ул. Проезжая ж.д. № 39 кв.2 ф.л. О.И. Шатоба</t>
  </si>
  <si>
    <t>Электроснабжение абонентов г. Кыштым пос. Тайгинка: ул. Шишкина, 8 ф.л. Святцева О.В.; ул.Жданова 26 ф.л. Сорока А.о., О.А.; ул. Восточная, 1 ф.л. Маркин А.В.</t>
  </si>
  <si>
    <t>Электроснабжение абонентов г.Кыштым ул. Ясная: ж.д. № 28 ф.л. Каримов Р.Ж.; ж.д. № 20 ф.л. Алеяновы А.С., С.А., Степонян З.А.</t>
  </si>
  <si>
    <t>Электроснабжение абонентов пос. Новосинеглазово квартал ЧРУМНПП: уч. № 145 ф.л. В.Уханев; уч. № 18 ф.л. А.М.Бобылев, ф.л. А.А.Ахметова; уч. № 151 ф.л. В.В.Комаров</t>
  </si>
  <si>
    <t xml:space="preserve">Электроснабжение абонентов пос.  Интернационалист: уч. 187 ф.л. Г.М.Пястолов; уч. 78 Р.М.Калимуллин, уч. 235 ф.л. П.Г.мальцев,  уч. № 4 ф.л. Д.О. Новиков </t>
  </si>
  <si>
    <t>Электроснабжение абонентов сад "Лесная поляна-1": уч. 72 ф.л. В.В.Краев, уч. № 179 ф.л. В.Г. Шереметов, уч. № 215 ф.л. А.В.Гладкова, уч. № 197  ф.л. В.В.Рыжков</t>
  </si>
  <si>
    <t>Электроснабжение абонента Е.В.Плехова г. Кыштым ул. Толстого , 55</t>
  </si>
  <si>
    <t>Электроснабжение абонентов ст. Чурилово: уч. № 25 Ф.Л. Л.М. Логунова, уч. № 12 ф.л. У.А.Мурзин</t>
  </si>
  <si>
    <t>Электроснабжение абонентов пос. Интернационалист Сосновского р-на: ул. Киевская , 224А ф.л. И.Э.Реннер, уч. № 1 ф.л. С.М.Сиренко; ул. Западная, 236 ф.л. Л.Н. Гребенщиков. № 237 ф.л. В.М.Филипенков, уч. 6А ф.л. В..Чесноков,  уч. 210 ф.л. С.М.Климова,; ул. Свободы 16 ф.л. И.В.Кузьменко.</t>
  </si>
  <si>
    <t>Электроснабжение абонентов пос. Смолино ул. Первомайская ж.д. № 22 ф.л. А.Л.Меньшиков, ж.д. № 23 А.Л.Меньшиков</t>
  </si>
  <si>
    <t>Электроснабжение абонентов СНТ "Кузнец-1" уч. 166 ф.л. В.А.Першин, уч. 108 ф.л. А.А.Чистякова, уч. 90 ф.л. А.Б.Курбатов, уч.20 ф.л. Т.У.Сагдинова, уч. 56 ф.л. Л.В.Падерина, уч. 577 ф.л. Л.С. Завьялова</t>
  </si>
  <si>
    <t>Электроснабжение абонентов СНТ Старосмолинский каменный карьер уч. 406 ф.л. И.В.Дунюшкина, уч. 180 ф.л. К.Н.Борисов, уч. № 93. ф.л. Путилов, уч. 403 ф.л. Е.В.Смолина, уч. 408 ф.л. А.М.Ермоц, уч. 118 ф.л. А.Е.Ярушин</t>
  </si>
  <si>
    <t>Электроснабжение абонентов г. Кыштым ус. Сосновая: уч. 254 ф.л. Л.Р. Ускова, уч. 248 ф.л. Е.В.Плехов, уч, № 3 ф.л. И.А.Агарков</t>
  </si>
  <si>
    <t xml:space="preserve">Электроснабжение абонентов Сосновский р-н пос. Терема: уч. 60 ф.л. Н.Л.Будина, уч. 11 ф.л. Р.М.Валеев, уч. 99 Ф.л.Е.А.Полянская, уч. 71 ф.л. П.А.Лесников, уч. 20 ф.л. И.К. Гаитов, уч. 113 ф.л. С.И.Созыкин, уч. 112 ф.л. А.А.Ионина, уч. 222 А ф.л. А.А.Чвало, уч. 146-147 ф.л. М.В.Зубков </t>
  </si>
  <si>
    <t>8</t>
  </si>
  <si>
    <t>9</t>
  </si>
  <si>
    <t>Электроснабжение ф.л. Н.В. Плаксина ул. Абразивная,2 г. Кыштым</t>
  </si>
  <si>
    <t>Электроснабжение абонентовСосновский р-н пос. Терема: уч. 153 ф.л. Д.В.Губанов, уч. № 160 ф.л. В.А.Мамаев, уч. 136 ф.л. Б.Т.Миров, уч. 173 ф.л. И.А.Бурова, уч. 138 ф.л. И.В.Кулик, уч. 245 ф.л. Р.К.Трубникова, уч. 180 ф.л. О.М.Трофимчук, уч. № 189 ф.л. К.В. Мамаев</t>
  </si>
  <si>
    <t>Электроснабжение ф.л. Баторшин О.Ш.г.Кыштым ул. Суслова, 13</t>
  </si>
  <si>
    <t>Электроснабжение абонентов д. Чурилово ул. Степная, 13 ф.л. Бобыкин В.А., ул. Степная, 6 ф.л. Р.Н.Юревич</t>
  </si>
  <si>
    <t>10</t>
  </si>
  <si>
    <t>11</t>
  </si>
  <si>
    <t>12</t>
  </si>
  <si>
    <t>13</t>
  </si>
  <si>
    <t>14</t>
  </si>
  <si>
    <t>15</t>
  </si>
  <si>
    <t>16</t>
  </si>
  <si>
    <t>Электроснабжение абонентов ул. Воробьева г. Челябинск: № 23 ф.л. Э.М.Мамедов, № 24+ ф.л. Н.И.Юдина, №42 ф.л. Грехов, № 4 ф.л. В.К.Терентьев, уч. 2  ф.л. Е.А.Манакова, А.В.Манаков</t>
  </si>
  <si>
    <t>Генеральный директор</t>
  </si>
  <si>
    <t>А.В. Меньшаков</t>
  </si>
  <si>
    <t>Предложения о внесении изменений в перечень инвестиционных проектов, входящих в состав инвестиционной программы на 2015 год, млн. рублей с НДС</t>
  </si>
  <si>
    <t>Строительство РП ул.Черкасская</t>
  </si>
  <si>
    <t>0,934км</t>
  </si>
  <si>
    <t>0,73км</t>
  </si>
  <si>
    <t>0,37км</t>
  </si>
  <si>
    <t>0,36км</t>
  </si>
  <si>
    <t>0,155км</t>
  </si>
  <si>
    <t>0,84км</t>
  </si>
  <si>
    <t>0,54км</t>
  </si>
  <si>
    <t>0,255км</t>
  </si>
  <si>
    <t>0,64км</t>
  </si>
  <si>
    <t>1,316км</t>
  </si>
  <si>
    <t>0,19км</t>
  </si>
  <si>
    <t>0,2км</t>
  </si>
  <si>
    <t>1,17км</t>
  </si>
  <si>
    <t>1,59км</t>
  </si>
  <si>
    <t>1,54км</t>
  </si>
  <si>
    <t>0,6км</t>
  </si>
  <si>
    <t>0,961км</t>
  </si>
  <si>
    <t>0,175км</t>
  </si>
  <si>
    <t>0,204км</t>
  </si>
  <si>
    <t>0,13км</t>
  </si>
  <si>
    <t>0,074км</t>
  </si>
  <si>
    <t>1,26км</t>
  </si>
  <si>
    <t>1,376км</t>
  </si>
  <si>
    <t>0,534км</t>
  </si>
  <si>
    <t>0,46км</t>
  </si>
  <si>
    <t>1,64км</t>
  </si>
  <si>
    <t>2,535км</t>
  </si>
  <si>
    <t>10,902км</t>
  </si>
  <si>
    <t>8,009км</t>
  </si>
  <si>
    <t>18,911км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</si>
</sst>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0.0000"/>
    <numFmt numFmtId="166" formatCode="0.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7"/>
      <name val="Times New Roman"/>
      <family val="1"/>
      <charset val="204"/>
    </font>
    <font>
      <b/>
      <sz val="8.5"/>
      <color theme="0"/>
      <name val="Times New Roman"/>
      <family val="1"/>
      <charset val="204"/>
    </font>
    <font>
      <sz val="8.5"/>
      <color theme="0"/>
      <name val="Times New Roman"/>
      <family val="1"/>
      <charset val="204"/>
    </font>
    <font>
      <b/>
      <i/>
      <sz val="8.5"/>
      <color theme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wrapText="1"/>
    </xf>
    <xf numFmtId="165" fontId="2" fillId="0" borderId="11" xfId="0" applyNumberFormat="1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 vertical="top"/>
    </xf>
    <xf numFmtId="166" fontId="6" fillId="0" borderId="3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166" fontId="6" fillId="0" borderId="5" xfId="0" applyNumberFormat="1" applyFont="1" applyBorder="1" applyAlignment="1">
      <alignment horizontal="right" vertical="center"/>
    </xf>
    <xf numFmtId="166" fontId="6" fillId="0" borderId="6" xfId="0" applyNumberFormat="1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top"/>
    </xf>
    <xf numFmtId="165" fontId="2" fillId="0" borderId="4" xfId="0" applyNumberFormat="1" applyFont="1" applyBorder="1" applyAlignment="1">
      <alignment horizontal="right" vertical="top"/>
    </xf>
    <xf numFmtId="165" fontId="2" fillId="0" borderId="6" xfId="0" applyNumberFormat="1" applyFont="1" applyBorder="1" applyAlignment="1">
      <alignment horizontal="right" vertical="top"/>
    </xf>
    <xf numFmtId="165" fontId="2" fillId="0" borderId="7" xfId="0" applyNumberFormat="1" applyFont="1" applyBorder="1" applyAlignment="1">
      <alignment horizontal="right" vertical="top"/>
    </xf>
    <xf numFmtId="165" fontId="6" fillId="0" borderId="3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165" fontId="2" fillId="0" borderId="6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165" fontId="2" fillId="0" borderId="8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5" fontId="2" fillId="0" borderId="1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11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 vertical="center"/>
    </xf>
    <xf numFmtId="166" fontId="6" fillId="0" borderId="4" xfId="0" applyNumberFormat="1" applyFont="1" applyFill="1" applyBorder="1" applyAlignment="1">
      <alignment horizontal="right" vertical="center"/>
    </xf>
    <xf numFmtId="166" fontId="6" fillId="0" borderId="5" xfId="0" applyNumberFormat="1" applyFont="1" applyFill="1" applyBorder="1" applyAlignment="1">
      <alignment horizontal="right" vertical="center"/>
    </xf>
    <xf numFmtId="166" fontId="6" fillId="0" borderId="6" xfId="0" applyNumberFormat="1" applyFont="1" applyFill="1" applyBorder="1" applyAlignment="1">
      <alignment horizontal="right" vertical="center"/>
    </xf>
    <xf numFmtId="166" fontId="6" fillId="0" borderId="7" xfId="0" applyNumberFormat="1" applyFont="1" applyFill="1" applyBorder="1" applyAlignment="1">
      <alignment horizontal="right" vertical="center"/>
    </xf>
    <xf numFmtId="166" fontId="6" fillId="0" borderId="8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right" vertical="center"/>
    </xf>
    <xf numFmtId="165" fontId="6" fillId="0" borderId="5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5" fontId="6" fillId="0" borderId="7" xfId="0" applyNumberFormat="1" applyFont="1" applyFill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/>
    </xf>
    <xf numFmtId="166" fontId="6" fillId="0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2" fontId="6" fillId="0" borderId="6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right"/>
    </xf>
    <xf numFmtId="49" fontId="8" fillId="0" borderId="2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left" vertical="top"/>
    </xf>
    <xf numFmtId="165" fontId="2" fillId="0" borderId="5" xfId="0" applyNumberFormat="1" applyFont="1" applyBorder="1" applyAlignment="1">
      <alignment horizontal="left" vertical="top"/>
    </xf>
    <xf numFmtId="165" fontId="2" fillId="0" borderId="7" xfId="0" applyNumberFormat="1" applyFont="1" applyBorder="1" applyAlignment="1">
      <alignment horizontal="left" vertical="top"/>
    </xf>
    <xf numFmtId="165" fontId="2" fillId="0" borderId="8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166" fontId="7" fillId="0" borderId="10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6" fontId="7" fillId="0" borderId="15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O90"/>
  <sheetViews>
    <sheetView tabSelected="1" view="pageBreakPreview" zoomScale="90" zoomScaleNormal="93" zoomScaleSheetLayoutView="90" workbookViewId="0">
      <selection activeCell="CM61" sqref="CM61:CT62"/>
    </sheetView>
  </sheetViews>
  <sheetFormatPr defaultColWidth="1.42578125" defaultRowHeight="12.75" x14ac:dyDescent="0.2"/>
  <cols>
    <col min="1" max="3" width="1.42578125" style="1"/>
    <col min="4" max="23" width="1.42578125" style="31"/>
    <col min="24" max="32" width="1.42578125" style="40"/>
    <col min="33" max="90" width="1.42578125" style="48"/>
    <col min="91" max="100" width="1.42578125" style="1"/>
    <col min="101" max="101" width="6.5703125" style="1" customWidth="1"/>
    <col min="102" max="16384" width="1.42578125" style="1"/>
  </cols>
  <sheetData>
    <row r="1" spans="1:171" s="3" customFormat="1" ht="11.25" x14ac:dyDescent="0.2"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32"/>
      <c r="Y1" s="32"/>
      <c r="Z1" s="32"/>
      <c r="AA1" s="32"/>
      <c r="AB1" s="32"/>
      <c r="AC1" s="32"/>
      <c r="AD1" s="32"/>
      <c r="AE1" s="32"/>
      <c r="AF1" s="32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ED1" s="4" t="s">
        <v>41</v>
      </c>
    </row>
    <row r="2" spans="1:171" s="3" customFormat="1" ht="11.25" x14ac:dyDescent="0.2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32"/>
      <c r="Y2" s="32"/>
      <c r="Z2" s="32"/>
      <c r="AA2" s="32"/>
      <c r="AB2" s="32"/>
      <c r="AC2" s="32"/>
      <c r="AD2" s="32"/>
      <c r="AE2" s="32"/>
      <c r="AF2" s="32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ED2" s="4" t="s">
        <v>29</v>
      </c>
    </row>
    <row r="3" spans="1:171" s="3" customFormat="1" ht="11.25" x14ac:dyDescent="0.2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32"/>
      <c r="Y3" s="32"/>
      <c r="Z3" s="32"/>
      <c r="AA3" s="32"/>
      <c r="AB3" s="32"/>
      <c r="AC3" s="32"/>
      <c r="AD3" s="32"/>
      <c r="AE3" s="32"/>
      <c r="AF3" s="32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ED3" s="4" t="s">
        <v>86</v>
      </c>
    </row>
    <row r="4" spans="1:171" s="13" customFormat="1" ht="8.1" customHeight="1" x14ac:dyDescent="0.2"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33"/>
      <c r="Y4" s="33"/>
      <c r="Z4" s="33"/>
      <c r="AA4" s="33"/>
      <c r="AB4" s="33"/>
      <c r="AC4" s="33"/>
      <c r="AD4" s="33"/>
      <c r="AE4" s="33"/>
      <c r="AF4" s="33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</row>
    <row r="5" spans="1:171" s="16" customFormat="1" ht="15.75" x14ac:dyDescent="0.25">
      <c r="A5" s="50" t="s">
        <v>131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</row>
    <row r="6" spans="1:171" s="14" customFormat="1" ht="8.1" customHeight="1" x14ac:dyDescent="0.2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34"/>
      <c r="Y6" s="34"/>
      <c r="Z6" s="34"/>
      <c r="AA6" s="34"/>
      <c r="AB6" s="34"/>
      <c r="AC6" s="34"/>
      <c r="AD6" s="34"/>
      <c r="AE6" s="34"/>
      <c r="AF6" s="34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</row>
    <row r="7" spans="1:171" s="14" customFormat="1" ht="12" x14ac:dyDescent="0.2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34"/>
      <c r="Y7" s="34"/>
      <c r="Z7" s="34"/>
      <c r="AA7" s="34"/>
      <c r="AB7" s="34"/>
      <c r="AC7" s="34"/>
      <c r="AD7" s="34"/>
      <c r="AE7" s="34"/>
      <c r="AF7" s="34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ED7" s="13" t="s">
        <v>35</v>
      </c>
    </row>
    <row r="8" spans="1:171" s="14" customFormat="1" ht="12" x14ac:dyDescent="0.2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34"/>
      <c r="Y8" s="34"/>
      <c r="Z8" s="34"/>
      <c r="AA8" s="34"/>
      <c r="AB8" s="34"/>
      <c r="AC8" s="34"/>
      <c r="AD8" s="34"/>
      <c r="AE8" s="34"/>
      <c r="AF8" s="34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DL8" s="212" t="s">
        <v>89</v>
      </c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</row>
    <row r="9" spans="1:171" s="14" customFormat="1" ht="12" x14ac:dyDescent="0.2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34"/>
      <c r="Y9" s="34"/>
      <c r="Z9" s="34"/>
      <c r="AA9" s="34"/>
      <c r="AB9" s="34"/>
      <c r="AC9" s="34"/>
      <c r="AD9" s="34"/>
      <c r="AE9" s="34"/>
      <c r="AF9" s="34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DL9" s="212" t="s">
        <v>88</v>
      </c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</row>
    <row r="10" spans="1:171" s="7" customFormat="1" ht="10.5" x14ac:dyDescent="0.2"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35"/>
      <c r="Y10" s="35"/>
      <c r="Z10" s="35"/>
      <c r="AA10" s="35"/>
      <c r="AB10" s="35"/>
      <c r="AC10" s="35"/>
      <c r="AD10" s="35"/>
      <c r="AE10" s="35"/>
      <c r="AF10" s="35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DL10" s="211" t="s">
        <v>2</v>
      </c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</row>
    <row r="11" spans="1:171" s="14" customFormat="1" ht="12" x14ac:dyDescent="0.2"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4"/>
      <c r="Y11" s="34"/>
      <c r="Z11" s="34"/>
      <c r="AA11" s="34"/>
      <c r="AB11" s="34"/>
      <c r="AC11" s="34"/>
      <c r="AD11" s="34"/>
      <c r="AE11" s="34"/>
      <c r="AF11" s="34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DL11" s="13" t="s">
        <v>36</v>
      </c>
      <c r="DM11" s="213"/>
      <c r="DN11" s="213"/>
      <c r="DO11" s="14" t="s">
        <v>37</v>
      </c>
      <c r="DP11" s="214"/>
      <c r="DQ11" s="214"/>
      <c r="DR11" s="214"/>
      <c r="DS11" s="214"/>
      <c r="DT11" s="214"/>
      <c r="DU11" s="214"/>
      <c r="DV11" s="214"/>
      <c r="DW11" s="214"/>
      <c r="DX11" s="215" t="s">
        <v>3</v>
      </c>
      <c r="DY11" s="215"/>
      <c r="DZ11" s="213" t="s">
        <v>126</v>
      </c>
      <c r="EA11" s="213"/>
      <c r="EB11" s="14" t="s">
        <v>4</v>
      </c>
    </row>
    <row r="12" spans="1:171" s="14" customFormat="1" ht="12" x14ac:dyDescent="0.2"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34"/>
      <c r="Y12" s="34"/>
      <c r="Z12" s="34"/>
      <c r="AA12" s="34"/>
      <c r="AB12" s="34"/>
      <c r="AC12" s="34"/>
      <c r="AD12" s="34"/>
      <c r="AE12" s="34"/>
      <c r="AF12" s="34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ED12" s="13" t="s">
        <v>80</v>
      </c>
    </row>
    <row r="13" spans="1:171" s="14" customFormat="1" ht="8.1" customHeight="1" x14ac:dyDescent="0.2"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34"/>
      <c r="Y13" s="34"/>
      <c r="Z13" s="34"/>
      <c r="AA13" s="34"/>
      <c r="AB13" s="34"/>
      <c r="AC13" s="34"/>
      <c r="AD13" s="34"/>
      <c r="AE13" s="34"/>
      <c r="AF13" s="34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</row>
    <row r="14" spans="1:171" s="8" customFormat="1" ht="11.25" x14ac:dyDescent="0.2">
      <c r="A14" s="140" t="s">
        <v>5</v>
      </c>
      <c r="B14" s="140"/>
      <c r="C14" s="140"/>
      <c r="D14" s="143" t="s">
        <v>6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4"/>
      <c r="X14" s="145" t="s">
        <v>42</v>
      </c>
      <c r="Y14" s="145"/>
      <c r="Z14" s="145"/>
      <c r="AA14" s="145"/>
      <c r="AB14" s="145"/>
      <c r="AC14" s="145"/>
      <c r="AD14" s="145"/>
      <c r="AE14" s="145"/>
      <c r="AF14" s="145"/>
      <c r="AG14" s="70" t="s">
        <v>55</v>
      </c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8"/>
      <c r="CE14" s="62" t="s">
        <v>59</v>
      </c>
      <c r="CF14" s="62"/>
      <c r="CG14" s="62"/>
      <c r="CH14" s="62"/>
      <c r="CI14" s="62"/>
      <c r="CJ14" s="62"/>
      <c r="CK14" s="62"/>
      <c r="CL14" s="62"/>
      <c r="CM14" s="201" t="s">
        <v>70</v>
      </c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3"/>
      <c r="DL14" s="201" t="s">
        <v>68</v>
      </c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3"/>
      <c r="DX14" s="140" t="s">
        <v>65</v>
      </c>
      <c r="DY14" s="140"/>
      <c r="DZ14" s="140"/>
      <c r="EA14" s="140"/>
      <c r="EB14" s="140"/>
      <c r="EC14" s="140"/>
      <c r="ED14" s="140"/>
    </row>
    <row r="15" spans="1:171" s="8" customFormat="1" ht="11.25" x14ac:dyDescent="0.2">
      <c r="A15" s="59"/>
      <c r="B15" s="59"/>
      <c r="C15" s="59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2"/>
      <c r="X15" s="133" t="s">
        <v>43</v>
      </c>
      <c r="Y15" s="133"/>
      <c r="Z15" s="133"/>
      <c r="AA15" s="133"/>
      <c r="AB15" s="133"/>
      <c r="AC15" s="133"/>
      <c r="AD15" s="133"/>
      <c r="AE15" s="133"/>
      <c r="AF15" s="133"/>
      <c r="AG15" s="72" t="s">
        <v>56</v>
      </c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8"/>
      <c r="CE15" s="52" t="s">
        <v>60</v>
      </c>
      <c r="CF15" s="52"/>
      <c r="CG15" s="52"/>
      <c r="CH15" s="52"/>
      <c r="CI15" s="52"/>
      <c r="CJ15" s="52"/>
      <c r="CK15" s="52"/>
      <c r="CL15" s="52"/>
      <c r="CM15" s="198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200"/>
      <c r="DL15" s="198" t="s">
        <v>69</v>
      </c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200"/>
      <c r="DX15" s="59" t="s">
        <v>66</v>
      </c>
      <c r="DY15" s="59"/>
      <c r="DZ15" s="59"/>
      <c r="EA15" s="59"/>
      <c r="EB15" s="59"/>
      <c r="EC15" s="59"/>
      <c r="ED15" s="59"/>
    </row>
    <row r="16" spans="1:171" s="8" customFormat="1" ht="11.25" x14ac:dyDescent="0.2">
      <c r="A16" s="59"/>
      <c r="B16" s="59"/>
      <c r="C16" s="59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2"/>
      <c r="X16" s="133" t="s">
        <v>44</v>
      </c>
      <c r="Y16" s="133"/>
      <c r="Z16" s="133"/>
      <c r="AA16" s="133"/>
      <c r="AB16" s="133"/>
      <c r="AC16" s="133"/>
      <c r="AD16" s="133"/>
      <c r="AE16" s="133"/>
      <c r="AF16" s="133"/>
      <c r="AG16" s="86" t="s">
        <v>46</v>
      </c>
      <c r="AH16" s="87"/>
      <c r="AI16" s="87"/>
      <c r="AJ16" s="87"/>
      <c r="AK16" s="87"/>
      <c r="AL16" s="87"/>
      <c r="AM16" s="87"/>
      <c r="AN16" s="87"/>
      <c r="AO16" s="87"/>
      <c r="AP16" s="88"/>
      <c r="AQ16" s="86" t="s">
        <v>47</v>
      </c>
      <c r="AR16" s="87"/>
      <c r="AS16" s="87"/>
      <c r="AT16" s="87"/>
      <c r="AU16" s="87"/>
      <c r="AV16" s="87"/>
      <c r="AW16" s="87"/>
      <c r="AX16" s="87"/>
      <c r="AY16" s="87"/>
      <c r="AZ16" s="88"/>
      <c r="BA16" s="86" t="s">
        <v>48</v>
      </c>
      <c r="BB16" s="87"/>
      <c r="BC16" s="87"/>
      <c r="BD16" s="87"/>
      <c r="BE16" s="87"/>
      <c r="BF16" s="87"/>
      <c r="BG16" s="87"/>
      <c r="BH16" s="87"/>
      <c r="BI16" s="87"/>
      <c r="BJ16" s="88"/>
      <c r="BK16" s="84">
        <v>3</v>
      </c>
      <c r="BL16" s="85"/>
      <c r="BM16" s="85"/>
      <c r="BN16" s="85"/>
      <c r="BO16" s="85"/>
      <c r="BP16" s="209" t="s">
        <v>58</v>
      </c>
      <c r="BQ16" s="209"/>
      <c r="BR16" s="209"/>
      <c r="BS16" s="209"/>
      <c r="BT16" s="210"/>
      <c r="BU16" s="86" t="s">
        <v>57</v>
      </c>
      <c r="BV16" s="87"/>
      <c r="BW16" s="87"/>
      <c r="BX16" s="87"/>
      <c r="BY16" s="87"/>
      <c r="BZ16" s="87"/>
      <c r="CA16" s="87"/>
      <c r="CB16" s="87"/>
      <c r="CC16" s="87"/>
      <c r="CD16" s="88"/>
      <c r="CE16" s="52" t="s">
        <v>61</v>
      </c>
      <c r="CF16" s="52"/>
      <c r="CG16" s="52"/>
      <c r="CH16" s="52"/>
      <c r="CI16" s="52"/>
      <c r="CJ16" s="52"/>
      <c r="CK16" s="52"/>
      <c r="CL16" s="52"/>
      <c r="CM16" s="59" t="s">
        <v>30</v>
      </c>
      <c r="CN16" s="59"/>
      <c r="CO16" s="59"/>
      <c r="CP16" s="59"/>
      <c r="CQ16" s="59"/>
      <c r="CR16" s="59"/>
      <c r="CS16" s="59"/>
      <c r="CT16" s="59"/>
      <c r="CU16" s="59" t="s">
        <v>71</v>
      </c>
      <c r="CV16" s="59"/>
      <c r="CW16" s="59"/>
      <c r="CX16" s="204" t="s">
        <v>72</v>
      </c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6"/>
      <c r="DL16" s="204" t="s">
        <v>73</v>
      </c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6"/>
      <c r="DX16" s="59" t="s">
        <v>67</v>
      </c>
      <c r="DY16" s="59"/>
      <c r="DZ16" s="59"/>
      <c r="EA16" s="59"/>
      <c r="EB16" s="59"/>
      <c r="EC16" s="59"/>
      <c r="ED16" s="59"/>
    </row>
    <row r="17" spans="1:134" s="8" customFormat="1" ht="11.25" x14ac:dyDescent="0.2">
      <c r="A17" s="59"/>
      <c r="B17" s="59"/>
      <c r="C17" s="59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2"/>
      <c r="X17" s="97" t="s">
        <v>45</v>
      </c>
      <c r="Y17" s="98"/>
      <c r="Z17" s="98"/>
      <c r="AA17" s="98"/>
      <c r="AB17" s="98"/>
      <c r="AC17" s="98"/>
      <c r="AD17" s="98"/>
      <c r="AE17" s="98"/>
      <c r="AF17" s="99"/>
      <c r="AG17" s="51" t="s">
        <v>49</v>
      </c>
      <c r="AH17" s="52"/>
      <c r="AI17" s="52"/>
      <c r="AJ17" s="52"/>
      <c r="AK17" s="52"/>
      <c r="AL17" s="51" t="s">
        <v>51</v>
      </c>
      <c r="AM17" s="52"/>
      <c r="AN17" s="52"/>
      <c r="AO17" s="52"/>
      <c r="AP17" s="52"/>
      <c r="AQ17" s="51" t="s">
        <v>50</v>
      </c>
      <c r="AR17" s="52"/>
      <c r="AS17" s="52"/>
      <c r="AT17" s="52"/>
      <c r="AU17" s="52"/>
      <c r="AV17" s="51" t="s">
        <v>51</v>
      </c>
      <c r="AW17" s="52"/>
      <c r="AX17" s="52"/>
      <c r="AY17" s="52"/>
      <c r="AZ17" s="52"/>
      <c r="BA17" s="52" t="s">
        <v>50</v>
      </c>
      <c r="BB17" s="52"/>
      <c r="BC17" s="52"/>
      <c r="BD17" s="52"/>
      <c r="BE17" s="52"/>
      <c r="BF17" s="51" t="s">
        <v>51</v>
      </c>
      <c r="BG17" s="52"/>
      <c r="BH17" s="52"/>
      <c r="BI17" s="52"/>
      <c r="BJ17" s="52"/>
      <c r="BK17" s="52" t="s">
        <v>50</v>
      </c>
      <c r="BL17" s="52"/>
      <c r="BM17" s="52"/>
      <c r="BN17" s="52"/>
      <c r="BO17" s="52"/>
      <c r="BP17" s="62" t="s">
        <v>51</v>
      </c>
      <c r="BQ17" s="62"/>
      <c r="BR17" s="62"/>
      <c r="BS17" s="62"/>
      <c r="BT17" s="62"/>
      <c r="BU17" s="52" t="s">
        <v>50</v>
      </c>
      <c r="BV17" s="52"/>
      <c r="BW17" s="52"/>
      <c r="BX17" s="52"/>
      <c r="BY17" s="52"/>
      <c r="BZ17" s="51" t="s">
        <v>51</v>
      </c>
      <c r="CA17" s="52"/>
      <c r="CB17" s="52"/>
      <c r="CC17" s="52"/>
      <c r="CD17" s="52"/>
      <c r="CE17" s="216" t="s">
        <v>62</v>
      </c>
      <c r="CF17" s="217"/>
      <c r="CG17" s="217"/>
      <c r="CH17" s="217"/>
      <c r="CI17" s="217"/>
      <c r="CJ17" s="217"/>
      <c r="CK17" s="217"/>
      <c r="CL17" s="51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 t="s">
        <v>74</v>
      </c>
      <c r="CY17" s="59"/>
      <c r="CZ17" s="59"/>
      <c r="DA17" s="59"/>
      <c r="DB17" s="59"/>
      <c r="DC17" s="59"/>
      <c r="DD17" s="59"/>
      <c r="DE17" s="59" t="s">
        <v>74</v>
      </c>
      <c r="DF17" s="59"/>
      <c r="DG17" s="59"/>
      <c r="DH17" s="59"/>
      <c r="DI17" s="59"/>
      <c r="DJ17" s="59"/>
      <c r="DK17" s="59"/>
      <c r="DL17" s="59" t="s">
        <v>49</v>
      </c>
      <c r="DM17" s="59"/>
      <c r="DN17" s="59"/>
      <c r="DO17" s="59"/>
      <c r="DP17" s="59"/>
      <c r="DQ17" s="59"/>
      <c r="DR17" s="59" t="s">
        <v>51</v>
      </c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</row>
    <row r="18" spans="1:134" s="8" customFormat="1" ht="11.25" x14ac:dyDescent="0.2">
      <c r="A18" s="59"/>
      <c r="B18" s="59"/>
      <c r="C18" s="59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X18" s="97"/>
      <c r="Y18" s="98"/>
      <c r="Z18" s="98"/>
      <c r="AA18" s="98"/>
      <c r="AB18" s="98"/>
      <c r="AC18" s="98"/>
      <c r="AD18" s="98"/>
      <c r="AE18" s="98"/>
      <c r="AF18" s="99"/>
      <c r="AG18" s="51"/>
      <c r="AH18" s="52"/>
      <c r="AI18" s="52"/>
      <c r="AJ18" s="52"/>
      <c r="AK18" s="52"/>
      <c r="AL18" s="51" t="s">
        <v>52</v>
      </c>
      <c r="AM18" s="52"/>
      <c r="AN18" s="52"/>
      <c r="AO18" s="52"/>
      <c r="AP18" s="52"/>
      <c r="AQ18" s="51"/>
      <c r="AR18" s="52"/>
      <c r="AS18" s="52"/>
      <c r="AT18" s="52"/>
      <c r="AU18" s="52"/>
      <c r="AV18" s="51" t="s">
        <v>52</v>
      </c>
      <c r="AW18" s="52"/>
      <c r="AX18" s="52"/>
      <c r="AY18" s="52"/>
      <c r="AZ18" s="52"/>
      <c r="BA18" s="52"/>
      <c r="BB18" s="52"/>
      <c r="BC18" s="52"/>
      <c r="BD18" s="52"/>
      <c r="BE18" s="52"/>
      <c r="BF18" s="51" t="s">
        <v>52</v>
      </c>
      <c r="BG18" s="52"/>
      <c r="BH18" s="52"/>
      <c r="BI18" s="52"/>
      <c r="BJ18" s="52"/>
      <c r="BK18" s="52"/>
      <c r="BL18" s="52"/>
      <c r="BM18" s="52"/>
      <c r="BN18" s="52"/>
      <c r="BO18" s="52"/>
      <c r="BP18" s="52" t="s">
        <v>52</v>
      </c>
      <c r="BQ18" s="52"/>
      <c r="BR18" s="52"/>
      <c r="BS18" s="52"/>
      <c r="BT18" s="52"/>
      <c r="BU18" s="52"/>
      <c r="BV18" s="52"/>
      <c r="BW18" s="52"/>
      <c r="BX18" s="52"/>
      <c r="BY18" s="52"/>
      <c r="BZ18" s="51" t="s">
        <v>52</v>
      </c>
      <c r="CA18" s="52"/>
      <c r="CB18" s="52"/>
      <c r="CC18" s="52"/>
      <c r="CD18" s="52"/>
      <c r="CE18" s="52" t="s">
        <v>63</v>
      </c>
      <c r="CF18" s="52"/>
      <c r="CG18" s="52"/>
      <c r="CH18" s="52"/>
      <c r="CI18" s="52"/>
      <c r="CJ18" s="52"/>
      <c r="CK18" s="52"/>
      <c r="CL18" s="52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 t="s">
        <v>43</v>
      </c>
      <c r="CY18" s="59"/>
      <c r="CZ18" s="59"/>
      <c r="DA18" s="59"/>
      <c r="DB18" s="59"/>
      <c r="DC18" s="59"/>
      <c r="DD18" s="59"/>
      <c r="DE18" s="59" t="s">
        <v>43</v>
      </c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 t="s">
        <v>52</v>
      </c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</row>
    <row r="19" spans="1:134" s="8" customFormat="1" ht="11.25" x14ac:dyDescent="0.2">
      <c r="A19" s="59"/>
      <c r="B19" s="59"/>
      <c r="C19" s="59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2"/>
      <c r="X19" s="97"/>
      <c r="Y19" s="98"/>
      <c r="Z19" s="98"/>
      <c r="AA19" s="98"/>
      <c r="AB19" s="98"/>
      <c r="AC19" s="98"/>
      <c r="AD19" s="98"/>
      <c r="AE19" s="98"/>
      <c r="AF19" s="99"/>
      <c r="AG19" s="51"/>
      <c r="AH19" s="52"/>
      <c r="AI19" s="52"/>
      <c r="AJ19" s="52"/>
      <c r="AK19" s="52"/>
      <c r="AL19" s="51" t="s">
        <v>53</v>
      </c>
      <c r="AM19" s="52"/>
      <c r="AN19" s="52"/>
      <c r="AO19" s="52"/>
      <c r="AP19" s="52"/>
      <c r="AQ19" s="51"/>
      <c r="AR19" s="52"/>
      <c r="AS19" s="52"/>
      <c r="AT19" s="52"/>
      <c r="AU19" s="52"/>
      <c r="AV19" s="51" t="s">
        <v>53</v>
      </c>
      <c r="AW19" s="52"/>
      <c r="AX19" s="52"/>
      <c r="AY19" s="52"/>
      <c r="AZ19" s="52"/>
      <c r="BA19" s="52"/>
      <c r="BB19" s="52"/>
      <c r="BC19" s="52"/>
      <c r="BD19" s="52"/>
      <c r="BE19" s="52"/>
      <c r="BF19" s="51" t="s">
        <v>53</v>
      </c>
      <c r="BG19" s="52"/>
      <c r="BH19" s="52"/>
      <c r="BI19" s="52"/>
      <c r="BJ19" s="52"/>
      <c r="BK19" s="52"/>
      <c r="BL19" s="52"/>
      <c r="BM19" s="52"/>
      <c r="BN19" s="52"/>
      <c r="BO19" s="52"/>
      <c r="BP19" s="52" t="s">
        <v>53</v>
      </c>
      <c r="BQ19" s="52"/>
      <c r="BR19" s="52"/>
      <c r="BS19" s="52"/>
      <c r="BT19" s="52"/>
      <c r="BU19" s="52"/>
      <c r="BV19" s="52"/>
      <c r="BW19" s="52"/>
      <c r="BX19" s="52"/>
      <c r="BY19" s="52"/>
      <c r="BZ19" s="51" t="s">
        <v>53</v>
      </c>
      <c r="CA19" s="52"/>
      <c r="CB19" s="52"/>
      <c r="CC19" s="52"/>
      <c r="CD19" s="52"/>
      <c r="CE19" s="216" t="s">
        <v>64</v>
      </c>
      <c r="CF19" s="217"/>
      <c r="CG19" s="217"/>
      <c r="CH19" s="217"/>
      <c r="CI19" s="217"/>
      <c r="CJ19" s="217"/>
      <c r="CK19" s="217"/>
      <c r="CL19" s="51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 t="s">
        <v>75</v>
      </c>
      <c r="CY19" s="59"/>
      <c r="CZ19" s="59"/>
      <c r="DA19" s="59"/>
      <c r="DB19" s="59"/>
      <c r="DC19" s="59"/>
      <c r="DD19" s="59"/>
      <c r="DE19" s="59" t="s">
        <v>75</v>
      </c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 t="s">
        <v>53</v>
      </c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</row>
    <row r="20" spans="1:134" s="8" customFormat="1" ht="11.25" x14ac:dyDescent="0.2">
      <c r="A20" s="59"/>
      <c r="B20" s="59"/>
      <c r="C20" s="59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97"/>
      <c r="Y20" s="98"/>
      <c r="Z20" s="98"/>
      <c r="AA20" s="98"/>
      <c r="AB20" s="98"/>
      <c r="AC20" s="98"/>
      <c r="AD20" s="98"/>
      <c r="AE20" s="98"/>
      <c r="AF20" s="99"/>
      <c r="AG20" s="51"/>
      <c r="AH20" s="52"/>
      <c r="AI20" s="52"/>
      <c r="AJ20" s="52"/>
      <c r="AK20" s="52"/>
      <c r="AL20" s="51" t="s">
        <v>81</v>
      </c>
      <c r="AM20" s="52"/>
      <c r="AN20" s="52"/>
      <c r="AO20" s="52"/>
      <c r="AP20" s="52"/>
      <c r="AQ20" s="51"/>
      <c r="AR20" s="52"/>
      <c r="AS20" s="52"/>
      <c r="AT20" s="52"/>
      <c r="AU20" s="52"/>
      <c r="AV20" s="52" t="s">
        <v>54</v>
      </c>
      <c r="AW20" s="52"/>
      <c r="AX20" s="52"/>
      <c r="AY20" s="52"/>
      <c r="AZ20" s="52"/>
      <c r="BA20" s="52"/>
      <c r="BB20" s="52"/>
      <c r="BC20" s="52"/>
      <c r="BD20" s="52"/>
      <c r="BE20" s="52"/>
      <c r="BF20" s="52" t="s">
        <v>54</v>
      </c>
      <c r="BG20" s="52"/>
      <c r="BH20" s="52"/>
      <c r="BI20" s="52"/>
      <c r="BJ20" s="52"/>
      <c r="BK20" s="52"/>
      <c r="BL20" s="52"/>
      <c r="BM20" s="52"/>
      <c r="BN20" s="52"/>
      <c r="BO20" s="52"/>
      <c r="BP20" s="52" t="s">
        <v>54</v>
      </c>
      <c r="BQ20" s="52"/>
      <c r="BR20" s="52"/>
      <c r="BS20" s="52"/>
      <c r="BT20" s="52"/>
      <c r="BU20" s="52"/>
      <c r="BV20" s="52"/>
      <c r="BW20" s="52"/>
      <c r="BX20" s="52"/>
      <c r="BY20" s="52"/>
      <c r="BZ20" s="52" t="s">
        <v>54</v>
      </c>
      <c r="CA20" s="52"/>
      <c r="CB20" s="52"/>
      <c r="CC20" s="52"/>
      <c r="CD20" s="52"/>
      <c r="CE20" s="216" t="s">
        <v>87</v>
      </c>
      <c r="CF20" s="217"/>
      <c r="CG20" s="217"/>
      <c r="CH20" s="217"/>
      <c r="CI20" s="217"/>
      <c r="CJ20" s="217"/>
      <c r="CK20" s="217"/>
      <c r="CL20" s="51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 t="s">
        <v>76</v>
      </c>
      <c r="CY20" s="59"/>
      <c r="CZ20" s="59"/>
      <c r="DA20" s="59"/>
      <c r="DB20" s="59"/>
      <c r="DC20" s="59"/>
      <c r="DD20" s="59"/>
      <c r="DE20" s="59" t="s">
        <v>78</v>
      </c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 t="s">
        <v>54</v>
      </c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</row>
    <row r="21" spans="1:134" s="8" customFormat="1" ht="11.25" x14ac:dyDescent="0.2">
      <c r="A21" s="59"/>
      <c r="B21" s="59"/>
      <c r="C21" s="59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2"/>
      <c r="X21" s="97"/>
      <c r="Y21" s="98"/>
      <c r="Z21" s="98"/>
      <c r="AA21" s="98"/>
      <c r="AB21" s="98"/>
      <c r="AC21" s="98"/>
      <c r="AD21" s="98"/>
      <c r="AE21" s="98"/>
      <c r="AF21" s="99"/>
      <c r="AG21" s="51"/>
      <c r="AH21" s="52"/>
      <c r="AI21" s="52"/>
      <c r="AJ21" s="52"/>
      <c r="AK21" s="52"/>
      <c r="AL21" s="51"/>
      <c r="AM21" s="52"/>
      <c r="AN21" s="52"/>
      <c r="AO21" s="52"/>
      <c r="AP21" s="52"/>
      <c r="AQ21" s="51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100"/>
      <c r="BQ21" s="100"/>
      <c r="BR21" s="100"/>
      <c r="BS21" s="100"/>
      <c r="BT21" s="100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216"/>
      <c r="CF21" s="217"/>
      <c r="CG21" s="217"/>
      <c r="CH21" s="217"/>
      <c r="CI21" s="217"/>
      <c r="CJ21" s="217"/>
      <c r="CK21" s="217"/>
      <c r="CL21" s="51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 t="s">
        <v>77</v>
      </c>
      <c r="CY21" s="59"/>
      <c r="CZ21" s="59"/>
      <c r="DA21" s="59"/>
      <c r="DB21" s="59"/>
      <c r="DC21" s="59"/>
      <c r="DD21" s="59"/>
      <c r="DE21" s="59" t="s">
        <v>79</v>
      </c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</row>
    <row r="22" spans="1:134" s="9" customFormat="1" ht="12" customHeight="1" x14ac:dyDescent="0.15">
      <c r="A22" s="102"/>
      <c r="B22" s="102"/>
      <c r="C22" s="102"/>
      <c r="D22" s="114" t="s">
        <v>7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6"/>
      <c r="X22" s="63">
        <f>X23+X60</f>
        <v>35.980091000000002</v>
      </c>
      <c r="Y22" s="63"/>
      <c r="Z22" s="63"/>
      <c r="AA22" s="63"/>
      <c r="AB22" s="63"/>
      <c r="AC22" s="63"/>
      <c r="AD22" s="63"/>
      <c r="AE22" s="63"/>
      <c r="AF22" s="63"/>
      <c r="AG22" s="60">
        <f>AG23+AG60</f>
        <v>18.5259</v>
      </c>
      <c r="AH22" s="60"/>
      <c r="AI22" s="60"/>
      <c r="AJ22" s="60"/>
      <c r="AK22" s="60"/>
      <c r="AL22" s="60">
        <f>AL23+AL60</f>
        <v>18.525891000000001</v>
      </c>
      <c r="AM22" s="60"/>
      <c r="AN22" s="60"/>
      <c r="AO22" s="60"/>
      <c r="AP22" s="60"/>
      <c r="AQ22" s="60">
        <f>AQ23+AQ60</f>
        <v>0.99080000000000001</v>
      </c>
      <c r="AR22" s="60"/>
      <c r="AS22" s="60"/>
      <c r="AT22" s="60"/>
      <c r="AU22" s="60"/>
      <c r="AV22" s="60">
        <f>AQ22</f>
        <v>0.99080000000000001</v>
      </c>
      <c r="AW22" s="60"/>
      <c r="AX22" s="60"/>
      <c r="AY22" s="60"/>
      <c r="AZ22" s="60"/>
      <c r="BA22" s="60">
        <v>0</v>
      </c>
      <c r="BB22" s="60"/>
      <c r="BC22" s="60"/>
      <c r="BD22" s="60"/>
      <c r="BE22" s="60"/>
      <c r="BF22" s="60">
        <v>0</v>
      </c>
      <c r="BG22" s="60"/>
      <c r="BH22" s="60"/>
      <c r="BI22" s="60"/>
      <c r="BJ22" s="60"/>
      <c r="BK22" s="60">
        <f>BK60</f>
        <v>17.4542</v>
      </c>
      <c r="BL22" s="60"/>
      <c r="BM22" s="60"/>
      <c r="BN22" s="60"/>
      <c r="BO22" s="60"/>
      <c r="BP22" s="60">
        <f>BP23+BP66</f>
        <v>8.035266</v>
      </c>
      <c r="BQ22" s="60"/>
      <c r="BR22" s="60"/>
      <c r="BS22" s="60"/>
      <c r="BT22" s="60"/>
      <c r="BU22" s="60">
        <f t="shared" ref="BU22" si="0">BU23+BU66</f>
        <v>8.09E-2</v>
      </c>
      <c r="BV22" s="60"/>
      <c r="BW22" s="60"/>
      <c r="BX22" s="60"/>
      <c r="BY22" s="60"/>
      <c r="BZ22" s="60">
        <f t="shared" ref="BZ22" si="1">BZ23+BZ66</f>
        <v>9.4998250000000013</v>
      </c>
      <c r="CA22" s="60"/>
      <c r="CB22" s="60"/>
      <c r="CC22" s="60"/>
      <c r="CD22" s="60"/>
      <c r="CE22" s="159"/>
      <c r="CF22" s="159"/>
      <c r="CG22" s="159"/>
      <c r="CH22" s="159"/>
      <c r="CI22" s="159"/>
      <c r="CJ22" s="159"/>
      <c r="CK22" s="159"/>
      <c r="CL22" s="159"/>
      <c r="CM22" s="61">
        <v>17.4542</v>
      </c>
      <c r="CN22" s="61"/>
      <c r="CO22" s="61"/>
      <c r="CP22" s="61"/>
      <c r="CQ22" s="61"/>
      <c r="CR22" s="61"/>
      <c r="CS22" s="61"/>
      <c r="CT22" s="61"/>
      <c r="CU22" s="61">
        <f>CM22/AG22*100</f>
        <v>94.215125850835861</v>
      </c>
      <c r="CV22" s="61"/>
      <c r="CW22" s="61"/>
      <c r="CX22" s="191">
        <v>0</v>
      </c>
      <c r="CY22" s="191"/>
      <c r="CZ22" s="191"/>
      <c r="DA22" s="191"/>
      <c r="DB22" s="191"/>
      <c r="DC22" s="191"/>
      <c r="DD22" s="191"/>
      <c r="DE22" s="191">
        <v>0</v>
      </c>
      <c r="DF22" s="191"/>
      <c r="DG22" s="191"/>
      <c r="DH22" s="191"/>
      <c r="DI22" s="191"/>
      <c r="DJ22" s="191"/>
      <c r="DK22" s="191"/>
      <c r="DL22" s="191" t="s">
        <v>133</v>
      </c>
      <c r="DM22" s="191"/>
      <c r="DN22" s="191"/>
      <c r="DO22" s="191"/>
      <c r="DP22" s="191"/>
      <c r="DQ22" s="191"/>
      <c r="DR22" s="191" t="s">
        <v>162</v>
      </c>
      <c r="DS22" s="191"/>
      <c r="DT22" s="191"/>
      <c r="DU22" s="191"/>
      <c r="DV22" s="191"/>
      <c r="DW22" s="191"/>
      <c r="DX22" s="192"/>
      <c r="DY22" s="192"/>
      <c r="DZ22" s="192"/>
      <c r="EA22" s="192"/>
      <c r="EB22" s="192"/>
      <c r="EC22" s="192"/>
      <c r="ED22" s="192"/>
    </row>
    <row r="23" spans="1:134" s="10" customFormat="1" ht="10.5" x14ac:dyDescent="0.15">
      <c r="A23" s="107" t="s">
        <v>82</v>
      </c>
      <c r="B23" s="108"/>
      <c r="C23" s="109"/>
      <c r="D23" s="113" t="s">
        <v>8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64">
        <f>X25</f>
        <v>10.185629</v>
      </c>
      <c r="Y23" s="65"/>
      <c r="Z23" s="65"/>
      <c r="AA23" s="65"/>
      <c r="AB23" s="65"/>
      <c r="AC23" s="65"/>
      <c r="AD23" s="65"/>
      <c r="AE23" s="65"/>
      <c r="AF23" s="66"/>
      <c r="AG23" s="53">
        <f>AG25</f>
        <v>0.99080000000000001</v>
      </c>
      <c r="AH23" s="54"/>
      <c r="AI23" s="54"/>
      <c r="AJ23" s="54"/>
      <c r="AK23" s="55"/>
      <c r="AL23" s="53">
        <f>AL25</f>
        <v>10.185629</v>
      </c>
      <c r="AM23" s="54"/>
      <c r="AN23" s="54"/>
      <c r="AO23" s="54"/>
      <c r="AP23" s="55"/>
      <c r="AQ23" s="53">
        <f>AQ25</f>
        <v>0.99080000000000001</v>
      </c>
      <c r="AR23" s="54"/>
      <c r="AS23" s="54"/>
      <c r="AT23" s="54"/>
      <c r="AU23" s="55"/>
      <c r="AV23" s="53">
        <f>AQ23</f>
        <v>0.99080000000000001</v>
      </c>
      <c r="AW23" s="54"/>
      <c r="AX23" s="54"/>
      <c r="AY23" s="54"/>
      <c r="AZ23" s="55"/>
      <c r="BA23" s="53">
        <v>0</v>
      </c>
      <c r="BB23" s="54"/>
      <c r="BC23" s="54"/>
      <c r="BD23" s="54"/>
      <c r="BE23" s="55"/>
      <c r="BF23" s="53">
        <v>0</v>
      </c>
      <c r="BG23" s="54"/>
      <c r="BH23" s="54"/>
      <c r="BI23" s="54"/>
      <c r="BJ23" s="55"/>
      <c r="BK23" s="53">
        <f t="shared" ref="BK23" si="2">BK25</f>
        <v>0</v>
      </c>
      <c r="BL23" s="54"/>
      <c r="BM23" s="54"/>
      <c r="BN23" s="54"/>
      <c r="BO23" s="55"/>
      <c r="BP23" s="53">
        <f t="shared" ref="BP23" si="3">BP25</f>
        <v>4.3339460000000001</v>
      </c>
      <c r="BQ23" s="54"/>
      <c r="BR23" s="54"/>
      <c r="BS23" s="54"/>
      <c r="BT23" s="55"/>
      <c r="BU23" s="53">
        <f t="shared" ref="BU23" si="4">BU25</f>
        <v>0</v>
      </c>
      <c r="BV23" s="54"/>
      <c r="BW23" s="54"/>
      <c r="BX23" s="54"/>
      <c r="BY23" s="55"/>
      <c r="BZ23" s="53">
        <f t="shared" ref="BZ23" si="5">BZ25</f>
        <v>4.8608830000000003</v>
      </c>
      <c r="CA23" s="54"/>
      <c r="CB23" s="54"/>
      <c r="CC23" s="54"/>
      <c r="CD23" s="55"/>
      <c r="CE23" s="74"/>
      <c r="CF23" s="75"/>
      <c r="CG23" s="75"/>
      <c r="CH23" s="75"/>
      <c r="CI23" s="75"/>
      <c r="CJ23" s="75"/>
      <c r="CK23" s="75"/>
      <c r="CL23" s="76"/>
      <c r="CM23" s="53">
        <f>CM25</f>
        <v>9.1948290000000004</v>
      </c>
      <c r="CN23" s="54"/>
      <c r="CO23" s="54"/>
      <c r="CP23" s="54"/>
      <c r="CQ23" s="54"/>
      <c r="CR23" s="54"/>
      <c r="CS23" s="54"/>
      <c r="CT23" s="55"/>
      <c r="CU23" s="179">
        <f>CM23/AG23*100</f>
        <v>928.02069035123134</v>
      </c>
      <c r="CV23" s="180"/>
      <c r="CW23" s="181"/>
      <c r="CX23" s="147">
        <v>0</v>
      </c>
      <c r="CY23" s="148"/>
      <c r="CZ23" s="148"/>
      <c r="DA23" s="148"/>
      <c r="DB23" s="148"/>
      <c r="DC23" s="148"/>
      <c r="DD23" s="149"/>
      <c r="DE23" s="147">
        <v>0</v>
      </c>
      <c r="DF23" s="148"/>
      <c r="DG23" s="148"/>
      <c r="DH23" s="148"/>
      <c r="DI23" s="148"/>
      <c r="DJ23" s="148"/>
      <c r="DK23" s="149"/>
      <c r="DL23" s="147" t="s">
        <v>134</v>
      </c>
      <c r="DM23" s="148"/>
      <c r="DN23" s="148"/>
      <c r="DO23" s="148"/>
      <c r="DP23" s="148"/>
      <c r="DQ23" s="149"/>
      <c r="DR23" s="147" t="str">
        <f>DR25</f>
        <v>10,902км</v>
      </c>
      <c r="DS23" s="148"/>
      <c r="DT23" s="148"/>
      <c r="DU23" s="148"/>
      <c r="DV23" s="148"/>
      <c r="DW23" s="149"/>
      <c r="DX23" s="185"/>
      <c r="DY23" s="186"/>
      <c r="DZ23" s="186"/>
      <c r="EA23" s="186"/>
      <c r="EB23" s="186"/>
      <c r="EC23" s="186"/>
      <c r="ED23" s="187"/>
    </row>
    <row r="24" spans="1:134" s="10" customFormat="1" ht="10.5" x14ac:dyDescent="0.15">
      <c r="A24" s="110"/>
      <c r="B24" s="111"/>
      <c r="C24" s="112"/>
      <c r="D24" s="103" t="s">
        <v>9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67"/>
      <c r="Y24" s="68"/>
      <c r="Z24" s="68"/>
      <c r="AA24" s="68"/>
      <c r="AB24" s="68"/>
      <c r="AC24" s="68"/>
      <c r="AD24" s="68"/>
      <c r="AE24" s="68"/>
      <c r="AF24" s="69"/>
      <c r="AG24" s="56"/>
      <c r="AH24" s="57"/>
      <c r="AI24" s="57"/>
      <c r="AJ24" s="57"/>
      <c r="AK24" s="58"/>
      <c r="AL24" s="56"/>
      <c r="AM24" s="57"/>
      <c r="AN24" s="57"/>
      <c r="AO24" s="57"/>
      <c r="AP24" s="58"/>
      <c r="AQ24" s="56"/>
      <c r="AR24" s="57"/>
      <c r="AS24" s="57"/>
      <c r="AT24" s="57"/>
      <c r="AU24" s="58"/>
      <c r="AV24" s="56"/>
      <c r="AW24" s="57"/>
      <c r="AX24" s="57"/>
      <c r="AY24" s="57"/>
      <c r="AZ24" s="58"/>
      <c r="BA24" s="56"/>
      <c r="BB24" s="57"/>
      <c r="BC24" s="57"/>
      <c r="BD24" s="57"/>
      <c r="BE24" s="58"/>
      <c r="BF24" s="56"/>
      <c r="BG24" s="57"/>
      <c r="BH24" s="57"/>
      <c r="BI24" s="57"/>
      <c r="BJ24" s="58"/>
      <c r="BK24" s="56"/>
      <c r="BL24" s="57"/>
      <c r="BM24" s="57"/>
      <c r="BN24" s="57"/>
      <c r="BO24" s="58"/>
      <c r="BP24" s="56"/>
      <c r="BQ24" s="57"/>
      <c r="BR24" s="57"/>
      <c r="BS24" s="57"/>
      <c r="BT24" s="58"/>
      <c r="BU24" s="56"/>
      <c r="BV24" s="57"/>
      <c r="BW24" s="57"/>
      <c r="BX24" s="57"/>
      <c r="BY24" s="58"/>
      <c r="BZ24" s="56"/>
      <c r="CA24" s="57"/>
      <c r="CB24" s="57"/>
      <c r="CC24" s="57"/>
      <c r="CD24" s="58"/>
      <c r="CE24" s="77"/>
      <c r="CF24" s="78"/>
      <c r="CG24" s="78"/>
      <c r="CH24" s="78"/>
      <c r="CI24" s="78"/>
      <c r="CJ24" s="78"/>
      <c r="CK24" s="78"/>
      <c r="CL24" s="79"/>
      <c r="CM24" s="56"/>
      <c r="CN24" s="57"/>
      <c r="CO24" s="57"/>
      <c r="CP24" s="57"/>
      <c r="CQ24" s="57"/>
      <c r="CR24" s="57"/>
      <c r="CS24" s="57"/>
      <c r="CT24" s="58"/>
      <c r="CU24" s="182"/>
      <c r="CV24" s="183"/>
      <c r="CW24" s="184"/>
      <c r="CX24" s="150"/>
      <c r="CY24" s="151"/>
      <c r="CZ24" s="151"/>
      <c r="DA24" s="151"/>
      <c r="DB24" s="151"/>
      <c r="DC24" s="151"/>
      <c r="DD24" s="152"/>
      <c r="DE24" s="150"/>
      <c r="DF24" s="151"/>
      <c r="DG24" s="151"/>
      <c r="DH24" s="151"/>
      <c r="DI24" s="151"/>
      <c r="DJ24" s="151"/>
      <c r="DK24" s="152"/>
      <c r="DL24" s="150"/>
      <c r="DM24" s="151"/>
      <c r="DN24" s="151"/>
      <c r="DO24" s="151"/>
      <c r="DP24" s="151"/>
      <c r="DQ24" s="152"/>
      <c r="DR24" s="150"/>
      <c r="DS24" s="151"/>
      <c r="DT24" s="151"/>
      <c r="DU24" s="151"/>
      <c r="DV24" s="151"/>
      <c r="DW24" s="152"/>
      <c r="DX24" s="188"/>
      <c r="DY24" s="189"/>
      <c r="DZ24" s="189"/>
      <c r="EA24" s="189"/>
      <c r="EB24" s="189"/>
      <c r="EC24" s="189"/>
      <c r="ED24" s="190"/>
    </row>
    <row r="25" spans="1:134" s="10" customFormat="1" ht="10.5" x14ac:dyDescent="0.15">
      <c r="A25" s="107" t="s">
        <v>11</v>
      </c>
      <c r="B25" s="108"/>
      <c r="C25" s="109"/>
      <c r="D25" s="113" t="s">
        <v>83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64">
        <f>SUM(X27:AF42)</f>
        <v>10.185629</v>
      </c>
      <c r="Y25" s="65"/>
      <c r="Z25" s="65"/>
      <c r="AA25" s="65"/>
      <c r="AB25" s="65"/>
      <c r="AC25" s="65"/>
      <c r="AD25" s="65"/>
      <c r="AE25" s="65"/>
      <c r="AF25" s="66"/>
      <c r="AG25" s="53">
        <f>SUM(AG27:AK42)</f>
        <v>0.99080000000000001</v>
      </c>
      <c r="AH25" s="54"/>
      <c r="AI25" s="54"/>
      <c r="AJ25" s="54"/>
      <c r="AK25" s="55"/>
      <c r="AL25" s="53">
        <f>SUM(AL27:AP42)</f>
        <v>10.185629</v>
      </c>
      <c r="AM25" s="54"/>
      <c r="AN25" s="54"/>
      <c r="AO25" s="54"/>
      <c r="AP25" s="55"/>
      <c r="AQ25" s="53">
        <f>SUM(AQ27:AU42)</f>
        <v>0.99080000000000001</v>
      </c>
      <c r="AR25" s="54"/>
      <c r="AS25" s="54"/>
      <c r="AT25" s="54"/>
      <c r="AU25" s="55"/>
      <c r="AV25" s="53">
        <f>AQ25</f>
        <v>0.99080000000000001</v>
      </c>
      <c r="AW25" s="54"/>
      <c r="AX25" s="54"/>
      <c r="AY25" s="54"/>
      <c r="AZ25" s="55"/>
      <c r="BA25" s="53">
        <v>0</v>
      </c>
      <c r="BB25" s="54"/>
      <c r="BC25" s="54"/>
      <c r="BD25" s="54"/>
      <c r="BE25" s="55"/>
      <c r="BF25" s="53">
        <v>0</v>
      </c>
      <c r="BG25" s="54"/>
      <c r="BH25" s="54"/>
      <c r="BI25" s="54"/>
      <c r="BJ25" s="55"/>
      <c r="BK25" s="53">
        <f t="shared" ref="BK25" si="6">SUM(BK27:BO42)</f>
        <v>0</v>
      </c>
      <c r="BL25" s="54"/>
      <c r="BM25" s="54"/>
      <c r="BN25" s="54"/>
      <c r="BO25" s="55"/>
      <c r="BP25" s="53">
        <f t="shared" ref="BP25" si="7">SUM(BP27:BT42)</f>
        <v>4.3339460000000001</v>
      </c>
      <c r="BQ25" s="54"/>
      <c r="BR25" s="54"/>
      <c r="BS25" s="54"/>
      <c r="BT25" s="55"/>
      <c r="BU25" s="53">
        <f t="shared" ref="BU25" si="8">SUM(BU27:BY42)</f>
        <v>0</v>
      </c>
      <c r="BV25" s="54"/>
      <c r="BW25" s="54"/>
      <c r="BX25" s="54"/>
      <c r="BY25" s="55"/>
      <c r="BZ25" s="53">
        <f t="shared" ref="BZ25" si="9">SUM(BZ27:CD42)</f>
        <v>4.8608830000000003</v>
      </c>
      <c r="CA25" s="54"/>
      <c r="CB25" s="54"/>
      <c r="CC25" s="54"/>
      <c r="CD25" s="55"/>
      <c r="CE25" s="74"/>
      <c r="CF25" s="75"/>
      <c r="CG25" s="75"/>
      <c r="CH25" s="75"/>
      <c r="CI25" s="75"/>
      <c r="CJ25" s="75"/>
      <c r="CK25" s="75"/>
      <c r="CL25" s="76"/>
      <c r="CM25" s="53">
        <f>SUM(CM27:CT42)</f>
        <v>9.1948290000000004</v>
      </c>
      <c r="CN25" s="54"/>
      <c r="CO25" s="54"/>
      <c r="CP25" s="54"/>
      <c r="CQ25" s="54"/>
      <c r="CR25" s="54"/>
      <c r="CS25" s="54"/>
      <c r="CT25" s="55"/>
      <c r="CU25" s="179">
        <f>CM25/AG25*100</f>
        <v>928.02069035123134</v>
      </c>
      <c r="CV25" s="180"/>
      <c r="CW25" s="181"/>
      <c r="CX25" s="147">
        <v>0</v>
      </c>
      <c r="CY25" s="148"/>
      <c r="CZ25" s="148"/>
      <c r="DA25" s="148"/>
      <c r="DB25" s="148"/>
      <c r="DC25" s="148"/>
      <c r="DD25" s="149"/>
      <c r="DE25" s="147">
        <v>0</v>
      </c>
      <c r="DF25" s="148"/>
      <c r="DG25" s="148"/>
      <c r="DH25" s="148"/>
      <c r="DI25" s="148"/>
      <c r="DJ25" s="148"/>
      <c r="DK25" s="149"/>
      <c r="DL25" s="147" t="s">
        <v>134</v>
      </c>
      <c r="DM25" s="148"/>
      <c r="DN25" s="148"/>
      <c r="DO25" s="148"/>
      <c r="DP25" s="148"/>
      <c r="DQ25" s="149"/>
      <c r="DR25" s="147" t="s">
        <v>160</v>
      </c>
      <c r="DS25" s="148"/>
      <c r="DT25" s="148"/>
      <c r="DU25" s="148"/>
      <c r="DV25" s="148"/>
      <c r="DW25" s="149"/>
      <c r="DX25" s="185"/>
      <c r="DY25" s="186"/>
      <c r="DZ25" s="186"/>
      <c r="EA25" s="186"/>
      <c r="EB25" s="186"/>
      <c r="EC25" s="186"/>
      <c r="ED25" s="187"/>
    </row>
    <row r="26" spans="1:134" s="10" customFormat="1" ht="10.5" x14ac:dyDescent="0.15">
      <c r="A26" s="110"/>
      <c r="B26" s="111"/>
      <c r="C26" s="112"/>
      <c r="D26" s="103" t="s">
        <v>10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67"/>
      <c r="Y26" s="68"/>
      <c r="Z26" s="68"/>
      <c r="AA26" s="68"/>
      <c r="AB26" s="68"/>
      <c r="AC26" s="68"/>
      <c r="AD26" s="68"/>
      <c r="AE26" s="68"/>
      <c r="AF26" s="69"/>
      <c r="AG26" s="56"/>
      <c r="AH26" s="57"/>
      <c r="AI26" s="57"/>
      <c r="AJ26" s="57"/>
      <c r="AK26" s="58"/>
      <c r="AL26" s="56"/>
      <c r="AM26" s="57"/>
      <c r="AN26" s="57"/>
      <c r="AO26" s="57"/>
      <c r="AP26" s="58"/>
      <c r="AQ26" s="56"/>
      <c r="AR26" s="57"/>
      <c r="AS26" s="57"/>
      <c r="AT26" s="57"/>
      <c r="AU26" s="58"/>
      <c r="AV26" s="56"/>
      <c r="AW26" s="57"/>
      <c r="AX26" s="57"/>
      <c r="AY26" s="57"/>
      <c r="AZ26" s="58"/>
      <c r="BA26" s="56"/>
      <c r="BB26" s="57"/>
      <c r="BC26" s="57"/>
      <c r="BD26" s="57"/>
      <c r="BE26" s="58"/>
      <c r="BF26" s="56"/>
      <c r="BG26" s="57"/>
      <c r="BH26" s="57"/>
      <c r="BI26" s="57"/>
      <c r="BJ26" s="58"/>
      <c r="BK26" s="56"/>
      <c r="BL26" s="57"/>
      <c r="BM26" s="57"/>
      <c r="BN26" s="57"/>
      <c r="BO26" s="58"/>
      <c r="BP26" s="56"/>
      <c r="BQ26" s="57"/>
      <c r="BR26" s="57"/>
      <c r="BS26" s="57"/>
      <c r="BT26" s="58"/>
      <c r="BU26" s="56"/>
      <c r="BV26" s="57"/>
      <c r="BW26" s="57"/>
      <c r="BX26" s="57"/>
      <c r="BY26" s="58"/>
      <c r="BZ26" s="56"/>
      <c r="CA26" s="57"/>
      <c r="CB26" s="57"/>
      <c r="CC26" s="57"/>
      <c r="CD26" s="58"/>
      <c r="CE26" s="77"/>
      <c r="CF26" s="78"/>
      <c r="CG26" s="78"/>
      <c r="CH26" s="78"/>
      <c r="CI26" s="78"/>
      <c r="CJ26" s="78"/>
      <c r="CK26" s="78"/>
      <c r="CL26" s="79"/>
      <c r="CM26" s="56"/>
      <c r="CN26" s="57"/>
      <c r="CO26" s="57"/>
      <c r="CP26" s="57"/>
      <c r="CQ26" s="57"/>
      <c r="CR26" s="57"/>
      <c r="CS26" s="57"/>
      <c r="CT26" s="58"/>
      <c r="CU26" s="182"/>
      <c r="CV26" s="183"/>
      <c r="CW26" s="184"/>
      <c r="CX26" s="150"/>
      <c r="CY26" s="151"/>
      <c r="CZ26" s="151"/>
      <c r="DA26" s="151"/>
      <c r="DB26" s="151"/>
      <c r="DC26" s="151"/>
      <c r="DD26" s="152"/>
      <c r="DE26" s="150"/>
      <c r="DF26" s="151"/>
      <c r="DG26" s="151"/>
      <c r="DH26" s="151"/>
      <c r="DI26" s="151"/>
      <c r="DJ26" s="151"/>
      <c r="DK26" s="152"/>
      <c r="DL26" s="150"/>
      <c r="DM26" s="151"/>
      <c r="DN26" s="151"/>
      <c r="DO26" s="151"/>
      <c r="DP26" s="151"/>
      <c r="DQ26" s="152"/>
      <c r="DR26" s="150"/>
      <c r="DS26" s="151"/>
      <c r="DT26" s="151"/>
      <c r="DU26" s="151"/>
      <c r="DV26" s="151"/>
      <c r="DW26" s="152"/>
      <c r="DX26" s="188"/>
      <c r="DY26" s="189"/>
      <c r="DZ26" s="189"/>
      <c r="EA26" s="189"/>
      <c r="EB26" s="189"/>
      <c r="EC26" s="189"/>
      <c r="ED26" s="190"/>
    </row>
    <row r="27" spans="1:134" s="11" customFormat="1" ht="36.75" customHeight="1" x14ac:dyDescent="0.2">
      <c r="A27" s="82" t="s">
        <v>0</v>
      </c>
      <c r="B27" s="82"/>
      <c r="C27" s="82"/>
      <c r="D27" s="104" t="s">
        <v>96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X27" s="95">
        <v>0.51280000000000003</v>
      </c>
      <c r="Y27" s="95"/>
      <c r="Z27" s="95"/>
      <c r="AA27" s="95"/>
      <c r="AB27" s="95"/>
      <c r="AC27" s="95"/>
      <c r="AD27" s="95"/>
      <c r="AE27" s="95"/>
      <c r="AF27" s="95"/>
      <c r="AG27" s="80">
        <f>AL27</f>
        <v>0.51280000000000003</v>
      </c>
      <c r="AH27" s="80"/>
      <c r="AI27" s="80"/>
      <c r="AJ27" s="80"/>
      <c r="AK27" s="80"/>
      <c r="AL27" s="80">
        <f t="shared" ref="AL27:AL42" si="10">X27</f>
        <v>0.51280000000000003</v>
      </c>
      <c r="AM27" s="80"/>
      <c r="AN27" s="80"/>
      <c r="AO27" s="80"/>
      <c r="AP27" s="80"/>
      <c r="AQ27" s="80">
        <f>X27</f>
        <v>0.51280000000000003</v>
      </c>
      <c r="AR27" s="80"/>
      <c r="AS27" s="80"/>
      <c r="AT27" s="80"/>
      <c r="AU27" s="80"/>
      <c r="AV27" s="80">
        <f>AQ27</f>
        <v>0.51280000000000003</v>
      </c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120"/>
      <c r="CF27" s="120"/>
      <c r="CG27" s="120"/>
      <c r="CH27" s="120"/>
      <c r="CI27" s="120"/>
      <c r="CJ27" s="120"/>
      <c r="CK27" s="120"/>
      <c r="CL27" s="120"/>
      <c r="CM27" s="146">
        <v>0</v>
      </c>
      <c r="CN27" s="146"/>
      <c r="CO27" s="146"/>
      <c r="CP27" s="146"/>
      <c r="CQ27" s="146"/>
      <c r="CR27" s="146"/>
      <c r="CS27" s="146"/>
      <c r="CT27" s="146"/>
      <c r="CU27" s="146">
        <v>0</v>
      </c>
      <c r="CV27" s="146"/>
      <c r="CW27" s="146"/>
      <c r="CX27" s="146">
        <v>0</v>
      </c>
      <c r="CY27" s="146"/>
      <c r="CZ27" s="146"/>
      <c r="DA27" s="146"/>
      <c r="DB27" s="146"/>
      <c r="DC27" s="146"/>
      <c r="DD27" s="146"/>
      <c r="DE27" s="146">
        <v>0</v>
      </c>
      <c r="DF27" s="146"/>
      <c r="DG27" s="146"/>
      <c r="DH27" s="146"/>
      <c r="DI27" s="146"/>
      <c r="DJ27" s="146"/>
      <c r="DK27" s="146"/>
      <c r="DL27" s="146" t="s">
        <v>135</v>
      </c>
      <c r="DM27" s="146"/>
      <c r="DN27" s="146"/>
      <c r="DO27" s="146"/>
      <c r="DP27" s="146"/>
      <c r="DQ27" s="146"/>
      <c r="DR27" s="146" t="str">
        <f>DL27</f>
        <v>0,37км</v>
      </c>
      <c r="DS27" s="146"/>
      <c r="DT27" s="146"/>
      <c r="DU27" s="146"/>
      <c r="DV27" s="146"/>
      <c r="DW27" s="146"/>
      <c r="DX27" s="178"/>
      <c r="DY27" s="178"/>
      <c r="DZ27" s="178"/>
      <c r="EA27" s="178"/>
      <c r="EB27" s="178"/>
      <c r="EC27" s="178"/>
      <c r="ED27" s="178"/>
    </row>
    <row r="28" spans="1:134" s="11" customFormat="1" ht="36.75" customHeight="1" x14ac:dyDescent="0.2">
      <c r="A28" s="82" t="s">
        <v>1</v>
      </c>
      <c r="B28" s="82"/>
      <c r="C28" s="82"/>
      <c r="D28" s="104" t="s">
        <v>97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X28" s="95">
        <v>0.47799999999999998</v>
      </c>
      <c r="Y28" s="95"/>
      <c r="Z28" s="95"/>
      <c r="AA28" s="95"/>
      <c r="AB28" s="95"/>
      <c r="AC28" s="95"/>
      <c r="AD28" s="95"/>
      <c r="AE28" s="95"/>
      <c r="AF28" s="95"/>
      <c r="AG28" s="80">
        <f>AL28</f>
        <v>0.47799999999999998</v>
      </c>
      <c r="AH28" s="80"/>
      <c r="AI28" s="80"/>
      <c r="AJ28" s="80"/>
      <c r="AK28" s="80"/>
      <c r="AL28" s="80">
        <f t="shared" si="10"/>
        <v>0.47799999999999998</v>
      </c>
      <c r="AM28" s="80"/>
      <c r="AN28" s="80"/>
      <c r="AO28" s="80"/>
      <c r="AP28" s="80"/>
      <c r="AQ28" s="80">
        <f>AL28</f>
        <v>0.47799999999999998</v>
      </c>
      <c r="AR28" s="80"/>
      <c r="AS28" s="80"/>
      <c r="AT28" s="80"/>
      <c r="AU28" s="80"/>
      <c r="AV28" s="80">
        <f>AQ28</f>
        <v>0.47799999999999998</v>
      </c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120"/>
      <c r="CF28" s="120"/>
      <c r="CG28" s="120"/>
      <c r="CH28" s="120"/>
      <c r="CI28" s="120"/>
      <c r="CJ28" s="120"/>
      <c r="CK28" s="120"/>
      <c r="CL28" s="120"/>
      <c r="CM28" s="146">
        <v>0</v>
      </c>
      <c r="CN28" s="146"/>
      <c r="CO28" s="146"/>
      <c r="CP28" s="146"/>
      <c r="CQ28" s="146"/>
      <c r="CR28" s="146"/>
      <c r="CS28" s="146"/>
      <c r="CT28" s="146"/>
      <c r="CU28" s="146">
        <v>0</v>
      </c>
      <c r="CV28" s="146"/>
      <c r="CW28" s="146"/>
      <c r="CX28" s="146">
        <v>0</v>
      </c>
      <c r="CY28" s="146"/>
      <c r="CZ28" s="146"/>
      <c r="DA28" s="146"/>
      <c r="DB28" s="146"/>
      <c r="DC28" s="146"/>
      <c r="DD28" s="146"/>
      <c r="DE28" s="146">
        <v>0</v>
      </c>
      <c r="DF28" s="146"/>
      <c r="DG28" s="146"/>
      <c r="DH28" s="146"/>
      <c r="DI28" s="146"/>
      <c r="DJ28" s="146"/>
      <c r="DK28" s="146"/>
      <c r="DL28" s="146" t="s">
        <v>136</v>
      </c>
      <c r="DM28" s="146"/>
      <c r="DN28" s="146"/>
      <c r="DO28" s="146"/>
      <c r="DP28" s="146"/>
      <c r="DQ28" s="146"/>
      <c r="DR28" s="146" t="str">
        <f>DL28</f>
        <v>0,36км</v>
      </c>
      <c r="DS28" s="146"/>
      <c r="DT28" s="146"/>
      <c r="DU28" s="146"/>
      <c r="DV28" s="146"/>
      <c r="DW28" s="146"/>
      <c r="DX28" s="178"/>
      <c r="DY28" s="178"/>
      <c r="DZ28" s="178"/>
      <c r="EA28" s="178"/>
      <c r="EB28" s="178"/>
      <c r="EC28" s="178"/>
      <c r="ED28" s="178"/>
    </row>
    <row r="29" spans="1:134" s="11" customFormat="1" ht="24" customHeight="1" x14ac:dyDescent="0.2">
      <c r="A29" s="82" t="s">
        <v>90</v>
      </c>
      <c r="B29" s="82"/>
      <c r="C29" s="82"/>
      <c r="D29" s="104" t="s">
        <v>100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6"/>
      <c r="X29" s="95">
        <v>0.15175</v>
      </c>
      <c r="Y29" s="95"/>
      <c r="Z29" s="95"/>
      <c r="AA29" s="95"/>
      <c r="AB29" s="95"/>
      <c r="AC29" s="95"/>
      <c r="AD29" s="95"/>
      <c r="AE29" s="95"/>
      <c r="AF29" s="95"/>
      <c r="AG29" s="121"/>
      <c r="AH29" s="122"/>
      <c r="AI29" s="122"/>
      <c r="AJ29" s="122"/>
      <c r="AK29" s="123"/>
      <c r="AL29" s="80">
        <f t="shared" si="10"/>
        <v>0.15175</v>
      </c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>
        <f>AL29</f>
        <v>0.15175</v>
      </c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120"/>
      <c r="CF29" s="120"/>
      <c r="CG29" s="120"/>
      <c r="CH29" s="120"/>
      <c r="CI29" s="120"/>
      <c r="CJ29" s="120"/>
      <c r="CK29" s="120"/>
      <c r="CL29" s="120"/>
      <c r="CM29" s="80">
        <f>AL29</f>
        <v>0.15175</v>
      </c>
      <c r="CN29" s="80"/>
      <c r="CO29" s="80"/>
      <c r="CP29" s="80"/>
      <c r="CQ29" s="80"/>
      <c r="CR29" s="80"/>
      <c r="CS29" s="80"/>
      <c r="CT29" s="80"/>
      <c r="CU29" s="146">
        <v>100</v>
      </c>
      <c r="CV29" s="146"/>
      <c r="CW29" s="146"/>
      <c r="CX29" s="146">
        <v>0</v>
      </c>
      <c r="CY29" s="146"/>
      <c r="CZ29" s="146"/>
      <c r="DA29" s="146"/>
      <c r="DB29" s="146"/>
      <c r="DC29" s="146"/>
      <c r="DD29" s="146"/>
      <c r="DE29" s="146">
        <v>0</v>
      </c>
      <c r="DF29" s="146"/>
      <c r="DG29" s="146"/>
      <c r="DH29" s="146"/>
      <c r="DI29" s="146"/>
      <c r="DJ29" s="146"/>
      <c r="DK29" s="146"/>
      <c r="DL29" s="146">
        <v>0</v>
      </c>
      <c r="DM29" s="146"/>
      <c r="DN29" s="146"/>
      <c r="DO29" s="146"/>
      <c r="DP29" s="146"/>
      <c r="DQ29" s="146"/>
      <c r="DR29" s="146" t="s">
        <v>137</v>
      </c>
      <c r="DS29" s="146"/>
      <c r="DT29" s="146"/>
      <c r="DU29" s="146"/>
      <c r="DV29" s="146"/>
      <c r="DW29" s="146"/>
      <c r="DX29" s="178"/>
      <c r="DY29" s="178"/>
      <c r="DZ29" s="178"/>
      <c r="EA29" s="178"/>
      <c r="EB29" s="178"/>
      <c r="EC29" s="178"/>
      <c r="ED29" s="178"/>
    </row>
    <row r="30" spans="1:134" s="11" customFormat="1" ht="60.75" customHeight="1" x14ac:dyDescent="0.2">
      <c r="A30" s="82" t="s">
        <v>91</v>
      </c>
      <c r="B30" s="82"/>
      <c r="C30" s="82"/>
      <c r="D30" s="104" t="s">
        <v>101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6"/>
      <c r="X30" s="95">
        <v>0.413244</v>
      </c>
      <c r="Y30" s="95"/>
      <c r="Z30" s="95"/>
      <c r="AA30" s="95"/>
      <c r="AB30" s="95"/>
      <c r="AC30" s="95"/>
      <c r="AD30" s="95"/>
      <c r="AE30" s="95"/>
      <c r="AF30" s="95"/>
      <c r="AG30" s="121"/>
      <c r="AH30" s="122"/>
      <c r="AI30" s="122"/>
      <c r="AJ30" s="122"/>
      <c r="AK30" s="123"/>
      <c r="AL30" s="80">
        <f t="shared" si="10"/>
        <v>0.413244</v>
      </c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>
        <f>AL30</f>
        <v>0.413244</v>
      </c>
      <c r="CA30" s="80"/>
      <c r="CB30" s="80"/>
      <c r="CC30" s="80"/>
      <c r="CD30" s="80"/>
      <c r="CE30" s="120"/>
      <c r="CF30" s="120"/>
      <c r="CG30" s="120"/>
      <c r="CH30" s="120"/>
      <c r="CI30" s="120"/>
      <c r="CJ30" s="120"/>
      <c r="CK30" s="120"/>
      <c r="CL30" s="120"/>
      <c r="CM30" s="80">
        <f t="shared" ref="CM30:CM32" si="11">AL30</f>
        <v>0.413244</v>
      </c>
      <c r="CN30" s="80"/>
      <c r="CO30" s="80"/>
      <c r="CP30" s="80"/>
      <c r="CQ30" s="80"/>
      <c r="CR30" s="80"/>
      <c r="CS30" s="80"/>
      <c r="CT30" s="80"/>
      <c r="CU30" s="146">
        <v>100</v>
      </c>
      <c r="CV30" s="146"/>
      <c r="CW30" s="146"/>
      <c r="CX30" s="146">
        <v>0</v>
      </c>
      <c r="CY30" s="146"/>
      <c r="CZ30" s="146"/>
      <c r="DA30" s="146"/>
      <c r="DB30" s="146"/>
      <c r="DC30" s="146"/>
      <c r="DD30" s="146"/>
      <c r="DE30" s="146">
        <v>0</v>
      </c>
      <c r="DF30" s="146"/>
      <c r="DG30" s="146"/>
      <c r="DH30" s="146"/>
      <c r="DI30" s="146"/>
      <c r="DJ30" s="146"/>
      <c r="DK30" s="146"/>
      <c r="DL30" s="146">
        <v>0</v>
      </c>
      <c r="DM30" s="146"/>
      <c r="DN30" s="146"/>
      <c r="DO30" s="146"/>
      <c r="DP30" s="146"/>
      <c r="DQ30" s="146"/>
      <c r="DR30" s="146" t="s">
        <v>138</v>
      </c>
      <c r="DS30" s="146"/>
      <c r="DT30" s="146"/>
      <c r="DU30" s="146"/>
      <c r="DV30" s="146"/>
      <c r="DW30" s="146"/>
      <c r="DX30" s="178"/>
      <c r="DY30" s="178"/>
      <c r="DZ30" s="178"/>
      <c r="EA30" s="178"/>
      <c r="EB30" s="178"/>
      <c r="EC30" s="178"/>
      <c r="ED30" s="178"/>
    </row>
    <row r="31" spans="1:134" s="11" customFormat="1" ht="59.25" customHeight="1" x14ac:dyDescent="0.2">
      <c r="A31" s="82" t="s">
        <v>92</v>
      </c>
      <c r="B31" s="82"/>
      <c r="C31" s="82"/>
      <c r="D31" s="104" t="s">
        <v>102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6"/>
      <c r="X31" s="95">
        <v>0.61707199999999995</v>
      </c>
      <c r="Y31" s="95"/>
      <c r="Z31" s="95"/>
      <c r="AA31" s="95"/>
      <c r="AB31" s="95"/>
      <c r="AC31" s="95"/>
      <c r="AD31" s="95"/>
      <c r="AE31" s="95"/>
      <c r="AF31" s="95"/>
      <c r="AG31" s="121"/>
      <c r="AH31" s="122"/>
      <c r="AI31" s="122"/>
      <c r="AJ31" s="122"/>
      <c r="AK31" s="123"/>
      <c r="AL31" s="80">
        <f t="shared" si="10"/>
        <v>0.61707199999999995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>
        <f>AL31</f>
        <v>0.61707199999999995</v>
      </c>
      <c r="CA31" s="80"/>
      <c r="CB31" s="80"/>
      <c r="CC31" s="80"/>
      <c r="CD31" s="80"/>
      <c r="CE31" s="120"/>
      <c r="CF31" s="120"/>
      <c r="CG31" s="120"/>
      <c r="CH31" s="120"/>
      <c r="CI31" s="120"/>
      <c r="CJ31" s="120"/>
      <c r="CK31" s="120"/>
      <c r="CL31" s="120"/>
      <c r="CM31" s="80">
        <f t="shared" si="11"/>
        <v>0.61707199999999995</v>
      </c>
      <c r="CN31" s="80"/>
      <c r="CO31" s="80"/>
      <c r="CP31" s="80"/>
      <c r="CQ31" s="80"/>
      <c r="CR31" s="80"/>
      <c r="CS31" s="80"/>
      <c r="CT31" s="80"/>
      <c r="CU31" s="146">
        <v>100</v>
      </c>
      <c r="CV31" s="146"/>
      <c r="CW31" s="146"/>
      <c r="CX31" s="146">
        <v>0</v>
      </c>
      <c r="CY31" s="146"/>
      <c r="CZ31" s="146"/>
      <c r="DA31" s="146"/>
      <c r="DB31" s="146"/>
      <c r="DC31" s="146"/>
      <c r="DD31" s="146"/>
      <c r="DE31" s="146">
        <v>0</v>
      </c>
      <c r="DF31" s="146"/>
      <c r="DG31" s="146"/>
      <c r="DH31" s="146"/>
      <c r="DI31" s="146"/>
      <c r="DJ31" s="146"/>
      <c r="DK31" s="146"/>
      <c r="DL31" s="146">
        <v>0</v>
      </c>
      <c r="DM31" s="146"/>
      <c r="DN31" s="146"/>
      <c r="DO31" s="146"/>
      <c r="DP31" s="146"/>
      <c r="DQ31" s="146"/>
      <c r="DR31" s="146" t="s">
        <v>139</v>
      </c>
      <c r="DS31" s="146"/>
      <c r="DT31" s="146"/>
      <c r="DU31" s="146"/>
      <c r="DV31" s="146"/>
      <c r="DW31" s="146"/>
      <c r="DX31" s="178"/>
      <c r="DY31" s="178"/>
      <c r="DZ31" s="178"/>
      <c r="EA31" s="178"/>
      <c r="EB31" s="178"/>
      <c r="EC31" s="178"/>
      <c r="ED31" s="178"/>
    </row>
    <row r="32" spans="1:134" s="11" customFormat="1" ht="49.5" customHeight="1" x14ac:dyDescent="0.2">
      <c r="A32" s="82" t="s">
        <v>93</v>
      </c>
      <c r="B32" s="82"/>
      <c r="C32" s="82"/>
      <c r="D32" s="104" t="s">
        <v>103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X32" s="95">
        <v>0.22972699999999999</v>
      </c>
      <c r="Y32" s="95"/>
      <c r="Z32" s="95"/>
      <c r="AA32" s="95"/>
      <c r="AB32" s="95"/>
      <c r="AC32" s="95"/>
      <c r="AD32" s="95"/>
      <c r="AE32" s="95"/>
      <c r="AF32" s="95"/>
      <c r="AG32" s="121"/>
      <c r="AH32" s="122"/>
      <c r="AI32" s="122"/>
      <c r="AJ32" s="122"/>
      <c r="AK32" s="123"/>
      <c r="AL32" s="80">
        <f t="shared" si="10"/>
        <v>0.22972699999999999</v>
      </c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>
        <f>AL32</f>
        <v>0.22972699999999999</v>
      </c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120"/>
      <c r="CF32" s="120"/>
      <c r="CG32" s="120"/>
      <c r="CH32" s="120"/>
      <c r="CI32" s="120"/>
      <c r="CJ32" s="120"/>
      <c r="CK32" s="120"/>
      <c r="CL32" s="120"/>
      <c r="CM32" s="80">
        <f t="shared" si="11"/>
        <v>0.22972699999999999</v>
      </c>
      <c r="CN32" s="80"/>
      <c r="CO32" s="80"/>
      <c r="CP32" s="80"/>
      <c r="CQ32" s="80"/>
      <c r="CR32" s="80"/>
      <c r="CS32" s="80"/>
      <c r="CT32" s="80"/>
      <c r="CU32" s="146">
        <v>100</v>
      </c>
      <c r="CV32" s="146"/>
      <c r="CW32" s="146"/>
      <c r="CX32" s="146">
        <v>0</v>
      </c>
      <c r="CY32" s="146"/>
      <c r="CZ32" s="146"/>
      <c r="DA32" s="146"/>
      <c r="DB32" s="146"/>
      <c r="DC32" s="146"/>
      <c r="DD32" s="146"/>
      <c r="DE32" s="146">
        <v>0</v>
      </c>
      <c r="DF32" s="146"/>
      <c r="DG32" s="146"/>
      <c r="DH32" s="146"/>
      <c r="DI32" s="146"/>
      <c r="DJ32" s="146"/>
      <c r="DK32" s="146"/>
      <c r="DL32" s="146">
        <v>0</v>
      </c>
      <c r="DM32" s="146"/>
      <c r="DN32" s="146"/>
      <c r="DO32" s="146"/>
      <c r="DP32" s="146"/>
      <c r="DQ32" s="146"/>
      <c r="DR32" s="146" t="s">
        <v>140</v>
      </c>
      <c r="DS32" s="146"/>
      <c r="DT32" s="146"/>
      <c r="DU32" s="146"/>
      <c r="DV32" s="146"/>
      <c r="DW32" s="146"/>
      <c r="DX32" s="178"/>
      <c r="DY32" s="178"/>
      <c r="DZ32" s="178"/>
      <c r="EA32" s="178"/>
      <c r="EB32" s="178"/>
      <c r="EC32" s="178"/>
      <c r="ED32" s="178"/>
    </row>
    <row r="33" spans="1:134" s="11" customFormat="1" ht="60.75" customHeight="1" x14ac:dyDescent="0.2">
      <c r="A33" s="82" t="s">
        <v>94</v>
      </c>
      <c r="B33" s="82"/>
      <c r="C33" s="82"/>
      <c r="D33" s="104" t="s">
        <v>104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X33" s="95">
        <v>0.56721200000000005</v>
      </c>
      <c r="Y33" s="95"/>
      <c r="Z33" s="95"/>
      <c r="AA33" s="95"/>
      <c r="AB33" s="95"/>
      <c r="AC33" s="95"/>
      <c r="AD33" s="95"/>
      <c r="AE33" s="95"/>
      <c r="AF33" s="95"/>
      <c r="AG33" s="121"/>
      <c r="AH33" s="122"/>
      <c r="AI33" s="122"/>
      <c r="AJ33" s="122"/>
      <c r="AK33" s="123"/>
      <c r="AL33" s="80">
        <f t="shared" si="10"/>
        <v>0.56721200000000005</v>
      </c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121"/>
      <c r="BL33" s="122"/>
      <c r="BM33" s="122"/>
      <c r="BN33" s="122"/>
      <c r="BO33" s="123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>
        <f>AL33</f>
        <v>0.56721200000000005</v>
      </c>
      <c r="CA33" s="80"/>
      <c r="CB33" s="80"/>
      <c r="CC33" s="80"/>
      <c r="CD33" s="80"/>
      <c r="CE33" s="120"/>
      <c r="CF33" s="120"/>
      <c r="CG33" s="120"/>
      <c r="CH33" s="120"/>
      <c r="CI33" s="120"/>
      <c r="CJ33" s="120"/>
      <c r="CK33" s="120"/>
      <c r="CL33" s="120"/>
      <c r="CM33" s="80">
        <f t="shared" ref="CM33:CM42" si="12">AL33</f>
        <v>0.56721200000000005</v>
      </c>
      <c r="CN33" s="80"/>
      <c r="CO33" s="80"/>
      <c r="CP33" s="80"/>
      <c r="CQ33" s="80"/>
      <c r="CR33" s="80"/>
      <c r="CS33" s="80"/>
      <c r="CT33" s="80"/>
      <c r="CU33" s="146">
        <v>100</v>
      </c>
      <c r="CV33" s="146"/>
      <c r="CW33" s="146"/>
      <c r="CX33" s="146">
        <v>0</v>
      </c>
      <c r="CY33" s="146"/>
      <c r="CZ33" s="146"/>
      <c r="DA33" s="146"/>
      <c r="DB33" s="146"/>
      <c r="DC33" s="146"/>
      <c r="DD33" s="146"/>
      <c r="DE33" s="146">
        <v>0</v>
      </c>
      <c r="DF33" s="146"/>
      <c r="DG33" s="146"/>
      <c r="DH33" s="146"/>
      <c r="DI33" s="146"/>
      <c r="DJ33" s="146"/>
      <c r="DK33" s="146"/>
      <c r="DL33" s="146">
        <v>0</v>
      </c>
      <c r="DM33" s="146"/>
      <c r="DN33" s="146"/>
      <c r="DO33" s="146"/>
      <c r="DP33" s="146"/>
      <c r="DQ33" s="146"/>
      <c r="DR33" s="146" t="s">
        <v>141</v>
      </c>
      <c r="DS33" s="146"/>
      <c r="DT33" s="146"/>
      <c r="DU33" s="146"/>
      <c r="DV33" s="146"/>
      <c r="DW33" s="146"/>
      <c r="DX33" s="178"/>
      <c r="DY33" s="178"/>
      <c r="DZ33" s="178"/>
      <c r="EA33" s="178"/>
      <c r="EB33" s="178"/>
      <c r="EC33" s="178"/>
      <c r="ED33" s="178"/>
    </row>
    <row r="34" spans="1:134" s="11" customFormat="1" ht="77.25" customHeight="1" x14ac:dyDescent="0.2">
      <c r="A34" s="82" t="s">
        <v>115</v>
      </c>
      <c r="B34" s="82"/>
      <c r="C34" s="82"/>
      <c r="D34" s="104" t="s">
        <v>106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95">
        <v>1.934626</v>
      </c>
      <c r="Y34" s="95"/>
      <c r="Z34" s="95"/>
      <c r="AA34" s="95"/>
      <c r="AB34" s="95"/>
      <c r="AC34" s="95"/>
      <c r="AD34" s="95"/>
      <c r="AE34" s="95"/>
      <c r="AF34" s="95"/>
      <c r="AG34" s="121"/>
      <c r="AH34" s="122"/>
      <c r="AI34" s="122"/>
      <c r="AJ34" s="122"/>
      <c r="AK34" s="123"/>
      <c r="AL34" s="80">
        <f t="shared" si="10"/>
        <v>1.934626</v>
      </c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121"/>
      <c r="BL34" s="122"/>
      <c r="BM34" s="122"/>
      <c r="BN34" s="122"/>
      <c r="BO34" s="123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>
        <f>AL34</f>
        <v>1.934626</v>
      </c>
      <c r="CA34" s="80"/>
      <c r="CB34" s="80"/>
      <c r="CC34" s="80"/>
      <c r="CD34" s="80"/>
      <c r="CE34" s="120"/>
      <c r="CF34" s="120"/>
      <c r="CG34" s="120"/>
      <c r="CH34" s="120"/>
      <c r="CI34" s="120"/>
      <c r="CJ34" s="120"/>
      <c r="CK34" s="120"/>
      <c r="CL34" s="120"/>
      <c r="CM34" s="80">
        <f t="shared" si="12"/>
        <v>1.934626</v>
      </c>
      <c r="CN34" s="80"/>
      <c r="CO34" s="80"/>
      <c r="CP34" s="80"/>
      <c r="CQ34" s="80"/>
      <c r="CR34" s="80"/>
      <c r="CS34" s="80"/>
      <c r="CT34" s="80"/>
      <c r="CU34" s="146">
        <v>100</v>
      </c>
      <c r="CV34" s="146"/>
      <c r="CW34" s="146"/>
      <c r="CX34" s="146">
        <v>0</v>
      </c>
      <c r="CY34" s="146"/>
      <c r="CZ34" s="146"/>
      <c r="DA34" s="146"/>
      <c r="DB34" s="146"/>
      <c r="DC34" s="146"/>
      <c r="DD34" s="146"/>
      <c r="DE34" s="146">
        <v>0</v>
      </c>
      <c r="DF34" s="146"/>
      <c r="DG34" s="146"/>
      <c r="DH34" s="146"/>
      <c r="DI34" s="146"/>
      <c r="DJ34" s="146"/>
      <c r="DK34" s="146"/>
      <c r="DL34" s="146">
        <v>0</v>
      </c>
      <c r="DM34" s="146"/>
      <c r="DN34" s="146"/>
      <c r="DO34" s="146"/>
      <c r="DP34" s="146"/>
      <c r="DQ34" s="146"/>
      <c r="DR34" s="146" t="s">
        <v>142</v>
      </c>
      <c r="DS34" s="146"/>
      <c r="DT34" s="146"/>
      <c r="DU34" s="146"/>
      <c r="DV34" s="146"/>
      <c r="DW34" s="146"/>
      <c r="DX34" s="178"/>
      <c r="DY34" s="178"/>
      <c r="DZ34" s="178"/>
      <c r="EA34" s="178"/>
      <c r="EB34" s="178"/>
      <c r="EC34" s="178"/>
      <c r="ED34" s="178"/>
    </row>
    <row r="35" spans="1:134" s="11" customFormat="1" ht="35.25" customHeight="1" x14ac:dyDescent="0.2">
      <c r="A35" s="82" t="s">
        <v>116</v>
      </c>
      <c r="B35" s="82"/>
      <c r="C35" s="82"/>
      <c r="D35" s="104" t="s">
        <v>107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95">
        <v>0.39569799999999999</v>
      </c>
      <c r="Y35" s="95"/>
      <c r="Z35" s="95"/>
      <c r="AA35" s="95"/>
      <c r="AB35" s="95"/>
      <c r="AC35" s="95"/>
      <c r="AD35" s="95"/>
      <c r="AE35" s="95"/>
      <c r="AF35" s="95"/>
      <c r="AG35" s="121"/>
      <c r="AH35" s="122"/>
      <c r="AI35" s="122"/>
      <c r="AJ35" s="122"/>
      <c r="AK35" s="123"/>
      <c r="AL35" s="80">
        <f t="shared" si="10"/>
        <v>0.39569799999999999</v>
      </c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121"/>
      <c r="BL35" s="122"/>
      <c r="BM35" s="122"/>
      <c r="BN35" s="122"/>
      <c r="BO35" s="123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>
        <f>AL35</f>
        <v>0.39569799999999999</v>
      </c>
      <c r="CA35" s="80"/>
      <c r="CB35" s="80"/>
      <c r="CC35" s="80"/>
      <c r="CD35" s="80"/>
      <c r="CE35" s="120"/>
      <c r="CF35" s="120"/>
      <c r="CG35" s="120"/>
      <c r="CH35" s="120"/>
      <c r="CI35" s="120"/>
      <c r="CJ35" s="120"/>
      <c r="CK35" s="120"/>
      <c r="CL35" s="120"/>
      <c r="CM35" s="80">
        <f t="shared" si="12"/>
        <v>0.39569799999999999</v>
      </c>
      <c r="CN35" s="80"/>
      <c r="CO35" s="80"/>
      <c r="CP35" s="80"/>
      <c r="CQ35" s="80"/>
      <c r="CR35" s="80"/>
      <c r="CS35" s="80"/>
      <c r="CT35" s="80"/>
      <c r="CU35" s="146">
        <v>100</v>
      </c>
      <c r="CV35" s="146"/>
      <c r="CW35" s="146"/>
      <c r="CX35" s="146">
        <v>0</v>
      </c>
      <c r="CY35" s="146"/>
      <c r="CZ35" s="146"/>
      <c r="DA35" s="146"/>
      <c r="DB35" s="146"/>
      <c r="DC35" s="146"/>
      <c r="DD35" s="146"/>
      <c r="DE35" s="146">
        <v>0</v>
      </c>
      <c r="DF35" s="146"/>
      <c r="DG35" s="146"/>
      <c r="DH35" s="146"/>
      <c r="DI35" s="146"/>
      <c r="DJ35" s="146"/>
      <c r="DK35" s="146"/>
      <c r="DL35" s="146">
        <v>0</v>
      </c>
      <c r="DM35" s="146"/>
      <c r="DN35" s="146"/>
      <c r="DO35" s="146"/>
      <c r="DP35" s="146"/>
      <c r="DQ35" s="146"/>
      <c r="DR35" s="146" t="s">
        <v>143</v>
      </c>
      <c r="DS35" s="146"/>
      <c r="DT35" s="146"/>
      <c r="DU35" s="146"/>
      <c r="DV35" s="146"/>
      <c r="DW35" s="146"/>
      <c r="DX35" s="178"/>
      <c r="DY35" s="178"/>
      <c r="DZ35" s="178"/>
      <c r="EA35" s="178"/>
      <c r="EB35" s="178"/>
      <c r="EC35" s="178"/>
      <c r="ED35" s="178"/>
    </row>
    <row r="36" spans="1:134" s="11" customFormat="1" ht="37.5" customHeight="1" x14ac:dyDescent="0.2">
      <c r="A36" s="82" t="s">
        <v>121</v>
      </c>
      <c r="B36" s="82"/>
      <c r="C36" s="82"/>
      <c r="D36" s="104" t="s">
        <v>108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95">
        <v>0.21052100000000001</v>
      </c>
      <c r="Y36" s="95"/>
      <c r="Z36" s="95"/>
      <c r="AA36" s="95"/>
      <c r="AB36" s="95"/>
      <c r="AC36" s="95"/>
      <c r="AD36" s="95"/>
      <c r="AE36" s="95"/>
      <c r="AF36" s="95"/>
      <c r="AG36" s="121"/>
      <c r="AH36" s="122"/>
      <c r="AI36" s="122"/>
      <c r="AJ36" s="122"/>
      <c r="AK36" s="123"/>
      <c r="AL36" s="80">
        <f t="shared" si="10"/>
        <v>0.21052100000000001</v>
      </c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121"/>
      <c r="BL36" s="122"/>
      <c r="BM36" s="122"/>
      <c r="BN36" s="122"/>
      <c r="BO36" s="123"/>
      <c r="BP36" s="218"/>
      <c r="BQ36" s="219"/>
      <c r="BR36" s="219"/>
      <c r="BS36" s="219"/>
      <c r="BT36" s="220"/>
      <c r="BU36" s="80"/>
      <c r="BV36" s="80"/>
      <c r="BW36" s="80"/>
      <c r="BX36" s="80"/>
      <c r="BY36" s="80"/>
      <c r="BZ36" s="80">
        <f>AL36</f>
        <v>0.21052100000000001</v>
      </c>
      <c r="CA36" s="80"/>
      <c r="CB36" s="80"/>
      <c r="CC36" s="80"/>
      <c r="CD36" s="80"/>
      <c r="CE36" s="120"/>
      <c r="CF36" s="120"/>
      <c r="CG36" s="120"/>
      <c r="CH36" s="120"/>
      <c r="CI36" s="120"/>
      <c r="CJ36" s="120"/>
      <c r="CK36" s="120"/>
      <c r="CL36" s="120"/>
      <c r="CM36" s="80">
        <f t="shared" si="12"/>
        <v>0.21052100000000001</v>
      </c>
      <c r="CN36" s="80"/>
      <c r="CO36" s="80"/>
      <c r="CP36" s="80"/>
      <c r="CQ36" s="80"/>
      <c r="CR36" s="80"/>
      <c r="CS36" s="80"/>
      <c r="CT36" s="80"/>
      <c r="CU36" s="146">
        <v>100</v>
      </c>
      <c r="CV36" s="146"/>
      <c r="CW36" s="146"/>
      <c r="CX36" s="146">
        <v>0</v>
      </c>
      <c r="CY36" s="146"/>
      <c r="CZ36" s="146"/>
      <c r="DA36" s="146"/>
      <c r="DB36" s="146"/>
      <c r="DC36" s="146"/>
      <c r="DD36" s="146"/>
      <c r="DE36" s="146">
        <v>0</v>
      </c>
      <c r="DF36" s="146"/>
      <c r="DG36" s="146"/>
      <c r="DH36" s="146"/>
      <c r="DI36" s="146"/>
      <c r="DJ36" s="146"/>
      <c r="DK36" s="146"/>
      <c r="DL36" s="146">
        <v>0</v>
      </c>
      <c r="DM36" s="146"/>
      <c r="DN36" s="146"/>
      <c r="DO36" s="146"/>
      <c r="DP36" s="146"/>
      <c r="DQ36" s="146"/>
      <c r="DR36" s="146" t="s">
        <v>144</v>
      </c>
      <c r="DS36" s="146"/>
      <c r="DT36" s="146"/>
      <c r="DU36" s="146"/>
      <c r="DV36" s="146"/>
      <c r="DW36" s="146"/>
      <c r="DX36" s="178"/>
      <c r="DY36" s="178"/>
      <c r="DZ36" s="178"/>
      <c r="EA36" s="178"/>
      <c r="EB36" s="178"/>
      <c r="EC36" s="178"/>
      <c r="ED36" s="178"/>
    </row>
    <row r="37" spans="1:134" s="11" customFormat="1" ht="87.75" customHeight="1" x14ac:dyDescent="0.2">
      <c r="A37" s="82" t="s">
        <v>122</v>
      </c>
      <c r="B37" s="82"/>
      <c r="C37" s="82"/>
      <c r="D37" s="104" t="s">
        <v>111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X37" s="95">
        <v>0.72250999999999999</v>
      </c>
      <c r="Y37" s="95"/>
      <c r="Z37" s="95"/>
      <c r="AA37" s="95"/>
      <c r="AB37" s="95"/>
      <c r="AC37" s="95"/>
      <c r="AD37" s="95"/>
      <c r="AE37" s="95"/>
      <c r="AF37" s="95"/>
      <c r="AG37" s="121"/>
      <c r="AH37" s="122"/>
      <c r="AI37" s="122"/>
      <c r="AJ37" s="122"/>
      <c r="AK37" s="123"/>
      <c r="AL37" s="80">
        <f t="shared" si="10"/>
        <v>0.72250999999999999</v>
      </c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121"/>
      <c r="BL37" s="122"/>
      <c r="BM37" s="122"/>
      <c r="BN37" s="122"/>
      <c r="BO37" s="123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>
        <f>AL37</f>
        <v>0.72250999999999999</v>
      </c>
      <c r="CA37" s="80"/>
      <c r="CB37" s="80"/>
      <c r="CC37" s="80"/>
      <c r="CD37" s="80"/>
      <c r="CE37" s="120"/>
      <c r="CF37" s="120"/>
      <c r="CG37" s="120"/>
      <c r="CH37" s="120"/>
      <c r="CI37" s="120"/>
      <c r="CJ37" s="120"/>
      <c r="CK37" s="120"/>
      <c r="CL37" s="120"/>
      <c r="CM37" s="80">
        <f t="shared" si="12"/>
        <v>0.72250999999999999</v>
      </c>
      <c r="CN37" s="80"/>
      <c r="CO37" s="80"/>
      <c r="CP37" s="80"/>
      <c r="CQ37" s="80"/>
      <c r="CR37" s="80"/>
      <c r="CS37" s="80"/>
      <c r="CT37" s="80"/>
      <c r="CU37" s="146">
        <v>100</v>
      </c>
      <c r="CV37" s="146"/>
      <c r="CW37" s="146"/>
      <c r="CX37" s="146">
        <v>0</v>
      </c>
      <c r="CY37" s="146"/>
      <c r="CZ37" s="146"/>
      <c r="DA37" s="146"/>
      <c r="DB37" s="146"/>
      <c r="DC37" s="146"/>
      <c r="DD37" s="146"/>
      <c r="DE37" s="146">
        <v>0</v>
      </c>
      <c r="DF37" s="146"/>
      <c r="DG37" s="146"/>
      <c r="DH37" s="146"/>
      <c r="DI37" s="146"/>
      <c r="DJ37" s="146"/>
      <c r="DK37" s="146"/>
      <c r="DL37" s="146">
        <v>0</v>
      </c>
      <c r="DM37" s="146"/>
      <c r="DN37" s="146"/>
      <c r="DO37" s="146"/>
      <c r="DP37" s="146"/>
      <c r="DQ37" s="146"/>
      <c r="DR37" s="146" t="s">
        <v>145</v>
      </c>
      <c r="DS37" s="146"/>
      <c r="DT37" s="146"/>
      <c r="DU37" s="146"/>
      <c r="DV37" s="146"/>
      <c r="DW37" s="146"/>
      <c r="DX37" s="178"/>
      <c r="DY37" s="178"/>
      <c r="DZ37" s="178"/>
      <c r="EA37" s="178"/>
      <c r="EB37" s="178"/>
      <c r="EC37" s="178"/>
      <c r="ED37" s="178"/>
    </row>
    <row r="38" spans="1:134" s="11" customFormat="1" ht="73.5" customHeight="1" x14ac:dyDescent="0.2">
      <c r="A38" s="82" t="s">
        <v>123</v>
      </c>
      <c r="B38" s="82"/>
      <c r="C38" s="82"/>
      <c r="D38" s="104" t="s">
        <v>112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X38" s="95">
        <v>1.575159</v>
      </c>
      <c r="Y38" s="95"/>
      <c r="Z38" s="95"/>
      <c r="AA38" s="95"/>
      <c r="AB38" s="95"/>
      <c r="AC38" s="95"/>
      <c r="AD38" s="95"/>
      <c r="AE38" s="95"/>
      <c r="AF38" s="95"/>
      <c r="AG38" s="121"/>
      <c r="AH38" s="122"/>
      <c r="AI38" s="122"/>
      <c r="AJ38" s="122"/>
      <c r="AK38" s="123"/>
      <c r="AL38" s="80">
        <f t="shared" si="10"/>
        <v>1.575159</v>
      </c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121"/>
      <c r="BL38" s="122"/>
      <c r="BM38" s="122"/>
      <c r="BN38" s="122"/>
      <c r="BO38" s="123"/>
      <c r="BP38" s="80">
        <f>AL38</f>
        <v>1.575159</v>
      </c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120"/>
      <c r="CF38" s="120"/>
      <c r="CG38" s="120"/>
      <c r="CH38" s="120"/>
      <c r="CI38" s="120"/>
      <c r="CJ38" s="120"/>
      <c r="CK38" s="120"/>
      <c r="CL38" s="120"/>
      <c r="CM38" s="80">
        <f t="shared" si="12"/>
        <v>1.575159</v>
      </c>
      <c r="CN38" s="80"/>
      <c r="CO38" s="80"/>
      <c r="CP38" s="80"/>
      <c r="CQ38" s="80"/>
      <c r="CR38" s="80"/>
      <c r="CS38" s="80"/>
      <c r="CT38" s="80"/>
      <c r="CU38" s="146">
        <v>100</v>
      </c>
      <c r="CV38" s="146"/>
      <c r="CW38" s="146"/>
      <c r="CX38" s="146">
        <v>0</v>
      </c>
      <c r="CY38" s="146"/>
      <c r="CZ38" s="146"/>
      <c r="DA38" s="146"/>
      <c r="DB38" s="146"/>
      <c r="DC38" s="146"/>
      <c r="DD38" s="146"/>
      <c r="DE38" s="146">
        <v>0</v>
      </c>
      <c r="DF38" s="146"/>
      <c r="DG38" s="146"/>
      <c r="DH38" s="146"/>
      <c r="DI38" s="146"/>
      <c r="DJ38" s="146"/>
      <c r="DK38" s="146"/>
      <c r="DL38" s="146">
        <v>0</v>
      </c>
      <c r="DM38" s="146"/>
      <c r="DN38" s="146"/>
      <c r="DO38" s="146"/>
      <c r="DP38" s="146"/>
      <c r="DQ38" s="146"/>
      <c r="DR38" s="146" t="s">
        <v>146</v>
      </c>
      <c r="DS38" s="146"/>
      <c r="DT38" s="146"/>
      <c r="DU38" s="146"/>
      <c r="DV38" s="146"/>
      <c r="DW38" s="146"/>
      <c r="DX38" s="178"/>
      <c r="DY38" s="178"/>
      <c r="DZ38" s="178"/>
      <c r="EA38" s="178"/>
      <c r="EB38" s="178"/>
      <c r="EC38" s="178"/>
      <c r="ED38" s="178"/>
    </row>
    <row r="39" spans="1:134" s="11" customFormat="1" ht="63.75" customHeight="1" x14ac:dyDescent="0.2">
      <c r="A39" s="82" t="s">
        <v>124</v>
      </c>
      <c r="B39" s="82"/>
      <c r="C39" s="82"/>
      <c r="D39" s="81" t="s">
        <v>128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95">
        <v>1.2712399999999999</v>
      </c>
      <c r="Y39" s="95"/>
      <c r="Z39" s="95"/>
      <c r="AA39" s="95"/>
      <c r="AB39" s="95"/>
      <c r="AC39" s="95"/>
      <c r="AD39" s="95"/>
      <c r="AE39" s="95"/>
      <c r="AF39" s="95"/>
      <c r="AG39" s="121"/>
      <c r="AH39" s="122"/>
      <c r="AI39" s="122"/>
      <c r="AJ39" s="122"/>
      <c r="AK39" s="123"/>
      <c r="AL39" s="80">
        <f t="shared" si="10"/>
        <v>1.2712399999999999</v>
      </c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121"/>
      <c r="BL39" s="122"/>
      <c r="BM39" s="122"/>
      <c r="BN39" s="122"/>
      <c r="BO39" s="123"/>
      <c r="BP39" s="80">
        <f>AL39</f>
        <v>1.2712399999999999</v>
      </c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120"/>
      <c r="CF39" s="120"/>
      <c r="CG39" s="120"/>
      <c r="CH39" s="120"/>
      <c r="CI39" s="120"/>
      <c r="CJ39" s="120"/>
      <c r="CK39" s="120"/>
      <c r="CL39" s="120"/>
      <c r="CM39" s="80">
        <f t="shared" si="12"/>
        <v>1.2712399999999999</v>
      </c>
      <c r="CN39" s="80"/>
      <c r="CO39" s="80"/>
      <c r="CP39" s="80"/>
      <c r="CQ39" s="80"/>
      <c r="CR39" s="80"/>
      <c r="CS39" s="80"/>
      <c r="CT39" s="80"/>
      <c r="CU39" s="146">
        <v>100</v>
      </c>
      <c r="CV39" s="146"/>
      <c r="CW39" s="146"/>
      <c r="CX39" s="146">
        <v>0</v>
      </c>
      <c r="CY39" s="146"/>
      <c r="CZ39" s="146"/>
      <c r="DA39" s="146"/>
      <c r="DB39" s="146"/>
      <c r="DC39" s="146"/>
      <c r="DD39" s="146"/>
      <c r="DE39" s="146">
        <v>0</v>
      </c>
      <c r="DF39" s="146"/>
      <c r="DG39" s="146"/>
      <c r="DH39" s="146"/>
      <c r="DI39" s="146"/>
      <c r="DJ39" s="146"/>
      <c r="DK39" s="146"/>
      <c r="DL39" s="146">
        <v>0</v>
      </c>
      <c r="DM39" s="146"/>
      <c r="DN39" s="146"/>
      <c r="DO39" s="146"/>
      <c r="DP39" s="146"/>
      <c r="DQ39" s="146"/>
      <c r="DR39" s="146" t="s">
        <v>147</v>
      </c>
      <c r="DS39" s="146"/>
      <c r="DT39" s="146"/>
      <c r="DU39" s="146"/>
      <c r="DV39" s="146"/>
      <c r="DW39" s="146"/>
      <c r="DX39" s="178"/>
      <c r="DY39" s="178"/>
      <c r="DZ39" s="178"/>
      <c r="EA39" s="178"/>
      <c r="EB39" s="178"/>
      <c r="EC39" s="178"/>
      <c r="ED39" s="178"/>
    </row>
    <row r="40" spans="1:134" s="11" customFormat="1" ht="31.5" customHeight="1" x14ac:dyDescent="0.2">
      <c r="A40" s="82" t="s">
        <v>125</v>
      </c>
      <c r="B40" s="82"/>
      <c r="C40" s="82"/>
      <c r="D40" s="81" t="s">
        <v>117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95">
        <v>0.51440200000000003</v>
      </c>
      <c r="Y40" s="95"/>
      <c r="Z40" s="95"/>
      <c r="AA40" s="95"/>
      <c r="AB40" s="95"/>
      <c r="AC40" s="95"/>
      <c r="AD40" s="95"/>
      <c r="AE40" s="95"/>
      <c r="AF40" s="95"/>
      <c r="AG40" s="121"/>
      <c r="AH40" s="122"/>
      <c r="AI40" s="122"/>
      <c r="AJ40" s="122"/>
      <c r="AK40" s="123"/>
      <c r="AL40" s="80">
        <f t="shared" si="10"/>
        <v>0.51440200000000003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121"/>
      <c r="BL40" s="122"/>
      <c r="BM40" s="122"/>
      <c r="BN40" s="122"/>
      <c r="BO40" s="123"/>
      <c r="BP40" s="80">
        <f>AL40</f>
        <v>0.51440200000000003</v>
      </c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120"/>
      <c r="CF40" s="120"/>
      <c r="CG40" s="120"/>
      <c r="CH40" s="120"/>
      <c r="CI40" s="120"/>
      <c r="CJ40" s="120"/>
      <c r="CK40" s="120"/>
      <c r="CL40" s="120"/>
      <c r="CM40" s="80">
        <f t="shared" si="12"/>
        <v>0.51440200000000003</v>
      </c>
      <c r="CN40" s="80"/>
      <c r="CO40" s="80"/>
      <c r="CP40" s="80"/>
      <c r="CQ40" s="80"/>
      <c r="CR40" s="80"/>
      <c r="CS40" s="80"/>
      <c r="CT40" s="80"/>
      <c r="CU40" s="146">
        <v>100</v>
      </c>
      <c r="CV40" s="146"/>
      <c r="CW40" s="146"/>
      <c r="CX40" s="146">
        <v>0</v>
      </c>
      <c r="CY40" s="146"/>
      <c r="CZ40" s="146"/>
      <c r="DA40" s="146"/>
      <c r="DB40" s="146"/>
      <c r="DC40" s="146"/>
      <c r="DD40" s="146"/>
      <c r="DE40" s="146">
        <v>0</v>
      </c>
      <c r="DF40" s="146"/>
      <c r="DG40" s="146"/>
      <c r="DH40" s="146"/>
      <c r="DI40" s="146"/>
      <c r="DJ40" s="146"/>
      <c r="DK40" s="146"/>
      <c r="DL40" s="146">
        <v>0</v>
      </c>
      <c r="DM40" s="146"/>
      <c r="DN40" s="146"/>
      <c r="DO40" s="146"/>
      <c r="DP40" s="146"/>
      <c r="DQ40" s="146"/>
      <c r="DR40" s="146" t="s">
        <v>148</v>
      </c>
      <c r="DS40" s="146"/>
      <c r="DT40" s="146"/>
      <c r="DU40" s="146"/>
      <c r="DV40" s="146"/>
      <c r="DW40" s="146"/>
      <c r="DX40" s="178"/>
      <c r="DY40" s="178"/>
      <c r="DZ40" s="178"/>
      <c r="EA40" s="178"/>
      <c r="EB40" s="178"/>
      <c r="EC40" s="178"/>
      <c r="ED40" s="178"/>
    </row>
    <row r="41" spans="1:134" s="11" customFormat="1" ht="29.25" customHeight="1" x14ac:dyDescent="0.2">
      <c r="A41" s="82" t="s">
        <v>126</v>
      </c>
      <c r="B41" s="82"/>
      <c r="C41" s="82"/>
      <c r="D41" s="81" t="s">
        <v>119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95">
        <v>0.267231</v>
      </c>
      <c r="Y41" s="95"/>
      <c r="Z41" s="95"/>
      <c r="AA41" s="95"/>
      <c r="AB41" s="95"/>
      <c r="AC41" s="95"/>
      <c r="AD41" s="95"/>
      <c r="AE41" s="95"/>
      <c r="AF41" s="95"/>
      <c r="AG41" s="121"/>
      <c r="AH41" s="122"/>
      <c r="AI41" s="122"/>
      <c r="AJ41" s="122"/>
      <c r="AK41" s="123"/>
      <c r="AL41" s="80">
        <f t="shared" si="10"/>
        <v>0.267231</v>
      </c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121"/>
      <c r="BL41" s="122"/>
      <c r="BM41" s="122"/>
      <c r="BN41" s="122"/>
      <c r="BO41" s="123"/>
      <c r="BP41" s="80">
        <f>AL41</f>
        <v>0.267231</v>
      </c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120"/>
      <c r="CF41" s="120"/>
      <c r="CG41" s="120"/>
      <c r="CH41" s="120"/>
      <c r="CI41" s="120"/>
      <c r="CJ41" s="120"/>
      <c r="CK41" s="120"/>
      <c r="CL41" s="120"/>
      <c r="CM41" s="80">
        <f t="shared" si="12"/>
        <v>0.267231</v>
      </c>
      <c r="CN41" s="80"/>
      <c r="CO41" s="80"/>
      <c r="CP41" s="80"/>
      <c r="CQ41" s="80"/>
      <c r="CR41" s="80"/>
      <c r="CS41" s="80"/>
      <c r="CT41" s="80"/>
      <c r="CU41" s="146">
        <v>100</v>
      </c>
      <c r="CV41" s="146"/>
      <c r="CW41" s="146"/>
      <c r="CX41" s="146">
        <v>0</v>
      </c>
      <c r="CY41" s="146"/>
      <c r="CZ41" s="146"/>
      <c r="DA41" s="146"/>
      <c r="DB41" s="146"/>
      <c r="DC41" s="146"/>
      <c r="DD41" s="146"/>
      <c r="DE41" s="146">
        <v>0</v>
      </c>
      <c r="DF41" s="146"/>
      <c r="DG41" s="146"/>
      <c r="DH41" s="146"/>
      <c r="DI41" s="146"/>
      <c r="DJ41" s="146"/>
      <c r="DK41" s="146"/>
      <c r="DL41" s="146">
        <v>0</v>
      </c>
      <c r="DM41" s="146"/>
      <c r="DN41" s="146"/>
      <c r="DO41" s="146"/>
      <c r="DP41" s="146"/>
      <c r="DQ41" s="146"/>
      <c r="DR41" s="146" t="s">
        <v>149</v>
      </c>
      <c r="DS41" s="146"/>
      <c r="DT41" s="146"/>
      <c r="DU41" s="146"/>
      <c r="DV41" s="146"/>
      <c r="DW41" s="146"/>
      <c r="DX41" s="178"/>
      <c r="DY41" s="178"/>
      <c r="DZ41" s="178"/>
      <c r="EA41" s="178"/>
      <c r="EB41" s="178"/>
      <c r="EC41" s="178"/>
      <c r="ED41" s="178"/>
    </row>
    <row r="42" spans="1:134" s="11" customFormat="1" ht="39.75" customHeight="1" x14ac:dyDescent="0.2">
      <c r="A42" s="82" t="s">
        <v>127</v>
      </c>
      <c r="B42" s="82"/>
      <c r="C42" s="82"/>
      <c r="D42" s="81" t="s">
        <v>120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95">
        <v>0.32443699999999998</v>
      </c>
      <c r="Y42" s="95"/>
      <c r="Z42" s="95"/>
      <c r="AA42" s="95"/>
      <c r="AB42" s="95"/>
      <c r="AC42" s="95"/>
      <c r="AD42" s="95"/>
      <c r="AE42" s="95"/>
      <c r="AF42" s="95"/>
      <c r="AG42" s="121"/>
      <c r="AH42" s="122"/>
      <c r="AI42" s="122"/>
      <c r="AJ42" s="122"/>
      <c r="AK42" s="123"/>
      <c r="AL42" s="80">
        <f t="shared" si="10"/>
        <v>0.32443699999999998</v>
      </c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121"/>
      <c r="BL42" s="122"/>
      <c r="BM42" s="122"/>
      <c r="BN42" s="122"/>
      <c r="BO42" s="123"/>
      <c r="BP42" s="80">
        <f>AL42</f>
        <v>0.32443699999999998</v>
      </c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120"/>
      <c r="CF42" s="120"/>
      <c r="CG42" s="120"/>
      <c r="CH42" s="120"/>
      <c r="CI42" s="120"/>
      <c r="CJ42" s="120"/>
      <c r="CK42" s="120"/>
      <c r="CL42" s="120"/>
      <c r="CM42" s="80">
        <f t="shared" si="12"/>
        <v>0.32443699999999998</v>
      </c>
      <c r="CN42" s="80"/>
      <c r="CO42" s="80"/>
      <c r="CP42" s="80"/>
      <c r="CQ42" s="80"/>
      <c r="CR42" s="80"/>
      <c r="CS42" s="80"/>
      <c r="CT42" s="80"/>
      <c r="CU42" s="146">
        <v>100</v>
      </c>
      <c r="CV42" s="146"/>
      <c r="CW42" s="146"/>
      <c r="CX42" s="146">
        <v>0</v>
      </c>
      <c r="CY42" s="146"/>
      <c r="CZ42" s="146"/>
      <c r="DA42" s="146"/>
      <c r="DB42" s="146"/>
      <c r="DC42" s="146"/>
      <c r="DD42" s="146"/>
      <c r="DE42" s="146">
        <v>0</v>
      </c>
      <c r="DF42" s="146"/>
      <c r="DG42" s="146"/>
      <c r="DH42" s="146"/>
      <c r="DI42" s="146"/>
      <c r="DJ42" s="146"/>
      <c r="DK42" s="146"/>
      <c r="DL42" s="146">
        <v>0</v>
      </c>
      <c r="DM42" s="146"/>
      <c r="DN42" s="146"/>
      <c r="DO42" s="146"/>
      <c r="DP42" s="146"/>
      <c r="DQ42" s="146"/>
      <c r="DR42" s="146" t="s">
        <v>150</v>
      </c>
      <c r="DS42" s="146"/>
      <c r="DT42" s="146"/>
      <c r="DU42" s="146"/>
      <c r="DV42" s="146"/>
      <c r="DW42" s="146"/>
      <c r="DX42" s="178"/>
      <c r="DY42" s="178"/>
      <c r="DZ42" s="178"/>
      <c r="EA42" s="178"/>
      <c r="EB42" s="178"/>
      <c r="EC42" s="178"/>
      <c r="ED42" s="178"/>
    </row>
    <row r="43" spans="1:134" s="11" customFormat="1" ht="12" customHeight="1" x14ac:dyDescent="0.2">
      <c r="A43" s="82" t="s">
        <v>12</v>
      </c>
      <c r="B43" s="82"/>
      <c r="C43" s="82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6"/>
      <c r="X43" s="95"/>
      <c r="Y43" s="95"/>
      <c r="Z43" s="95"/>
      <c r="AA43" s="95"/>
      <c r="AB43" s="95"/>
      <c r="AC43" s="95"/>
      <c r="AD43" s="95"/>
      <c r="AE43" s="95"/>
      <c r="AF43" s="95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78"/>
      <c r="DY43" s="178"/>
      <c r="DZ43" s="178"/>
      <c r="EA43" s="178"/>
      <c r="EB43" s="178"/>
      <c r="EC43" s="178"/>
      <c r="ED43" s="178"/>
    </row>
    <row r="44" spans="1:134" s="10" customFormat="1" ht="10.5" customHeight="1" x14ac:dyDescent="0.15">
      <c r="A44" s="107" t="s">
        <v>15</v>
      </c>
      <c r="B44" s="108"/>
      <c r="C44" s="109"/>
      <c r="D44" s="127" t="s">
        <v>24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9"/>
      <c r="X44" s="64"/>
      <c r="Y44" s="65"/>
      <c r="Z44" s="65"/>
      <c r="AA44" s="65"/>
      <c r="AB44" s="65"/>
      <c r="AC44" s="65"/>
      <c r="AD44" s="65"/>
      <c r="AE44" s="65"/>
      <c r="AF44" s="66"/>
      <c r="AG44" s="74"/>
      <c r="AH44" s="75"/>
      <c r="AI44" s="75"/>
      <c r="AJ44" s="75"/>
      <c r="AK44" s="76"/>
      <c r="AL44" s="74"/>
      <c r="AM44" s="75"/>
      <c r="AN44" s="75"/>
      <c r="AO44" s="75"/>
      <c r="AP44" s="76"/>
      <c r="AQ44" s="74"/>
      <c r="AR44" s="75"/>
      <c r="AS44" s="75"/>
      <c r="AT44" s="75"/>
      <c r="AU44" s="76"/>
      <c r="AV44" s="74"/>
      <c r="AW44" s="75"/>
      <c r="AX44" s="75"/>
      <c r="AY44" s="75"/>
      <c r="AZ44" s="76"/>
      <c r="BA44" s="74"/>
      <c r="BB44" s="75"/>
      <c r="BC44" s="75"/>
      <c r="BD44" s="75"/>
      <c r="BE44" s="76"/>
      <c r="BF44" s="74"/>
      <c r="BG44" s="75"/>
      <c r="BH44" s="75"/>
      <c r="BI44" s="75"/>
      <c r="BJ44" s="76"/>
      <c r="BK44" s="74"/>
      <c r="BL44" s="75"/>
      <c r="BM44" s="75"/>
      <c r="BN44" s="75"/>
      <c r="BO44" s="76"/>
      <c r="BP44" s="74"/>
      <c r="BQ44" s="75"/>
      <c r="BR44" s="75"/>
      <c r="BS44" s="75"/>
      <c r="BT44" s="76"/>
      <c r="BU44" s="74"/>
      <c r="BV44" s="75"/>
      <c r="BW44" s="75"/>
      <c r="BX44" s="75"/>
      <c r="BY44" s="76"/>
      <c r="BZ44" s="74"/>
      <c r="CA44" s="75"/>
      <c r="CB44" s="75"/>
      <c r="CC44" s="75"/>
      <c r="CD44" s="76"/>
      <c r="CE44" s="74"/>
      <c r="CF44" s="75"/>
      <c r="CG44" s="75"/>
      <c r="CH44" s="75"/>
      <c r="CI44" s="75"/>
      <c r="CJ44" s="75"/>
      <c r="CK44" s="75"/>
      <c r="CL44" s="76"/>
      <c r="CM44" s="147"/>
      <c r="CN44" s="148"/>
      <c r="CO44" s="148"/>
      <c r="CP44" s="148"/>
      <c r="CQ44" s="148"/>
      <c r="CR44" s="148"/>
      <c r="CS44" s="148"/>
      <c r="CT44" s="149"/>
      <c r="CU44" s="147"/>
      <c r="CV44" s="148"/>
      <c r="CW44" s="149"/>
      <c r="CX44" s="147"/>
      <c r="CY44" s="148"/>
      <c r="CZ44" s="148"/>
      <c r="DA44" s="148"/>
      <c r="DB44" s="148"/>
      <c r="DC44" s="148"/>
      <c r="DD44" s="149"/>
      <c r="DE44" s="147"/>
      <c r="DF44" s="148"/>
      <c r="DG44" s="148"/>
      <c r="DH44" s="148"/>
      <c r="DI44" s="148"/>
      <c r="DJ44" s="148"/>
      <c r="DK44" s="149"/>
      <c r="DL44" s="147"/>
      <c r="DM44" s="148"/>
      <c r="DN44" s="148"/>
      <c r="DO44" s="148"/>
      <c r="DP44" s="148"/>
      <c r="DQ44" s="149"/>
      <c r="DR44" s="147"/>
      <c r="DS44" s="148"/>
      <c r="DT44" s="148"/>
      <c r="DU44" s="148"/>
      <c r="DV44" s="148"/>
      <c r="DW44" s="149"/>
      <c r="DX44" s="185"/>
      <c r="DY44" s="186"/>
      <c r="DZ44" s="186"/>
      <c r="EA44" s="186"/>
      <c r="EB44" s="186"/>
      <c r="EC44" s="186"/>
      <c r="ED44" s="187"/>
    </row>
    <row r="45" spans="1:134" s="10" customFormat="1" ht="10.5" customHeight="1" x14ac:dyDescent="0.15">
      <c r="A45" s="110"/>
      <c r="B45" s="111"/>
      <c r="C45" s="112"/>
      <c r="D45" s="137" t="s">
        <v>25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9"/>
      <c r="X45" s="67"/>
      <c r="Y45" s="68"/>
      <c r="Z45" s="68"/>
      <c r="AA45" s="68"/>
      <c r="AB45" s="68"/>
      <c r="AC45" s="68"/>
      <c r="AD45" s="68"/>
      <c r="AE45" s="68"/>
      <c r="AF45" s="69"/>
      <c r="AG45" s="77"/>
      <c r="AH45" s="78"/>
      <c r="AI45" s="78"/>
      <c r="AJ45" s="78"/>
      <c r="AK45" s="79"/>
      <c r="AL45" s="77"/>
      <c r="AM45" s="78"/>
      <c r="AN45" s="78"/>
      <c r="AO45" s="78"/>
      <c r="AP45" s="79"/>
      <c r="AQ45" s="77"/>
      <c r="AR45" s="78"/>
      <c r="AS45" s="78"/>
      <c r="AT45" s="78"/>
      <c r="AU45" s="79"/>
      <c r="AV45" s="77"/>
      <c r="AW45" s="78"/>
      <c r="AX45" s="78"/>
      <c r="AY45" s="78"/>
      <c r="AZ45" s="79"/>
      <c r="BA45" s="77"/>
      <c r="BB45" s="78"/>
      <c r="BC45" s="78"/>
      <c r="BD45" s="78"/>
      <c r="BE45" s="79"/>
      <c r="BF45" s="77"/>
      <c r="BG45" s="78"/>
      <c r="BH45" s="78"/>
      <c r="BI45" s="78"/>
      <c r="BJ45" s="79"/>
      <c r="BK45" s="77"/>
      <c r="BL45" s="78"/>
      <c r="BM45" s="78"/>
      <c r="BN45" s="78"/>
      <c r="BO45" s="79"/>
      <c r="BP45" s="77"/>
      <c r="BQ45" s="78"/>
      <c r="BR45" s="78"/>
      <c r="BS45" s="78"/>
      <c r="BT45" s="79"/>
      <c r="BU45" s="77"/>
      <c r="BV45" s="78"/>
      <c r="BW45" s="78"/>
      <c r="BX45" s="78"/>
      <c r="BY45" s="79"/>
      <c r="BZ45" s="77"/>
      <c r="CA45" s="78"/>
      <c r="CB45" s="78"/>
      <c r="CC45" s="78"/>
      <c r="CD45" s="79"/>
      <c r="CE45" s="77"/>
      <c r="CF45" s="78"/>
      <c r="CG45" s="78"/>
      <c r="CH45" s="78"/>
      <c r="CI45" s="78"/>
      <c r="CJ45" s="78"/>
      <c r="CK45" s="78"/>
      <c r="CL45" s="79"/>
      <c r="CM45" s="150"/>
      <c r="CN45" s="151"/>
      <c r="CO45" s="151"/>
      <c r="CP45" s="151"/>
      <c r="CQ45" s="151"/>
      <c r="CR45" s="151"/>
      <c r="CS45" s="151"/>
      <c r="CT45" s="152"/>
      <c r="CU45" s="150"/>
      <c r="CV45" s="151"/>
      <c r="CW45" s="152"/>
      <c r="CX45" s="150"/>
      <c r="CY45" s="151"/>
      <c r="CZ45" s="151"/>
      <c r="DA45" s="151"/>
      <c r="DB45" s="151"/>
      <c r="DC45" s="151"/>
      <c r="DD45" s="152"/>
      <c r="DE45" s="150"/>
      <c r="DF45" s="151"/>
      <c r="DG45" s="151"/>
      <c r="DH45" s="151"/>
      <c r="DI45" s="151"/>
      <c r="DJ45" s="151"/>
      <c r="DK45" s="152"/>
      <c r="DL45" s="150"/>
      <c r="DM45" s="151"/>
      <c r="DN45" s="151"/>
      <c r="DO45" s="151"/>
      <c r="DP45" s="151"/>
      <c r="DQ45" s="152"/>
      <c r="DR45" s="150"/>
      <c r="DS45" s="151"/>
      <c r="DT45" s="151"/>
      <c r="DU45" s="151"/>
      <c r="DV45" s="151"/>
      <c r="DW45" s="152"/>
      <c r="DX45" s="188"/>
      <c r="DY45" s="189"/>
      <c r="DZ45" s="189"/>
      <c r="EA45" s="189"/>
      <c r="EB45" s="189"/>
      <c r="EC45" s="189"/>
      <c r="ED45" s="190"/>
    </row>
    <row r="46" spans="1:134" s="11" customFormat="1" ht="12" customHeight="1" x14ac:dyDescent="0.2">
      <c r="A46" s="82" t="s">
        <v>0</v>
      </c>
      <c r="B46" s="82"/>
      <c r="C46" s="82"/>
      <c r="D46" s="104" t="s">
        <v>13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6"/>
      <c r="X46" s="95"/>
      <c r="Y46" s="95"/>
      <c r="Z46" s="95"/>
      <c r="AA46" s="95"/>
      <c r="AB46" s="95"/>
      <c r="AC46" s="95"/>
      <c r="AD46" s="95"/>
      <c r="AE46" s="95"/>
      <c r="AF46" s="95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78"/>
      <c r="DY46" s="178"/>
      <c r="DZ46" s="178"/>
      <c r="EA46" s="178"/>
      <c r="EB46" s="178"/>
      <c r="EC46" s="178"/>
      <c r="ED46" s="178"/>
    </row>
    <row r="47" spans="1:134" s="11" customFormat="1" ht="12" customHeight="1" x14ac:dyDescent="0.2">
      <c r="A47" s="82" t="s">
        <v>1</v>
      </c>
      <c r="B47" s="82"/>
      <c r="C47" s="82"/>
      <c r="D47" s="104" t="s">
        <v>14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6"/>
      <c r="X47" s="95"/>
      <c r="Y47" s="95"/>
      <c r="Z47" s="95"/>
      <c r="AA47" s="95"/>
      <c r="AB47" s="95"/>
      <c r="AC47" s="95"/>
      <c r="AD47" s="95"/>
      <c r="AE47" s="95"/>
      <c r="AF47" s="95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78"/>
      <c r="DY47" s="178"/>
      <c r="DZ47" s="178"/>
      <c r="EA47" s="178"/>
      <c r="EB47" s="178"/>
      <c r="EC47" s="178"/>
      <c r="ED47" s="178"/>
    </row>
    <row r="48" spans="1:134" s="11" customFormat="1" ht="12" customHeight="1" x14ac:dyDescent="0.2">
      <c r="A48" s="82" t="s">
        <v>12</v>
      </c>
      <c r="B48" s="82"/>
      <c r="C48" s="82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95"/>
      <c r="Y48" s="95"/>
      <c r="Z48" s="95"/>
      <c r="AA48" s="95"/>
      <c r="AB48" s="95"/>
      <c r="AC48" s="95"/>
      <c r="AD48" s="95"/>
      <c r="AE48" s="95"/>
      <c r="AF48" s="95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78"/>
      <c r="DY48" s="178"/>
      <c r="DZ48" s="178"/>
      <c r="EA48" s="178"/>
      <c r="EB48" s="178"/>
      <c r="EC48" s="178"/>
      <c r="ED48" s="178"/>
    </row>
    <row r="49" spans="1:134" s="9" customFormat="1" ht="10.5" customHeight="1" x14ac:dyDescent="0.15">
      <c r="A49" s="107" t="s">
        <v>16</v>
      </c>
      <c r="B49" s="108"/>
      <c r="C49" s="109"/>
      <c r="D49" s="127" t="s">
        <v>31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9"/>
      <c r="X49" s="64"/>
      <c r="Y49" s="65"/>
      <c r="Z49" s="65"/>
      <c r="AA49" s="65"/>
      <c r="AB49" s="65"/>
      <c r="AC49" s="65"/>
      <c r="AD49" s="65"/>
      <c r="AE49" s="65"/>
      <c r="AF49" s="66"/>
      <c r="AG49" s="74"/>
      <c r="AH49" s="75"/>
      <c r="AI49" s="75"/>
      <c r="AJ49" s="75"/>
      <c r="AK49" s="76"/>
      <c r="AL49" s="74"/>
      <c r="AM49" s="75"/>
      <c r="AN49" s="75"/>
      <c r="AO49" s="75"/>
      <c r="AP49" s="76"/>
      <c r="AQ49" s="74"/>
      <c r="AR49" s="75"/>
      <c r="AS49" s="75"/>
      <c r="AT49" s="75"/>
      <c r="AU49" s="76"/>
      <c r="AV49" s="74"/>
      <c r="AW49" s="75"/>
      <c r="AX49" s="75"/>
      <c r="AY49" s="75"/>
      <c r="AZ49" s="76"/>
      <c r="BA49" s="74"/>
      <c r="BB49" s="75"/>
      <c r="BC49" s="75"/>
      <c r="BD49" s="75"/>
      <c r="BE49" s="76"/>
      <c r="BF49" s="74"/>
      <c r="BG49" s="75"/>
      <c r="BH49" s="75"/>
      <c r="BI49" s="75"/>
      <c r="BJ49" s="76"/>
      <c r="BK49" s="74"/>
      <c r="BL49" s="75"/>
      <c r="BM49" s="75"/>
      <c r="BN49" s="75"/>
      <c r="BO49" s="76"/>
      <c r="BP49" s="74"/>
      <c r="BQ49" s="75"/>
      <c r="BR49" s="75"/>
      <c r="BS49" s="75"/>
      <c r="BT49" s="76"/>
      <c r="BU49" s="74"/>
      <c r="BV49" s="75"/>
      <c r="BW49" s="75"/>
      <c r="BX49" s="75"/>
      <c r="BY49" s="76"/>
      <c r="BZ49" s="74"/>
      <c r="CA49" s="75"/>
      <c r="CB49" s="75"/>
      <c r="CC49" s="75"/>
      <c r="CD49" s="76"/>
      <c r="CE49" s="74"/>
      <c r="CF49" s="75"/>
      <c r="CG49" s="75"/>
      <c r="CH49" s="75"/>
      <c r="CI49" s="75"/>
      <c r="CJ49" s="75"/>
      <c r="CK49" s="75"/>
      <c r="CL49" s="76"/>
      <c r="CM49" s="147"/>
      <c r="CN49" s="148"/>
      <c r="CO49" s="148"/>
      <c r="CP49" s="148"/>
      <c r="CQ49" s="148"/>
      <c r="CR49" s="148"/>
      <c r="CS49" s="148"/>
      <c r="CT49" s="149"/>
      <c r="CU49" s="147"/>
      <c r="CV49" s="148"/>
      <c r="CW49" s="149"/>
      <c r="CX49" s="147"/>
      <c r="CY49" s="148"/>
      <c r="CZ49" s="148"/>
      <c r="DA49" s="148"/>
      <c r="DB49" s="148"/>
      <c r="DC49" s="148"/>
      <c r="DD49" s="149"/>
      <c r="DE49" s="147"/>
      <c r="DF49" s="148"/>
      <c r="DG49" s="148"/>
      <c r="DH49" s="148"/>
      <c r="DI49" s="148"/>
      <c r="DJ49" s="148"/>
      <c r="DK49" s="149"/>
      <c r="DL49" s="147"/>
      <c r="DM49" s="148"/>
      <c r="DN49" s="148"/>
      <c r="DO49" s="148"/>
      <c r="DP49" s="148"/>
      <c r="DQ49" s="149"/>
      <c r="DR49" s="147"/>
      <c r="DS49" s="148"/>
      <c r="DT49" s="148"/>
      <c r="DU49" s="148"/>
      <c r="DV49" s="148"/>
      <c r="DW49" s="149"/>
      <c r="DX49" s="185"/>
      <c r="DY49" s="186"/>
      <c r="DZ49" s="186"/>
      <c r="EA49" s="186"/>
      <c r="EB49" s="186"/>
      <c r="EC49" s="186"/>
      <c r="ED49" s="187"/>
    </row>
    <row r="50" spans="1:134" s="9" customFormat="1" ht="10.5" customHeight="1" x14ac:dyDescent="0.15">
      <c r="A50" s="110"/>
      <c r="B50" s="111"/>
      <c r="C50" s="112"/>
      <c r="D50" s="137" t="s">
        <v>32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9"/>
      <c r="X50" s="67"/>
      <c r="Y50" s="68"/>
      <c r="Z50" s="68"/>
      <c r="AA50" s="68"/>
      <c r="AB50" s="68"/>
      <c r="AC50" s="68"/>
      <c r="AD50" s="68"/>
      <c r="AE50" s="68"/>
      <c r="AF50" s="69"/>
      <c r="AG50" s="77"/>
      <c r="AH50" s="78"/>
      <c r="AI50" s="78"/>
      <c r="AJ50" s="78"/>
      <c r="AK50" s="79"/>
      <c r="AL50" s="77"/>
      <c r="AM50" s="78"/>
      <c r="AN50" s="78"/>
      <c r="AO50" s="78"/>
      <c r="AP50" s="79"/>
      <c r="AQ50" s="77"/>
      <c r="AR50" s="78"/>
      <c r="AS50" s="78"/>
      <c r="AT50" s="78"/>
      <c r="AU50" s="79"/>
      <c r="AV50" s="77"/>
      <c r="AW50" s="78"/>
      <c r="AX50" s="78"/>
      <c r="AY50" s="78"/>
      <c r="AZ50" s="79"/>
      <c r="BA50" s="77"/>
      <c r="BB50" s="78"/>
      <c r="BC50" s="78"/>
      <c r="BD50" s="78"/>
      <c r="BE50" s="79"/>
      <c r="BF50" s="77"/>
      <c r="BG50" s="78"/>
      <c r="BH50" s="78"/>
      <c r="BI50" s="78"/>
      <c r="BJ50" s="79"/>
      <c r="BK50" s="77"/>
      <c r="BL50" s="78"/>
      <c r="BM50" s="78"/>
      <c r="BN50" s="78"/>
      <c r="BO50" s="79"/>
      <c r="BP50" s="77"/>
      <c r="BQ50" s="78"/>
      <c r="BR50" s="78"/>
      <c r="BS50" s="78"/>
      <c r="BT50" s="79"/>
      <c r="BU50" s="77"/>
      <c r="BV50" s="78"/>
      <c r="BW50" s="78"/>
      <c r="BX50" s="78"/>
      <c r="BY50" s="79"/>
      <c r="BZ50" s="77"/>
      <c r="CA50" s="78"/>
      <c r="CB50" s="78"/>
      <c r="CC50" s="78"/>
      <c r="CD50" s="79"/>
      <c r="CE50" s="77"/>
      <c r="CF50" s="78"/>
      <c r="CG50" s="78"/>
      <c r="CH50" s="78"/>
      <c r="CI50" s="78"/>
      <c r="CJ50" s="78"/>
      <c r="CK50" s="78"/>
      <c r="CL50" s="79"/>
      <c r="CM50" s="150"/>
      <c r="CN50" s="151"/>
      <c r="CO50" s="151"/>
      <c r="CP50" s="151"/>
      <c r="CQ50" s="151"/>
      <c r="CR50" s="151"/>
      <c r="CS50" s="151"/>
      <c r="CT50" s="152"/>
      <c r="CU50" s="150"/>
      <c r="CV50" s="151"/>
      <c r="CW50" s="152"/>
      <c r="CX50" s="150"/>
      <c r="CY50" s="151"/>
      <c r="CZ50" s="151"/>
      <c r="DA50" s="151"/>
      <c r="DB50" s="151"/>
      <c r="DC50" s="151"/>
      <c r="DD50" s="152"/>
      <c r="DE50" s="150"/>
      <c r="DF50" s="151"/>
      <c r="DG50" s="151"/>
      <c r="DH50" s="151"/>
      <c r="DI50" s="151"/>
      <c r="DJ50" s="151"/>
      <c r="DK50" s="152"/>
      <c r="DL50" s="150"/>
      <c r="DM50" s="151"/>
      <c r="DN50" s="151"/>
      <c r="DO50" s="151"/>
      <c r="DP50" s="151"/>
      <c r="DQ50" s="152"/>
      <c r="DR50" s="150"/>
      <c r="DS50" s="151"/>
      <c r="DT50" s="151"/>
      <c r="DU50" s="151"/>
      <c r="DV50" s="151"/>
      <c r="DW50" s="152"/>
      <c r="DX50" s="188"/>
      <c r="DY50" s="189"/>
      <c r="DZ50" s="189"/>
      <c r="EA50" s="189"/>
      <c r="EB50" s="189"/>
      <c r="EC50" s="189"/>
      <c r="ED50" s="190"/>
    </row>
    <row r="51" spans="1:134" s="11" customFormat="1" ht="12" customHeight="1" x14ac:dyDescent="0.2">
      <c r="A51" s="82" t="s">
        <v>0</v>
      </c>
      <c r="B51" s="82"/>
      <c r="C51" s="82"/>
      <c r="D51" s="104" t="s">
        <v>13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6"/>
      <c r="X51" s="95"/>
      <c r="Y51" s="95"/>
      <c r="Z51" s="95"/>
      <c r="AA51" s="95"/>
      <c r="AB51" s="95"/>
      <c r="AC51" s="95"/>
      <c r="AD51" s="95"/>
      <c r="AE51" s="95"/>
      <c r="AF51" s="95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78"/>
      <c r="DY51" s="178"/>
      <c r="DZ51" s="178"/>
      <c r="EA51" s="178"/>
      <c r="EB51" s="178"/>
      <c r="EC51" s="178"/>
      <c r="ED51" s="178"/>
    </row>
    <row r="52" spans="1:134" s="11" customFormat="1" ht="12" customHeight="1" x14ac:dyDescent="0.2">
      <c r="A52" s="82" t="s">
        <v>1</v>
      </c>
      <c r="B52" s="82"/>
      <c r="C52" s="82"/>
      <c r="D52" s="104" t="s">
        <v>14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6"/>
      <c r="X52" s="95"/>
      <c r="Y52" s="95"/>
      <c r="Z52" s="95"/>
      <c r="AA52" s="95"/>
      <c r="AB52" s="95"/>
      <c r="AC52" s="95"/>
      <c r="AD52" s="95"/>
      <c r="AE52" s="95"/>
      <c r="AF52" s="95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78"/>
      <c r="DY52" s="178"/>
      <c r="DZ52" s="178"/>
      <c r="EA52" s="178"/>
      <c r="EB52" s="178"/>
      <c r="EC52" s="178"/>
      <c r="ED52" s="178"/>
    </row>
    <row r="53" spans="1:134" s="11" customFormat="1" ht="12" customHeight="1" x14ac:dyDescent="0.2">
      <c r="A53" s="82" t="s">
        <v>12</v>
      </c>
      <c r="B53" s="82"/>
      <c r="C53" s="82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6"/>
      <c r="X53" s="95"/>
      <c r="Y53" s="95"/>
      <c r="Z53" s="95"/>
      <c r="AA53" s="95"/>
      <c r="AB53" s="95"/>
      <c r="AC53" s="95"/>
      <c r="AD53" s="95"/>
      <c r="AE53" s="95"/>
      <c r="AF53" s="95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78"/>
      <c r="DY53" s="178"/>
      <c r="DZ53" s="178"/>
      <c r="EA53" s="178"/>
      <c r="EB53" s="178"/>
      <c r="EC53" s="178"/>
      <c r="ED53" s="178"/>
    </row>
    <row r="54" spans="1:134" s="10" customFormat="1" ht="10.5" customHeight="1" x14ac:dyDescent="0.15">
      <c r="A54" s="107" t="s">
        <v>17</v>
      </c>
      <c r="B54" s="108"/>
      <c r="C54" s="109"/>
      <c r="D54" s="127" t="s">
        <v>33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9"/>
      <c r="X54" s="64"/>
      <c r="Y54" s="65"/>
      <c r="Z54" s="65"/>
      <c r="AA54" s="65"/>
      <c r="AB54" s="65"/>
      <c r="AC54" s="65"/>
      <c r="AD54" s="65"/>
      <c r="AE54" s="65"/>
      <c r="AF54" s="66"/>
      <c r="AG54" s="74"/>
      <c r="AH54" s="75"/>
      <c r="AI54" s="75"/>
      <c r="AJ54" s="75"/>
      <c r="AK54" s="76"/>
      <c r="AL54" s="74"/>
      <c r="AM54" s="75"/>
      <c r="AN54" s="75"/>
      <c r="AO54" s="75"/>
      <c r="AP54" s="76"/>
      <c r="AQ54" s="74"/>
      <c r="AR54" s="75"/>
      <c r="AS54" s="75"/>
      <c r="AT54" s="75"/>
      <c r="AU54" s="76"/>
      <c r="AV54" s="74"/>
      <c r="AW54" s="75"/>
      <c r="AX54" s="75"/>
      <c r="AY54" s="75"/>
      <c r="AZ54" s="76"/>
      <c r="BA54" s="74"/>
      <c r="BB54" s="75"/>
      <c r="BC54" s="75"/>
      <c r="BD54" s="75"/>
      <c r="BE54" s="76"/>
      <c r="BF54" s="74"/>
      <c r="BG54" s="75"/>
      <c r="BH54" s="75"/>
      <c r="BI54" s="75"/>
      <c r="BJ54" s="76"/>
      <c r="BK54" s="74"/>
      <c r="BL54" s="75"/>
      <c r="BM54" s="75"/>
      <c r="BN54" s="75"/>
      <c r="BO54" s="76"/>
      <c r="BP54" s="74"/>
      <c r="BQ54" s="75"/>
      <c r="BR54" s="75"/>
      <c r="BS54" s="75"/>
      <c r="BT54" s="76"/>
      <c r="BU54" s="74"/>
      <c r="BV54" s="75"/>
      <c r="BW54" s="75"/>
      <c r="BX54" s="75"/>
      <c r="BY54" s="76"/>
      <c r="BZ54" s="74"/>
      <c r="CA54" s="75"/>
      <c r="CB54" s="75"/>
      <c r="CC54" s="75"/>
      <c r="CD54" s="76"/>
      <c r="CE54" s="74"/>
      <c r="CF54" s="75"/>
      <c r="CG54" s="75"/>
      <c r="CH54" s="75"/>
      <c r="CI54" s="75"/>
      <c r="CJ54" s="75"/>
      <c r="CK54" s="75"/>
      <c r="CL54" s="76"/>
      <c r="CM54" s="147"/>
      <c r="CN54" s="148"/>
      <c r="CO54" s="148"/>
      <c r="CP54" s="148"/>
      <c r="CQ54" s="148"/>
      <c r="CR54" s="148"/>
      <c r="CS54" s="148"/>
      <c r="CT54" s="149"/>
      <c r="CU54" s="147"/>
      <c r="CV54" s="148"/>
      <c r="CW54" s="149"/>
      <c r="CX54" s="147"/>
      <c r="CY54" s="148"/>
      <c r="CZ54" s="148"/>
      <c r="DA54" s="148"/>
      <c r="DB54" s="148"/>
      <c r="DC54" s="148"/>
      <c r="DD54" s="149"/>
      <c r="DE54" s="147"/>
      <c r="DF54" s="148"/>
      <c r="DG54" s="148"/>
      <c r="DH54" s="148"/>
      <c r="DI54" s="148"/>
      <c r="DJ54" s="148"/>
      <c r="DK54" s="149"/>
      <c r="DL54" s="147"/>
      <c r="DM54" s="148"/>
      <c r="DN54" s="148"/>
      <c r="DO54" s="148"/>
      <c r="DP54" s="148"/>
      <c r="DQ54" s="149"/>
      <c r="DR54" s="147"/>
      <c r="DS54" s="148"/>
      <c r="DT54" s="148"/>
      <c r="DU54" s="148"/>
      <c r="DV54" s="148"/>
      <c r="DW54" s="149"/>
      <c r="DX54" s="185"/>
      <c r="DY54" s="186"/>
      <c r="DZ54" s="186"/>
      <c r="EA54" s="186"/>
      <c r="EB54" s="186"/>
      <c r="EC54" s="186"/>
      <c r="ED54" s="187"/>
    </row>
    <row r="55" spans="1:134" s="10" customFormat="1" ht="10.5" customHeight="1" x14ac:dyDescent="0.15">
      <c r="A55" s="124"/>
      <c r="B55" s="125"/>
      <c r="C55" s="126"/>
      <c r="D55" s="134" t="s">
        <v>34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6"/>
      <c r="X55" s="130"/>
      <c r="Y55" s="131"/>
      <c r="Z55" s="131"/>
      <c r="AA55" s="131"/>
      <c r="AB55" s="131"/>
      <c r="AC55" s="131"/>
      <c r="AD55" s="131"/>
      <c r="AE55" s="131"/>
      <c r="AF55" s="132"/>
      <c r="AG55" s="153"/>
      <c r="AH55" s="154"/>
      <c r="AI55" s="154"/>
      <c r="AJ55" s="154"/>
      <c r="AK55" s="155"/>
      <c r="AL55" s="153"/>
      <c r="AM55" s="154"/>
      <c r="AN55" s="154"/>
      <c r="AO55" s="154"/>
      <c r="AP55" s="155"/>
      <c r="AQ55" s="153"/>
      <c r="AR55" s="154"/>
      <c r="AS55" s="154"/>
      <c r="AT55" s="154"/>
      <c r="AU55" s="155"/>
      <c r="AV55" s="153"/>
      <c r="AW55" s="154"/>
      <c r="AX55" s="154"/>
      <c r="AY55" s="154"/>
      <c r="AZ55" s="155"/>
      <c r="BA55" s="153"/>
      <c r="BB55" s="154"/>
      <c r="BC55" s="154"/>
      <c r="BD55" s="154"/>
      <c r="BE55" s="155"/>
      <c r="BF55" s="153"/>
      <c r="BG55" s="154"/>
      <c r="BH55" s="154"/>
      <c r="BI55" s="154"/>
      <c r="BJ55" s="155"/>
      <c r="BK55" s="153"/>
      <c r="BL55" s="154"/>
      <c r="BM55" s="154"/>
      <c r="BN55" s="154"/>
      <c r="BO55" s="155"/>
      <c r="BP55" s="153"/>
      <c r="BQ55" s="154"/>
      <c r="BR55" s="154"/>
      <c r="BS55" s="154"/>
      <c r="BT55" s="155"/>
      <c r="BU55" s="153"/>
      <c r="BV55" s="154"/>
      <c r="BW55" s="154"/>
      <c r="BX55" s="154"/>
      <c r="BY55" s="155"/>
      <c r="BZ55" s="153"/>
      <c r="CA55" s="154"/>
      <c r="CB55" s="154"/>
      <c r="CC55" s="154"/>
      <c r="CD55" s="155"/>
      <c r="CE55" s="153"/>
      <c r="CF55" s="154"/>
      <c r="CG55" s="154"/>
      <c r="CH55" s="154"/>
      <c r="CI55" s="154"/>
      <c r="CJ55" s="154"/>
      <c r="CK55" s="154"/>
      <c r="CL55" s="155"/>
      <c r="CM55" s="156"/>
      <c r="CN55" s="157"/>
      <c r="CO55" s="157"/>
      <c r="CP55" s="157"/>
      <c r="CQ55" s="157"/>
      <c r="CR55" s="157"/>
      <c r="CS55" s="157"/>
      <c r="CT55" s="158"/>
      <c r="CU55" s="156"/>
      <c r="CV55" s="157"/>
      <c r="CW55" s="158"/>
      <c r="CX55" s="156"/>
      <c r="CY55" s="157"/>
      <c r="CZ55" s="157"/>
      <c r="DA55" s="157"/>
      <c r="DB55" s="157"/>
      <c r="DC55" s="157"/>
      <c r="DD55" s="158"/>
      <c r="DE55" s="156"/>
      <c r="DF55" s="157"/>
      <c r="DG55" s="157"/>
      <c r="DH55" s="157"/>
      <c r="DI55" s="157"/>
      <c r="DJ55" s="157"/>
      <c r="DK55" s="158"/>
      <c r="DL55" s="156"/>
      <c r="DM55" s="157"/>
      <c r="DN55" s="157"/>
      <c r="DO55" s="157"/>
      <c r="DP55" s="157"/>
      <c r="DQ55" s="158"/>
      <c r="DR55" s="156"/>
      <c r="DS55" s="157"/>
      <c r="DT55" s="157"/>
      <c r="DU55" s="157"/>
      <c r="DV55" s="157"/>
      <c r="DW55" s="158"/>
      <c r="DX55" s="193"/>
      <c r="DY55" s="194"/>
      <c r="DZ55" s="194"/>
      <c r="EA55" s="194"/>
      <c r="EB55" s="194"/>
      <c r="EC55" s="194"/>
      <c r="ED55" s="195"/>
    </row>
    <row r="56" spans="1:134" s="10" customFormat="1" ht="10.5" x14ac:dyDescent="0.15">
      <c r="A56" s="110"/>
      <c r="B56" s="111"/>
      <c r="C56" s="112"/>
      <c r="D56" s="103" t="s">
        <v>18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67"/>
      <c r="Y56" s="68"/>
      <c r="Z56" s="68"/>
      <c r="AA56" s="68"/>
      <c r="AB56" s="68"/>
      <c r="AC56" s="68"/>
      <c r="AD56" s="68"/>
      <c r="AE56" s="68"/>
      <c r="AF56" s="69"/>
      <c r="AG56" s="77"/>
      <c r="AH56" s="78"/>
      <c r="AI56" s="78"/>
      <c r="AJ56" s="78"/>
      <c r="AK56" s="79"/>
      <c r="AL56" s="77"/>
      <c r="AM56" s="78"/>
      <c r="AN56" s="78"/>
      <c r="AO56" s="78"/>
      <c r="AP56" s="79"/>
      <c r="AQ56" s="77"/>
      <c r="AR56" s="78"/>
      <c r="AS56" s="78"/>
      <c r="AT56" s="78"/>
      <c r="AU56" s="79"/>
      <c r="AV56" s="77"/>
      <c r="AW56" s="78"/>
      <c r="AX56" s="78"/>
      <c r="AY56" s="78"/>
      <c r="AZ56" s="79"/>
      <c r="BA56" s="77"/>
      <c r="BB56" s="78"/>
      <c r="BC56" s="78"/>
      <c r="BD56" s="78"/>
      <c r="BE56" s="79"/>
      <c r="BF56" s="77"/>
      <c r="BG56" s="78"/>
      <c r="BH56" s="78"/>
      <c r="BI56" s="78"/>
      <c r="BJ56" s="79"/>
      <c r="BK56" s="77"/>
      <c r="BL56" s="78"/>
      <c r="BM56" s="78"/>
      <c r="BN56" s="78"/>
      <c r="BO56" s="79"/>
      <c r="BP56" s="77"/>
      <c r="BQ56" s="78"/>
      <c r="BR56" s="78"/>
      <c r="BS56" s="78"/>
      <c r="BT56" s="79"/>
      <c r="BU56" s="77"/>
      <c r="BV56" s="78"/>
      <c r="BW56" s="78"/>
      <c r="BX56" s="78"/>
      <c r="BY56" s="79"/>
      <c r="BZ56" s="77"/>
      <c r="CA56" s="78"/>
      <c r="CB56" s="78"/>
      <c r="CC56" s="78"/>
      <c r="CD56" s="79"/>
      <c r="CE56" s="77"/>
      <c r="CF56" s="78"/>
      <c r="CG56" s="78"/>
      <c r="CH56" s="78"/>
      <c r="CI56" s="78"/>
      <c r="CJ56" s="78"/>
      <c r="CK56" s="78"/>
      <c r="CL56" s="79"/>
      <c r="CM56" s="150"/>
      <c r="CN56" s="151"/>
      <c r="CO56" s="151"/>
      <c r="CP56" s="151"/>
      <c r="CQ56" s="151"/>
      <c r="CR56" s="151"/>
      <c r="CS56" s="151"/>
      <c r="CT56" s="152"/>
      <c r="CU56" s="150"/>
      <c r="CV56" s="151"/>
      <c r="CW56" s="152"/>
      <c r="CX56" s="150"/>
      <c r="CY56" s="151"/>
      <c r="CZ56" s="151"/>
      <c r="DA56" s="151"/>
      <c r="DB56" s="151"/>
      <c r="DC56" s="151"/>
      <c r="DD56" s="152"/>
      <c r="DE56" s="150"/>
      <c r="DF56" s="151"/>
      <c r="DG56" s="151"/>
      <c r="DH56" s="151"/>
      <c r="DI56" s="151"/>
      <c r="DJ56" s="151"/>
      <c r="DK56" s="152"/>
      <c r="DL56" s="150"/>
      <c r="DM56" s="151"/>
      <c r="DN56" s="151"/>
      <c r="DO56" s="151"/>
      <c r="DP56" s="151"/>
      <c r="DQ56" s="152"/>
      <c r="DR56" s="150"/>
      <c r="DS56" s="151"/>
      <c r="DT56" s="151"/>
      <c r="DU56" s="151"/>
      <c r="DV56" s="151"/>
      <c r="DW56" s="152"/>
      <c r="DX56" s="188"/>
      <c r="DY56" s="189"/>
      <c r="DZ56" s="189"/>
      <c r="EA56" s="189"/>
      <c r="EB56" s="189"/>
      <c r="EC56" s="189"/>
      <c r="ED56" s="190"/>
    </row>
    <row r="57" spans="1:134" s="11" customFormat="1" ht="12" customHeight="1" x14ac:dyDescent="0.2">
      <c r="A57" s="82" t="s">
        <v>0</v>
      </c>
      <c r="B57" s="82"/>
      <c r="C57" s="82"/>
      <c r="D57" s="81" t="s">
        <v>13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95"/>
      <c r="Y57" s="95"/>
      <c r="Z57" s="95"/>
      <c r="AA57" s="95"/>
      <c r="AB57" s="95"/>
      <c r="AC57" s="95"/>
      <c r="AD57" s="95"/>
      <c r="AE57" s="95"/>
      <c r="AF57" s="95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78"/>
      <c r="DY57" s="178"/>
      <c r="DZ57" s="178"/>
      <c r="EA57" s="178"/>
      <c r="EB57" s="178"/>
      <c r="EC57" s="178"/>
      <c r="ED57" s="178"/>
    </row>
    <row r="58" spans="1:134" s="11" customFormat="1" ht="12" customHeight="1" x14ac:dyDescent="0.2">
      <c r="A58" s="82" t="s">
        <v>1</v>
      </c>
      <c r="B58" s="82"/>
      <c r="C58" s="82"/>
      <c r="D58" s="81" t="s">
        <v>14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95"/>
      <c r="Y58" s="95"/>
      <c r="Z58" s="95"/>
      <c r="AA58" s="95"/>
      <c r="AB58" s="95"/>
      <c r="AC58" s="95"/>
      <c r="AD58" s="95"/>
      <c r="AE58" s="95"/>
      <c r="AF58" s="95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78"/>
      <c r="DY58" s="178"/>
      <c r="DZ58" s="178"/>
      <c r="EA58" s="178"/>
      <c r="EB58" s="178"/>
      <c r="EC58" s="178"/>
      <c r="ED58" s="178"/>
    </row>
    <row r="59" spans="1:134" s="11" customFormat="1" ht="12" customHeight="1" x14ac:dyDescent="0.2">
      <c r="A59" s="82" t="s">
        <v>12</v>
      </c>
      <c r="B59" s="82"/>
      <c r="C59" s="82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95"/>
      <c r="Y59" s="95"/>
      <c r="Z59" s="95"/>
      <c r="AA59" s="95"/>
      <c r="AB59" s="95"/>
      <c r="AC59" s="95"/>
      <c r="AD59" s="95"/>
      <c r="AE59" s="95"/>
      <c r="AF59" s="95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78"/>
      <c r="DY59" s="178"/>
      <c r="DZ59" s="178"/>
      <c r="EA59" s="178"/>
      <c r="EB59" s="178"/>
      <c r="EC59" s="178"/>
      <c r="ED59" s="178"/>
    </row>
    <row r="60" spans="1:134" s="9" customFormat="1" ht="12" customHeight="1" x14ac:dyDescent="0.15">
      <c r="A60" s="102" t="s">
        <v>19</v>
      </c>
      <c r="B60" s="102"/>
      <c r="C60" s="102"/>
      <c r="D60" s="114" t="s">
        <v>20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6"/>
      <c r="X60" s="63">
        <f>X61+X66</f>
        <v>25.794461999999999</v>
      </c>
      <c r="Y60" s="63"/>
      <c r="Z60" s="63"/>
      <c r="AA60" s="63"/>
      <c r="AB60" s="63"/>
      <c r="AC60" s="63"/>
      <c r="AD60" s="63"/>
      <c r="AE60" s="63"/>
      <c r="AF60" s="63"/>
      <c r="AG60" s="60">
        <f>AG61+AG66</f>
        <v>17.5351</v>
      </c>
      <c r="AH60" s="60"/>
      <c r="AI60" s="60"/>
      <c r="AJ60" s="60"/>
      <c r="AK60" s="60"/>
      <c r="AL60" s="159">
        <f t="shared" ref="AL60" si="13">AL61+AL66</f>
        <v>8.3402619999999992</v>
      </c>
      <c r="AM60" s="159"/>
      <c r="AN60" s="159"/>
      <c r="AO60" s="159"/>
      <c r="AP60" s="159"/>
      <c r="AQ60" s="159">
        <f t="shared" ref="AQ60" si="14">AQ61+AQ66</f>
        <v>0</v>
      </c>
      <c r="AR60" s="159"/>
      <c r="AS60" s="159"/>
      <c r="AT60" s="159"/>
      <c r="AU60" s="159"/>
      <c r="AV60" s="159">
        <f t="shared" ref="AV60" si="15">AV61+AV66</f>
        <v>0</v>
      </c>
      <c r="AW60" s="159"/>
      <c r="AX60" s="159"/>
      <c r="AY60" s="159"/>
      <c r="AZ60" s="159"/>
      <c r="BA60" s="159">
        <f t="shared" ref="BA60" si="16">BA61+BA66</f>
        <v>0</v>
      </c>
      <c r="BB60" s="159"/>
      <c r="BC60" s="159"/>
      <c r="BD60" s="159"/>
      <c r="BE60" s="159"/>
      <c r="BF60" s="159">
        <f t="shared" ref="BF60" si="17">BF61+BF66</f>
        <v>0</v>
      </c>
      <c r="BG60" s="159"/>
      <c r="BH60" s="159"/>
      <c r="BI60" s="159"/>
      <c r="BJ60" s="159"/>
      <c r="BK60" s="60">
        <f t="shared" ref="BK60" si="18">BK61+BK66</f>
        <v>17.4542</v>
      </c>
      <c r="BL60" s="60"/>
      <c r="BM60" s="60"/>
      <c r="BN60" s="60"/>
      <c r="BO60" s="60"/>
      <c r="BP60" s="159">
        <f t="shared" ref="BP60" si="19">BP61+BP66</f>
        <v>3.7013199999999999</v>
      </c>
      <c r="BQ60" s="159"/>
      <c r="BR60" s="159"/>
      <c r="BS60" s="159"/>
      <c r="BT60" s="159"/>
      <c r="BU60" s="159">
        <f t="shared" ref="BU60" si="20">BU61+BU66</f>
        <v>8.09E-2</v>
      </c>
      <c r="BV60" s="159"/>
      <c r="BW60" s="159"/>
      <c r="BX60" s="159"/>
      <c r="BY60" s="159"/>
      <c r="BZ60" s="159">
        <f t="shared" ref="BZ60" si="21">BZ61+BZ66</f>
        <v>4.6389420000000001</v>
      </c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60">
        <f>CM61+CM66</f>
        <v>-9.1948380000000007</v>
      </c>
      <c r="CN60" s="60"/>
      <c r="CO60" s="60"/>
      <c r="CP60" s="60"/>
      <c r="CQ60" s="60"/>
      <c r="CR60" s="60"/>
      <c r="CS60" s="60"/>
      <c r="CT60" s="60"/>
      <c r="CU60" s="61">
        <f>CM60/AG60*100</f>
        <v>-52.436758273405914</v>
      </c>
      <c r="CV60" s="61"/>
      <c r="CW60" s="61"/>
      <c r="CX60" s="191">
        <v>0</v>
      </c>
      <c r="CY60" s="191"/>
      <c r="CZ60" s="191"/>
      <c r="DA60" s="191"/>
      <c r="DB60" s="191"/>
      <c r="DC60" s="191"/>
      <c r="DD60" s="191"/>
      <c r="DE60" s="191">
        <v>0</v>
      </c>
      <c r="DF60" s="191"/>
      <c r="DG60" s="191"/>
      <c r="DH60" s="191"/>
      <c r="DI60" s="191"/>
      <c r="DJ60" s="191"/>
      <c r="DK60" s="191"/>
      <c r="DL60" s="191" t="str">
        <f>DL66</f>
        <v>0,204км</v>
      </c>
      <c r="DM60" s="191"/>
      <c r="DN60" s="191"/>
      <c r="DO60" s="191"/>
      <c r="DP60" s="191"/>
      <c r="DQ60" s="191"/>
      <c r="DR60" s="191" t="str">
        <f>DR66</f>
        <v>8,009км</v>
      </c>
      <c r="DS60" s="191"/>
      <c r="DT60" s="191"/>
      <c r="DU60" s="191"/>
      <c r="DV60" s="191"/>
      <c r="DW60" s="191"/>
      <c r="DX60" s="192"/>
      <c r="DY60" s="192"/>
      <c r="DZ60" s="192"/>
      <c r="EA60" s="192"/>
      <c r="EB60" s="192"/>
      <c r="EC60" s="192"/>
      <c r="ED60" s="192"/>
    </row>
    <row r="61" spans="1:134" s="10" customFormat="1" ht="10.5" x14ac:dyDescent="0.15">
      <c r="A61" s="107" t="s">
        <v>21</v>
      </c>
      <c r="B61" s="108"/>
      <c r="C61" s="109"/>
      <c r="D61" s="113" t="s">
        <v>83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64">
        <f>SUM(X63:AF64)</f>
        <v>17.4542</v>
      </c>
      <c r="Y61" s="65"/>
      <c r="Z61" s="65"/>
      <c r="AA61" s="65"/>
      <c r="AB61" s="65"/>
      <c r="AC61" s="65"/>
      <c r="AD61" s="65"/>
      <c r="AE61" s="65"/>
      <c r="AF61" s="66"/>
      <c r="AG61" s="53">
        <f>AG63+AG64</f>
        <v>17.4542</v>
      </c>
      <c r="AH61" s="54"/>
      <c r="AI61" s="54"/>
      <c r="AJ61" s="54"/>
      <c r="AK61" s="55"/>
      <c r="AL61" s="74"/>
      <c r="AM61" s="75"/>
      <c r="AN61" s="75"/>
      <c r="AO61" s="75"/>
      <c r="AP61" s="76"/>
      <c r="AQ61" s="74"/>
      <c r="AR61" s="75"/>
      <c r="AS61" s="75"/>
      <c r="AT61" s="75"/>
      <c r="AU61" s="76"/>
      <c r="AV61" s="74"/>
      <c r="AW61" s="75"/>
      <c r="AX61" s="75"/>
      <c r="AY61" s="75"/>
      <c r="AZ61" s="76"/>
      <c r="BA61" s="74"/>
      <c r="BB61" s="75"/>
      <c r="BC61" s="75"/>
      <c r="BD61" s="75"/>
      <c r="BE61" s="76"/>
      <c r="BF61" s="74"/>
      <c r="BG61" s="75"/>
      <c r="BH61" s="75"/>
      <c r="BI61" s="75"/>
      <c r="BJ61" s="76"/>
      <c r="BK61" s="53">
        <f>BK63+BK64</f>
        <v>17.4542</v>
      </c>
      <c r="BL61" s="54"/>
      <c r="BM61" s="54"/>
      <c r="BN61" s="54"/>
      <c r="BO61" s="55"/>
      <c r="BP61" s="74"/>
      <c r="BQ61" s="75"/>
      <c r="BR61" s="75"/>
      <c r="BS61" s="75"/>
      <c r="BT61" s="76"/>
      <c r="BU61" s="74"/>
      <c r="BV61" s="75"/>
      <c r="BW61" s="75"/>
      <c r="BX61" s="75"/>
      <c r="BY61" s="76"/>
      <c r="BZ61" s="74"/>
      <c r="CA61" s="75"/>
      <c r="CB61" s="75"/>
      <c r="CC61" s="75"/>
      <c r="CD61" s="76"/>
      <c r="CE61" s="168"/>
      <c r="CF61" s="169"/>
      <c r="CG61" s="169"/>
      <c r="CH61" s="169"/>
      <c r="CI61" s="169"/>
      <c r="CJ61" s="169"/>
      <c r="CK61" s="169"/>
      <c r="CL61" s="170"/>
      <c r="CM61" s="162">
        <f>CM63+CM64</f>
        <v>-17.4542</v>
      </c>
      <c r="CN61" s="163"/>
      <c r="CO61" s="163"/>
      <c r="CP61" s="163"/>
      <c r="CQ61" s="163"/>
      <c r="CR61" s="163"/>
      <c r="CS61" s="163"/>
      <c r="CT61" s="164"/>
      <c r="CU61" s="147">
        <f>CU63</f>
        <v>-100</v>
      </c>
      <c r="CV61" s="148"/>
      <c r="CW61" s="149"/>
      <c r="CX61" s="147">
        <v>0</v>
      </c>
      <c r="CY61" s="148"/>
      <c r="CZ61" s="148"/>
      <c r="DA61" s="148"/>
      <c r="DB61" s="148"/>
      <c r="DC61" s="148"/>
      <c r="DD61" s="149"/>
      <c r="DE61" s="147">
        <v>0</v>
      </c>
      <c r="DF61" s="148"/>
      <c r="DG61" s="148"/>
      <c r="DH61" s="148"/>
      <c r="DI61" s="148"/>
      <c r="DJ61" s="148"/>
      <c r="DK61" s="149"/>
      <c r="DL61" s="147">
        <v>0</v>
      </c>
      <c r="DM61" s="148"/>
      <c r="DN61" s="148"/>
      <c r="DO61" s="148"/>
      <c r="DP61" s="148"/>
      <c r="DQ61" s="149"/>
      <c r="DR61" s="147">
        <v>0</v>
      </c>
      <c r="DS61" s="148"/>
      <c r="DT61" s="148"/>
      <c r="DU61" s="148"/>
      <c r="DV61" s="148"/>
      <c r="DW61" s="149"/>
      <c r="DX61" s="185"/>
      <c r="DY61" s="186"/>
      <c r="DZ61" s="186"/>
      <c r="EA61" s="186"/>
      <c r="EB61" s="186"/>
      <c r="EC61" s="186"/>
      <c r="ED61" s="187"/>
    </row>
    <row r="62" spans="1:134" s="10" customFormat="1" ht="10.5" x14ac:dyDescent="0.15">
      <c r="A62" s="110"/>
      <c r="B62" s="111"/>
      <c r="C62" s="112"/>
      <c r="D62" s="103" t="s">
        <v>10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67"/>
      <c r="Y62" s="68"/>
      <c r="Z62" s="68"/>
      <c r="AA62" s="68"/>
      <c r="AB62" s="68"/>
      <c r="AC62" s="68"/>
      <c r="AD62" s="68"/>
      <c r="AE62" s="68"/>
      <c r="AF62" s="69"/>
      <c r="AG62" s="56"/>
      <c r="AH62" s="57"/>
      <c r="AI62" s="57"/>
      <c r="AJ62" s="57"/>
      <c r="AK62" s="58"/>
      <c r="AL62" s="77"/>
      <c r="AM62" s="78"/>
      <c r="AN62" s="78"/>
      <c r="AO62" s="78"/>
      <c r="AP62" s="79"/>
      <c r="AQ62" s="77"/>
      <c r="AR62" s="78"/>
      <c r="AS62" s="78"/>
      <c r="AT62" s="78"/>
      <c r="AU62" s="79"/>
      <c r="AV62" s="77"/>
      <c r="AW62" s="78"/>
      <c r="AX62" s="78"/>
      <c r="AY62" s="78"/>
      <c r="AZ62" s="79"/>
      <c r="BA62" s="77"/>
      <c r="BB62" s="78"/>
      <c r="BC62" s="78"/>
      <c r="BD62" s="78"/>
      <c r="BE62" s="79"/>
      <c r="BF62" s="77"/>
      <c r="BG62" s="78"/>
      <c r="BH62" s="78"/>
      <c r="BI62" s="78"/>
      <c r="BJ62" s="79"/>
      <c r="BK62" s="56"/>
      <c r="BL62" s="57"/>
      <c r="BM62" s="57"/>
      <c r="BN62" s="57"/>
      <c r="BO62" s="58"/>
      <c r="BP62" s="77"/>
      <c r="BQ62" s="78"/>
      <c r="BR62" s="78"/>
      <c r="BS62" s="78"/>
      <c r="BT62" s="79"/>
      <c r="BU62" s="77"/>
      <c r="BV62" s="78"/>
      <c r="BW62" s="78"/>
      <c r="BX62" s="78"/>
      <c r="BY62" s="79"/>
      <c r="BZ62" s="77"/>
      <c r="CA62" s="78"/>
      <c r="CB62" s="78"/>
      <c r="CC62" s="78"/>
      <c r="CD62" s="79"/>
      <c r="CE62" s="171"/>
      <c r="CF62" s="172"/>
      <c r="CG62" s="172"/>
      <c r="CH62" s="172"/>
      <c r="CI62" s="172"/>
      <c r="CJ62" s="172"/>
      <c r="CK62" s="172"/>
      <c r="CL62" s="173"/>
      <c r="CM62" s="165"/>
      <c r="CN62" s="166"/>
      <c r="CO62" s="166"/>
      <c r="CP62" s="166"/>
      <c r="CQ62" s="166"/>
      <c r="CR62" s="166"/>
      <c r="CS62" s="166"/>
      <c r="CT62" s="167"/>
      <c r="CU62" s="150"/>
      <c r="CV62" s="151"/>
      <c r="CW62" s="152"/>
      <c r="CX62" s="150"/>
      <c r="CY62" s="151"/>
      <c r="CZ62" s="151"/>
      <c r="DA62" s="151"/>
      <c r="DB62" s="151"/>
      <c r="DC62" s="151"/>
      <c r="DD62" s="152"/>
      <c r="DE62" s="150"/>
      <c r="DF62" s="151"/>
      <c r="DG62" s="151"/>
      <c r="DH62" s="151"/>
      <c r="DI62" s="151"/>
      <c r="DJ62" s="151"/>
      <c r="DK62" s="152"/>
      <c r="DL62" s="150"/>
      <c r="DM62" s="151"/>
      <c r="DN62" s="151"/>
      <c r="DO62" s="151"/>
      <c r="DP62" s="151"/>
      <c r="DQ62" s="152"/>
      <c r="DR62" s="150"/>
      <c r="DS62" s="151"/>
      <c r="DT62" s="151"/>
      <c r="DU62" s="151"/>
      <c r="DV62" s="151"/>
      <c r="DW62" s="152"/>
      <c r="DX62" s="188"/>
      <c r="DY62" s="189"/>
      <c r="DZ62" s="189"/>
      <c r="EA62" s="189"/>
      <c r="EB62" s="189"/>
      <c r="EC62" s="189"/>
      <c r="ED62" s="190"/>
    </row>
    <row r="63" spans="1:134" s="11" customFormat="1" ht="12" customHeight="1" x14ac:dyDescent="0.2">
      <c r="A63" s="82" t="s">
        <v>0</v>
      </c>
      <c r="B63" s="82"/>
      <c r="C63" s="82"/>
      <c r="D63" s="81" t="s">
        <v>132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95">
        <v>7.9160000000000004</v>
      </c>
      <c r="Y63" s="95"/>
      <c r="Z63" s="95"/>
      <c r="AA63" s="95"/>
      <c r="AB63" s="95"/>
      <c r="AC63" s="95"/>
      <c r="AD63" s="95"/>
      <c r="AE63" s="95"/>
      <c r="AF63" s="95"/>
      <c r="AG63" s="80">
        <v>7.9160000000000004</v>
      </c>
      <c r="AH63" s="80"/>
      <c r="AI63" s="80"/>
      <c r="AJ63" s="80"/>
      <c r="AK63" s="8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80">
        <f>AG63</f>
        <v>7.9160000000000004</v>
      </c>
      <c r="BL63" s="80"/>
      <c r="BM63" s="80"/>
      <c r="BN63" s="80"/>
      <c r="BO63" s="8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61"/>
      <c r="CF63" s="161"/>
      <c r="CG63" s="161"/>
      <c r="CH63" s="161"/>
      <c r="CI63" s="161"/>
      <c r="CJ63" s="161"/>
      <c r="CK63" s="161"/>
      <c r="CL63" s="161"/>
      <c r="CM63" s="160">
        <f>-AG63</f>
        <v>-7.9160000000000004</v>
      </c>
      <c r="CN63" s="160"/>
      <c r="CO63" s="160"/>
      <c r="CP63" s="160"/>
      <c r="CQ63" s="160"/>
      <c r="CR63" s="160"/>
      <c r="CS63" s="160"/>
      <c r="CT63" s="160"/>
      <c r="CU63" s="146">
        <v>-100</v>
      </c>
      <c r="CV63" s="146"/>
      <c r="CW63" s="146"/>
      <c r="CX63" s="146">
        <v>0</v>
      </c>
      <c r="CY63" s="146"/>
      <c r="CZ63" s="146"/>
      <c r="DA63" s="146"/>
      <c r="DB63" s="146"/>
      <c r="DC63" s="146"/>
      <c r="DD63" s="146"/>
      <c r="DE63" s="146">
        <v>0</v>
      </c>
      <c r="DF63" s="146"/>
      <c r="DG63" s="146"/>
      <c r="DH63" s="146"/>
      <c r="DI63" s="146"/>
      <c r="DJ63" s="146"/>
      <c r="DK63" s="146"/>
      <c r="DL63" s="146">
        <v>0</v>
      </c>
      <c r="DM63" s="146"/>
      <c r="DN63" s="146"/>
      <c r="DO63" s="146"/>
      <c r="DP63" s="146"/>
      <c r="DQ63" s="146"/>
      <c r="DR63" s="146">
        <v>0</v>
      </c>
      <c r="DS63" s="146"/>
      <c r="DT63" s="146"/>
      <c r="DU63" s="146"/>
      <c r="DV63" s="146"/>
      <c r="DW63" s="146"/>
      <c r="DX63" s="178"/>
      <c r="DY63" s="178"/>
      <c r="DZ63" s="178"/>
      <c r="EA63" s="178"/>
      <c r="EB63" s="178"/>
      <c r="EC63" s="178"/>
      <c r="ED63" s="178"/>
    </row>
    <row r="64" spans="1:134" s="11" customFormat="1" ht="24" customHeight="1" x14ac:dyDescent="0.2">
      <c r="A64" s="82" t="s">
        <v>1</v>
      </c>
      <c r="B64" s="82"/>
      <c r="C64" s="82"/>
      <c r="D64" s="81" t="s">
        <v>95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95">
        <v>9.5381999999999998</v>
      </c>
      <c r="Y64" s="95"/>
      <c r="Z64" s="95"/>
      <c r="AA64" s="95"/>
      <c r="AB64" s="95"/>
      <c r="AC64" s="95"/>
      <c r="AD64" s="95"/>
      <c r="AE64" s="95"/>
      <c r="AF64" s="95"/>
      <c r="AG64" s="80">
        <v>9.5381999999999998</v>
      </c>
      <c r="AH64" s="80"/>
      <c r="AI64" s="80"/>
      <c r="AJ64" s="80"/>
      <c r="AK64" s="8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80">
        <f>AG64</f>
        <v>9.5381999999999998</v>
      </c>
      <c r="BL64" s="80"/>
      <c r="BM64" s="80"/>
      <c r="BN64" s="80"/>
      <c r="BO64" s="8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61"/>
      <c r="CF64" s="161"/>
      <c r="CG64" s="161"/>
      <c r="CH64" s="161"/>
      <c r="CI64" s="161"/>
      <c r="CJ64" s="161"/>
      <c r="CK64" s="161"/>
      <c r="CL64" s="161"/>
      <c r="CM64" s="160">
        <f>-AG64</f>
        <v>-9.5381999999999998</v>
      </c>
      <c r="CN64" s="160"/>
      <c r="CO64" s="160"/>
      <c r="CP64" s="160"/>
      <c r="CQ64" s="160"/>
      <c r="CR64" s="160"/>
      <c r="CS64" s="160"/>
      <c r="CT64" s="160"/>
      <c r="CU64" s="146">
        <v>-100</v>
      </c>
      <c r="CV64" s="146"/>
      <c r="CW64" s="146"/>
      <c r="CX64" s="146">
        <v>0</v>
      </c>
      <c r="CY64" s="146"/>
      <c r="CZ64" s="146"/>
      <c r="DA64" s="146"/>
      <c r="DB64" s="146"/>
      <c r="DC64" s="146"/>
      <c r="DD64" s="146"/>
      <c r="DE64" s="146">
        <v>0</v>
      </c>
      <c r="DF64" s="146"/>
      <c r="DG64" s="146"/>
      <c r="DH64" s="146"/>
      <c r="DI64" s="146"/>
      <c r="DJ64" s="146"/>
      <c r="DK64" s="146"/>
      <c r="DL64" s="146">
        <v>0</v>
      </c>
      <c r="DM64" s="146"/>
      <c r="DN64" s="146"/>
      <c r="DO64" s="146"/>
      <c r="DP64" s="146"/>
      <c r="DQ64" s="146"/>
      <c r="DR64" s="146">
        <v>0</v>
      </c>
      <c r="DS64" s="146"/>
      <c r="DT64" s="146"/>
      <c r="DU64" s="146"/>
      <c r="DV64" s="146"/>
      <c r="DW64" s="146"/>
      <c r="DX64" s="178"/>
      <c r="DY64" s="178"/>
      <c r="DZ64" s="178"/>
      <c r="EA64" s="178"/>
      <c r="EB64" s="178"/>
      <c r="EC64" s="178"/>
      <c r="ED64" s="178"/>
    </row>
    <row r="65" spans="1:134" s="11" customFormat="1" ht="12" customHeight="1" x14ac:dyDescent="0.2">
      <c r="A65" s="82" t="s">
        <v>12</v>
      </c>
      <c r="B65" s="82"/>
      <c r="C65" s="82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95"/>
      <c r="Y65" s="95"/>
      <c r="Z65" s="95"/>
      <c r="AA65" s="95"/>
      <c r="AB65" s="95"/>
      <c r="AC65" s="95"/>
      <c r="AD65" s="95"/>
      <c r="AE65" s="95"/>
      <c r="AF65" s="95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61"/>
      <c r="CF65" s="161"/>
      <c r="CG65" s="161"/>
      <c r="CH65" s="161"/>
      <c r="CI65" s="161"/>
      <c r="CJ65" s="161"/>
      <c r="CK65" s="161"/>
      <c r="CL65" s="161"/>
      <c r="CM65" s="174"/>
      <c r="CN65" s="174"/>
      <c r="CO65" s="174"/>
      <c r="CP65" s="174"/>
      <c r="CQ65" s="174"/>
      <c r="CR65" s="174"/>
      <c r="CS65" s="174"/>
      <c r="CT65" s="174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78"/>
      <c r="DY65" s="178"/>
      <c r="DZ65" s="178"/>
      <c r="EA65" s="178"/>
      <c r="EB65" s="178"/>
      <c r="EC65" s="178"/>
      <c r="ED65" s="178"/>
    </row>
    <row r="66" spans="1:134" s="9" customFormat="1" ht="10.5" x14ac:dyDescent="0.15">
      <c r="A66" s="102" t="s">
        <v>22</v>
      </c>
      <c r="B66" s="102"/>
      <c r="C66" s="102"/>
      <c r="D66" s="101" t="s">
        <v>23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63">
        <f>SUM(X67:AF74)</f>
        <v>8.3402619999999992</v>
      </c>
      <c r="Y66" s="63"/>
      <c r="Z66" s="63"/>
      <c r="AA66" s="63"/>
      <c r="AB66" s="63"/>
      <c r="AC66" s="63"/>
      <c r="AD66" s="63"/>
      <c r="AE66" s="63"/>
      <c r="AF66" s="63"/>
      <c r="AG66" s="60">
        <f>SUM(AG67:AK74)</f>
        <v>8.09E-2</v>
      </c>
      <c r="AH66" s="60"/>
      <c r="AI66" s="60"/>
      <c r="AJ66" s="60"/>
      <c r="AK66" s="60"/>
      <c r="AL66" s="60">
        <f t="shared" ref="AL66" si="22">SUM(AL67:AP74)</f>
        <v>8.3402619999999992</v>
      </c>
      <c r="AM66" s="60"/>
      <c r="AN66" s="60"/>
      <c r="AO66" s="60"/>
      <c r="AP66" s="60"/>
      <c r="AQ66" s="60">
        <f t="shared" ref="AQ66" si="23">SUM(AQ67:AU74)</f>
        <v>0</v>
      </c>
      <c r="AR66" s="60"/>
      <c r="AS66" s="60"/>
      <c r="AT66" s="60"/>
      <c r="AU66" s="60"/>
      <c r="AV66" s="60">
        <f t="shared" ref="AV66" si="24">SUM(AV67:AZ74)</f>
        <v>0</v>
      </c>
      <c r="AW66" s="60"/>
      <c r="AX66" s="60"/>
      <c r="AY66" s="60"/>
      <c r="AZ66" s="60"/>
      <c r="BA66" s="60">
        <f t="shared" ref="BA66" si="25">SUM(BA67:BE74)</f>
        <v>0</v>
      </c>
      <c r="BB66" s="60"/>
      <c r="BC66" s="60"/>
      <c r="BD66" s="60"/>
      <c r="BE66" s="60"/>
      <c r="BF66" s="60">
        <f t="shared" ref="BF66" si="26">SUM(BF67:BJ74)</f>
        <v>0</v>
      </c>
      <c r="BG66" s="60"/>
      <c r="BH66" s="60"/>
      <c r="BI66" s="60"/>
      <c r="BJ66" s="60"/>
      <c r="BK66" s="60">
        <f t="shared" ref="BK66" si="27">SUM(BK67:BO74)</f>
        <v>0</v>
      </c>
      <c r="BL66" s="60"/>
      <c r="BM66" s="60"/>
      <c r="BN66" s="60"/>
      <c r="BO66" s="60"/>
      <c r="BP66" s="60">
        <f t="shared" ref="BP66" si="28">SUM(BP67:BT74)</f>
        <v>3.7013199999999999</v>
      </c>
      <c r="BQ66" s="60"/>
      <c r="BR66" s="60"/>
      <c r="BS66" s="60"/>
      <c r="BT66" s="60"/>
      <c r="BU66" s="60">
        <f t="shared" ref="BU66" si="29">SUM(BU67:BY74)</f>
        <v>8.09E-2</v>
      </c>
      <c r="BV66" s="60"/>
      <c r="BW66" s="60"/>
      <c r="BX66" s="60"/>
      <c r="BY66" s="60"/>
      <c r="BZ66" s="60">
        <f t="shared" ref="BZ66" si="30">SUM(BZ67:CD74)</f>
        <v>4.6389420000000001</v>
      </c>
      <c r="CA66" s="60"/>
      <c r="CB66" s="60"/>
      <c r="CC66" s="60"/>
      <c r="CD66" s="60"/>
      <c r="CE66" s="175"/>
      <c r="CF66" s="175"/>
      <c r="CG66" s="175"/>
      <c r="CH66" s="175"/>
      <c r="CI66" s="175"/>
      <c r="CJ66" s="175"/>
      <c r="CK66" s="175"/>
      <c r="CL66" s="175"/>
      <c r="CM66" s="175">
        <f>SUM(CM67:CT74)</f>
        <v>8.2593619999999994</v>
      </c>
      <c r="CN66" s="175"/>
      <c r="CO66" s="175"/>
      <c r="CP66" s="175"/>
      <c r="CQ66" s="175"/>
      <c r="CR66" s="175"/>
      <c r="CS66" s="175"/>
      <c r="CT66" s="175"/>
      <c r="CU66" s="61">
        <f>CM66/AG66*100</f>
        <v>10209.347342398021</v>
      </c>
      <c r="CV66" s="61"/>
      <c r="CW66" s="61"/>
      <c r="CX66" s="191">
        <v>0</v>
      </c>
      <c r="CY66" s="191"/>
      <c r="CZ66" s="191"/>
      <c r="DA66" s="191"/>
      <c r="DB66" s="191"/>
      <c r="DC66" s="191"/>
      <c r="DD66" s="191"/>
      <c r="DE66" s="191">
        <v>0</v>
      </c>
      <c r="DF66" s="191"/>
      <c r="DG66" s="191"/>
      <c r="DH66" s="191"/>
      <c r="DI66" s="191"/>
      <c r="DJ66" s="191"/>
      <c r="DK66" s="191"/>
      <c r="DL66" s="196" t="s">
        <v>151</v>
      </c>
      <c r="DM66" s="196"/>
      <c r="DN66" s="196"/>
      <c r="DO66" s="196"/>
      <c r="DP66" s="196"/>
      <c r="DQ66" s="196"/>
      <c r="DR66" s="191" t="s">
        <v>161</v>
      </c>
      <c r="DS66" s="191"/>
      <c r="DT66" s="191"/>
      <c r="DU66" s="191"/>
      <c r="DV66" s="191"/>
      <c r="DW66" s="191"/>
      <c r="DX66" s="192"/>
      <c r="DY66" s="192"/>
      <c r="DZ66" s="192"/>
      <c r="EA66" s="192"/>
      <c r="EB66" s="192"/>
      <c r="EC66" s="192"/>
      <c r="ED66" s="192"/>
    </row>
    <row r="67" spans="1:134" s="11" customFormat="1" ht="33.75" customHeight="1" x14ac:dyDescent="0.2">
      <c r="A67" s="82" t="s">
        <v>0</v>
      </c>
      <c r="B67" s="82"/>
      <c r="C67" s="82"/>
      <c r="D67" s="81" t="s">
        <v>98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95">
        <v>4.0800000000000003E-2</v>
      </c>
      <c r="Y67" s="95"/>
      <c r="Z67" s="95"/>
      <c r="AA67" s="95"/>
      <c r="AB67" s="95"/>
      <c r="AC67" s="95"/>
      <c r="AD67" s="95"/>
      <c r="AE67" s="95"/>
      <c r="AF67" s="95"/>
      <c r="AG67" s="80">
        <f t="shared" ref="AG67:AG68" si="31">X67</f>
        <v>4.0800000000000003E-2</v>
      </c>
      <c r="AH67" s="80"/>
      <c r="AI67" s="80"/>
      <c r="AJ67" s="80"/>
      <c r="AK67" s="80"/>
      <c r="AL67" s="80">
        <f>AG67</f>
        <v>4.0800000000000003E-2</v>
      </c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>
        <f>AG67</f>
        <v>4.0800000000000003E-2</v>
      </c>
      <c r="BV67" s="80"/>
      <c r="BW67" s="80"/>
      <c r="BX67" s="80"/>
      <c r="BY67" s="80"/>
      <c r="BZ67" s="80">
        <f>BU67</f>
        <v>4.0800000000000003E-2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>
        <v>0</v>
      </c>
      <c r="CN67" s="80"/>
      <c r="CO67" s="80"/>
      <c r="CP67" s="80"/>
      <c r="CQ67" s="80"/>
      <c r="CR67" s="80"/>
      <c r="CS67" s="80"/>
      <c r="CT67" s="80"/>
      <c r="CU67" s="146">
        <v>0</v>
      </c>
      <c r="CV67" s="146"/>
      <c r="CW67" s="146"/>
      <c r="CX67" s="146">
        <v>0</v>
      </c>
      <c r="CY67" s="146"/>
      <c r="CZ67" s="146"/>
      <c r="DA67" s="146"/>
      <c r="DB67" s="146"/>
      <c r="DC67" s="146"/>
      <c r="DD67" s="146"/>
      <c r="DE67" s="146">
        <v>0</v>
      </c>
      <c r="DF67" s="146"/>
      <c r="DG67" s="146"/>
      <c r="DH67" s="146"/>
      <c r="DI67" s="146"/>
      <c r="DJ67" s="146"/>
      <c r="DK67" s="146"/>
      <c r="DL67" s="146" t="s">
        <v>152</v>
      </c>
      <c r="DM67" s="146"/>
      <c r="DN67" s="146"/>
      <c r="DO67" s="146"/>
      <c r="DP67" s="146"/>
      <c r="DQ67" s="146"/>
      <c r="DR67" s="146" t="str">
        <f>DL67</f>
        <v>0,13км</v>
      </c>
      <c r="DS67" s="146"/>
      <c r="DT67" s="146"/>
      <c r="DU67" s="146"/>
      <c r="DV67" s="146"/>
      <c r="DW67" s="146"/>
      <c r="DX67" s="178"/>
      <c r="DY67" s="178"/>
      <c r="DZ67" s="178"/>
      <c r="EA67" s="178"/>
      <c r="EB67" s="178"/>
      <c r="EC67" s="178"/>
      <c r="ED67" s="178"/>
    </row>
    <row r="68" spans="1:134" s="11" customFormat="1" ht="36" customHeight="1" x14ac:dyDescent="0.2">
      <c r="A68" s="82" t="s">
        <v>1</v>
      </c>
      <c r="B68" s="82"/>
      <c r="C68" s="82"/>
      <c r="D68" s="81" t="s">
        <v>99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95">
        <v>4.0099999999999997E-2</v>
      </c>
      <c r="Y68" s="95"/>
      <c r="Z68" s="95"/>
      <c r="AA68" s="95"/>
      <c r="AB68" s="95"/>
      <c r="AC68" s="95"/>
      <c r="AD68" s="95"/>
      <c r="AE68" s="95"/>
      <c r="AF68" s="95"/>
      <c r="AG68" s="80">
        <f t="shared" si="31"/>
        <v>4.0099999999999997E-2</v>
      </c>
      <c r="AH68" s="80"/>
      <c r="AI68" s="80"/>
      <c r="AJ68" s="80"/>
      <c r="AK68" s="80"/>
      <c r="AL68" s="80">
        <f>AG68</f>
        <v>4.0099999999999997E-2</v>
      </c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>
        <f>AG68</f>
        <v>4.0099999999999997E-2</v>
      </c>
      <c r="BV68" s="80"/>
      <c r="BW68" s="80"/>
      <c r="BX68" s="80"/>
      <c r="BY68" s="80"/>
      <c r="BZ68" s="80">
        <f>BU68</f>
        <v>4.0099999999999997E-2</v>
      </c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>
        <v>0</v>
      </c>
      <c r="CN68" s="80"/>
      <c r="CO68" s="80"/>
      <c r="CP68" s="80"/>
      <c r="CQ68" s="80"/>
      <c r="CR68" s="80"/>
      <c r="CS68" s="80"/>
      <c r="CT68" s="80"/>
      <c r="CU68" s="146">
        <v>0</v>
      </c>
      <c r="CV68" s="146"/>
      <c r="CW68" s="146"/>
      <c r="CX68" s="146">
        <v>0</v>
      </c>
      <c r="CY68" s="146"/>
      <c r="CZ68" s="146"/>
      <c r="DA68" s="146"/>
      <c r="DB68" s="146"/>
      <c r="DC68" s="146"/>
      <c r="DD68" s="146"/>
      <c r="DE68" s="146">
        <v>0</v>
      </c>
      <c r="DF68" s="146"/>
      <c r="DG68" s="146"/>
      <c r="DH68" s="146"/>
      <c r="DI68" s="146"/>
      <c r="DJ68" s="146"/>
      <c r="DK68" s="146"/>
      <c r="DL68" s="146" t="s">
        <v>153</v>
      </c>
      <c r="DM68" s="146"/>
      <c r="DN68" s="146"/>
      <c r="DO68" s="146"/>
      <c r="DP68" s="146"/>
      <c r="DQ68" s="146"/>
      <c r="DR68" s="146" t="str">
        <f>DL68</f>
        <v>0,074км</v>
      </c>
      <c r="DS68" s="146"/>
      <c r="DT68" s="146"/>
      <c r="DU68" s="146"/>
      <c r="DV68" s="146"/>
      <c r="DW68" s="146"/>
      <c r="DX68" s="178"/>
      <c r="DY68" s="178"/>
      <c r="DZ68" s="178"/>
      <c r="EA68" s="178"/>
      <c r="EB68" s="178"/>
      <c r="EC68" s="178"/>
      <c r="ED68" s="178"/>
    </row>
    <row r="69" spans="1:134" s="11" customFormat="1" ht="57.75" customHeight="1" x14ac:dyDescent="0.2">
      <c r="A69" s="82" t="s">
        <v>90</v>
      </c>
      <c r="B69" s="82"/>
      <c r="C69" s="82"/>
      <c r="D69" s="81" t="s">
        <v>105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95">
        <v>2.0324900000000001</v>
      </c>
      <c r="Y69" s="95"/>
      <c r="Z69" s="95"/>
      <c r="AA69" s="95"/>
      <c r="AB69" s="95"/>
      <c r="AC69" s="95"/>
      <c r="AD69" s="95"/>
      <c r="AE69" s="95"/>
      <c r="AF69" s="95"/>
      <c r="AG69" s="121"/>
      <c r="AH69" s="122"/>
      <c r="AI69" s="122"/>
      <c r="AJ69" s="122"/>
      <c r="AK69" s="123"/>
      <c r="AL69" s="80">
        <f t="shared" ref="AL69:AL74" si="32">X69</f>
        <v>2.0324900000000001</v>
      </c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121"/>
      <c r="BV69" s="122"/>
      <c r="BW69" s="122"/>
      <c r="BX69" s="122"/>
      <c r="BY69" s="123"/>
      <c r="BZ69" s="80">
        <f>AL69</f>
        <v>2.0324900000000001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>
        <f>AL69</f>
        <v>2.0324900000000001</v>
      </c>
      <c r="CN69" s="80"/>
      <c r="CO69" s="80"/>
      <c r="CP69" s="80"/>
      <c r="CQ69" s="80"/>
      <c r="CR69" s="80"/>
      <c r="CS69" s="80"/>
      <c r="CT69" s="80"/>
      <c r="CU69" s="146">
        <v>100</v>
      </c>
      <c r="CV69" s="146"/>
      <c r="CW69" s="146"/>
      <c r="CX69" s="146">
        <v>0</v>
      </c>
      <c r="CY69" s="146"/>
      <c r="CZ69" s="146"/>
      <c r="DA69" s="146"/>
      <c r="DB69" s="146"/>
      <c r="DC69" s="146"/>
      <c r="DD69" s="146"/>
      <c r="DE69" s="146">
        <v>0</v>
      </c>
      <c r="DF69" s="146"/>
      <c r="DG69" s="146"/>
      <c r="DH69" s="146"/>
      <c r="DI69" s="146"/>
      <c r="DJ69" s="146"/>
      <c r="DK69" s="146"/>
      <c r="DL69" s="146">
        <v>0</v>
      </c>
      <c r="DM69" s="146"/>
      <c r="DN69" s="146"/>
      <c r="DO69" s="146"/>
      <c r="DP69" s="146"/>
      <c r="DQ69" s="146"/>
      <c r="DR69" s="146" t="s">
        <v>154</v>
      </c>
      <c r="DS69" s="146"/>
      <c r="DT69" s="146"/>
      <c r="DU69" s="146"/>
      <c r="DV69" s="146"/>
      <c r="DW69" s="146"/>
      <c r="DX69" s="178"/>
      <c r="DY69" s="178"/>
      <c r="DZ69" s="178"/>
      <c r="EA69" s="178"/>
      <c r="EB69" s="178"/>
      <c r="EC69" s="178"/>
      <c r="ED69" s="178"/>
    </row>
    <row r="70" spans="1:134" s="11" customFormat="1" ht="104.25" customHeight="1" x14ac:dyDescent="0.2">
      <c r="A70" s="82" t="s">
        <v>91</v>
      </c>
      <c r="B70" s="82"/>
      <c r="C70" s="82"/>
      <c r="D70" s="81" t="s">
        <v>109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95">
        <v>2.0902080000000001</v>
      </c>
      <c r="Y70" s="95"/>
      <c r="Z70" s="95"/>
      <c r="AA70" s="95"/>
      <c r="AB70" s="95"/>
      <c r="AC70" s="95"/>
      <c r="AD70" s="95"/>
      <c r="AE70" s="95"/>
      <c r="AF70" s="95"/>
      <c r="AG70" s="121"/>
      <c r="AH70" s="122"/>
      <c r="AI70" s="122"/>
      <c r="AJ70" s="122"/>
      <c r="AK70" s="123"/>
      <c r="AL70" s="80">
        <f t="shared" si="32"/>
        <v>2.0902080000000001</v>
      </c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121"/>
      <c r="BV70" s="122"/>
      <c r="BW70" s="122"/>
      <c r="BX70" s="122"/>
      <c r="BY70" s="123"/>
      <c r="BZ70" s="80">
        <f>AL70</f>
        <v>2.0902080000000001</v>
      </c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>
        <f t="shared" ref="CM70:CM74" si="33">AL70</f>
        <v>2.0902080000000001</v>
      </c>
      <c r="CN70" s="80"/>
      <c r="CO70" s="80"/>
      <c r="CP70" s="80"/>
      <c r="CQ70" s="80"/>
      <c r="CR70" s="80"/>
      <c r="CS70" s="80"/>
      <c r="CT70" s="80"/>
      <c r="CU70" s="146">
        <v>100</v>
      </c>
      <c r="CV70" s="146"/>
      <c r="CW70" s="146"/>
      <c r="CX70" s="146">
        <v>0</v>
      </c>
      <c r="CY70" s="146"/>
      <c r="CZ70" s="146"/>
      <c r="DA70" s="146"/>
      <c r="DB70" s="146"/>
      <c r="DC70" s="146"/>
      <c r="DD70" s="146"/>
      <c r="DE70" s="146">
        <v>0</v>
      </c>
      <c r="DF70" s="146"/>
      <c r="DG70" s="146"/>
      <c r="DH70" s="146"/>
      <c r="DI70" s="146"/>
      <c r="DJ70" s="146"/>
      <c r="DK70" s="146"/>
      <c r="DL70" s="146">
        <v>0</v>
      </c>
      <c r="DM70" s="146"/>
      <c r="DN70" s="146"/>
      <c r="DO70" s="146"/>
      <c r="DP70" s="146"/>
      <c r="DQ70" s="146"/>
      <c r="DR70" s="146" t="s">
        <v>155</v>
      </c>
      <c r="DS70" s="146"/>
      <c r="DT70" s="146"/>
      <c r="DU70" s="146"/>
      <c r="DV70" s="146"/>
      <c r="DW70" s="146"/>
      <c r="DX70" s="178"/>
      <c r="DY70" s="178"/>
      <c r="DZ70" s="178"/>
      <c r="EA70" s="178"/>
      <c r="EB70" s="178"/>
      <c r="EC70" s="178"/>
      <c r="ED70" s="178"/>
    </row>
    <row r="71" spans="1:134" s="11" customFormat="1" ht="48.75" customHeight="1" x14ac:dyDescent="0.2">
      <c r="A71" s="82" t="s">
        <v>92</v>
      </c>
      <c r="B71" s="82"/>
      <c r="C71" s="82"/>
      <c r="D71" s="81" t="s">
        <v>110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95">
        <v>0.43534400000000001</v>
      </c>
      <c r="Y71" s="95"/>
      <c r="Z71" s="95"/>
      <c r="AA71" s="95"/>
      <c r="AB71" s="95"/>
      <c r="AC71" s="95"/>
      <c r="AD71" s="95"/>
      <c r="AE71" s="95"/>
      <c r="AF71" s="95"/>
      <c r="AG71" s="121"/>
      <c r="AH71" s="122"/>
      <c r="AI71" s="122"/>
      <c r="AJ71" s="122"/>
      <c r="AK71" s="123"/>
      <c r="AL71" s="80">
        <f t="shared" si="32"/>
        <v>0.43534400000000001</v>
      </c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121"/>
      <c r="BV71" s="122"/>
      <c r="BW71" s="122"/>
      <c r="BX71" s="122"/>
      <c r="BY71" s="123"/>
      <c r="BZ71" s="80">
        <f>AL71</f>
        <v>0.43534400000000001</v>
      </c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>
        <f t="shared" si="33"/>
        <v>0.43534400000000001</v>
      </c>
      <c r="CN71" s="80"/>
      <c r="CO71" s="80"/>
      <c r="CP71" s="80"/>
      <c r="CQ71" s="80"/>
      <c r="CR71" s="80"/>
      <c r="CS71" s="80"/>
      <c r="CT71" s="80"/>
      <c r="CU71" s="146">
        <v>100</v>
      </c>
      <c r="CV71" s="146"/>
      <c r="CW71" s="146"/>
      <c r="CX71" s="146">
        <v>0</v>
      </c>
      <c r="CY71" s="146"/>
      <c r="CZ71" s="146"/>
      <c r="DA71" s="146"/>
      <c r="DB71" s="146"/>
      <c r="DC71" s="146"/>
      <c r="DD71" s="146"/>
      <c r="DE71" s="146">
        <v>0</v>
      </c>
      <c r="DF71" s="146"/>
      <c r="DG71" s="146"/>
      <c r="DH71" s="146"/>
      <c r="DI71" s="146"/>
      <c r="DJ71" s="146"/>
      <c r="DK71" s="146"/>
      <c r="DL71" s="146">
        <v>0</v>
      </c>
      <c r="DM71" s="146"/>
      <c r="DN71" s="146"/>
      <c r="DO71" s="146"/>
      <c r="DP71" s="146"/>
      <c r="DQ71" s="146"/>
      <c r="DR71" s="146" t="s">
        <v>156</v>
      </c>
      <c r="DS71" s="146"/>
      <c r="DT71" s="146"/>
      <c r="DU71" s="146"/>
      <c r="DV71" s="146"/>
      <c r="DW71" s="146"/>
      <c r="DX71" s="178"/>
      <c r="DY71" s="178"/>
      <c r="DZ71" s="178"/>
      <c r="EA71" s="178"/>
      <c r="EB71" s="178"/>
      <c r="EC71" s="178"/>
      <c r="ED71" s="178"/>
    </row>
    <row r="72" spans="1:134" s="11" customFormat="1" ht="48" customHeight="1" x14ac:dyDescent="0.2">
      <c r="A72" s="82" t="s">
        <v>93</v>
      </c>
      <c r="B72" s="82"/>
      <c r="C72" s="82"/>
      <c r="D72" s="81" t="s">
        <v>113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95">
        <v>0.38795299999999999</v>
      </c>
      <c r="Y72" s="95"/>
      <c r="Z72" s="95"/>
      <c r="AA72" s="95"/>
      <c r="AB72" s="95"/>
      <c r="AC72" s="95"/>
      <c r="AD72" s="95"/>
      <c r="AE72" s="95"/>
      <c r="AF72" s="95"/>
      <c r="AG72" s="121"/>
      <c r="AH72" s="122"/>
      <c r="AI72" s="122"/>
      <c r="AJ72" s="122"/>
      <c r="AK72" s="123"/>
      <c r="AL72" s="80">
        <f t="shared" si="32"/>
        <v>0.38795299999999999</v>
      </c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>
        <f>AL72</f>
        <v>0.38795299999999999</v>
      </c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>
        <f t="shared" si="33"/>
        <v>0.38795299999999999</v>
      </c>
      <c r="CN72" s="80"/>
      <c r="CO72" s="80"/>
      <c r="CP72" s="80"/>
      <c r="CQ72" s="80"/>
      <c r="CR72" s="80"/>
      <c r="CS72" s="80"/>
      <c r="CT72" s="80"/>
      <c r="CU72" s="146">
        <v>100</v>
      </c>
      <c r="CV72" s="146"/>
      <c r="CW72" s="146"/>
      <c r="CX72" s="146">
        <v>0</v>
      </c>
      <c r="CY72" s="146"/>
      <c r="CZ72" s="146"/>
      <c r="DA72" s="146"/>
      <c r="DB72" s="146"/>
      <c r="DC72" s="146"/>
      <c r="DD72" s="146"/>
      <c r="DE72" s="146">
        <v>0</v>
      </c>
      <c r="DF72" s="146"/>
      <c r="DG72" s="146"/>
      <c r="DH72" s="146"/>
      <c r="DI72" s="146"/>
      <c r="DJ72" s="146"/>
      <c r="DK72" s="146"/>
      <c r="DL72" s="146">
        <v>0</v>
      </c>
      <c r="DM72" s="146"/>
      <c r="DN72" s="146"/>
      <c r="DO72" s="146"/>
      <c r="DP72" s="146"/>
      <c r="DQ72" s="146"/>
      <c r="DR72" s="146" t="s">
        <v>157</v>
      </c>
      <c r="DS72" s="146"/>
      <c r="DT72" s="146"/>
      <c r="DU72" s="146"/>
      <c r="DV72" s="146"/>
      <c r="DW72" s="146"/>
      <c r="DX72" s="178"/>
      <c r="DY72" s="178"/>
      <c r="DZ72" s="178"/>
      <c r="EA72" s="178"/>
      <c r="EB72" s="178"/>
      <c r="EC72" s="178"/>
      <c r="ED72" s="178"/>
    </row>
    <row r="73" spans="1:134" s="11" customFormat="1" ht="99.75" customHeight="1" x14ac:dyDescent="0.2">
      <c r="A73" s="82" t="s">
        <v>94</v>
      </c>
      <c r="B73" s="82"/>
      <c r="C73" s="82"/>
      <c r="D73" s="81" t="s">
        <v>114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95">
        <v>1.3395109999999999</v>
      </c>
      <c r="Y73" s="95"/>
      <c r="Z73" s="95"/>
      <c r="AA73" s="95"/>
      <c r="AB73" s="95"/>
      <c r="AC73" s="95"/>
      <c r="AD73" s="95"/>
      <c r="AE73" s="95"/>
      <c r="AF73" s="95"/>
      <c r="AG73" s="121"/>
      <c r="AH73" s="122"/>
      <c r="AI73" s="122"/>
      <c r="AJ73" s="122"/>
      <c r="AK73" s="123"/>
      <c r="AL73" s="80">
        <f t="shared" si="32"/>
        <v>1.3395109999999999</v>
      </c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>
        <f>AL73</f>
        <v>1.3395109999999999</v>
      </c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>
        <f t="shared" si="33"/>
        <v>1.3395109999999999</v>
      </c>
      <c r="CN73" s="80"/>
      <c r="CO73" s="80"/>
      <c r="CP73" s="80"/>
      <c r="CQ73" s="80"/>
      <c r="CR73" s="80"/>
      <c r="CS73" s="80"/>
      <c r="CT73" s="80"/>
      <c r="CU73" s="146">
        <v>100</v>
      </c>
      <c r="CV73" s="146"/>
      <c r="CW73" s="146"/>
      <c r="CX73" s="146">
        <v>0</v>
      </c>
      <c r="CY73" s="146"/>
      <c r="CZ73" s="146"/>
      <c r="DA73" s="146"/>
      <c r="DB73" s="146"/>
      <c r="DC73" s="146"/>
      <c r="DD73" s="146"/>
      <c r="DE73" s="146">
        <v>0</v>
      </c>
      <c r="DF73" s="146"/>
      <c r="DG73" s="146"/>
      <c r="DH73" s="146"/>
      <c r="DI73" s="146"/>
      <c r="DJ73" s="146"/>
      <c r="DK73" s="146"/>
      <c r="DL73" s="146">
        <v>0</v>
      </c>
      <c r="DM73" s="146"/>
      <c r="DN73" s="146"/>
      <c r="DO73" s="146"/>
      <c r="DP73" s="146"/>
      <c r="DQ73" s="146"/>
      <c r="DR73" s="146" t="s">
        <v>158</v>
      </c>
      <c r="DS73" s="146"/>
      <c r="DT73" s="146"/>
      <c r="DU73" s="146"/>
      <c r="DV73" s="146"/>
      <c r="DW73" s="146"/>
      <c r="DX73" s="178"/>
      <c r="DY73" s="178"/>
      <c r="DZ73" s="178"/>
      <c r="EA73" s="178"/>
      <c r="EB73" s="178"/>
      <c r="EC73" s="178"/>
      <c r="ED73" s="178"/>
    </row>
    <row r="74" spans="1:134" s="11" customFormat="1" ht="99" customHeight="1" x14ac:dyDescent="0.2">
      <c r="A74" s="82" t="s">
        <v>115</v>
      </c>
      <c r="B74" s="82"/>
      <c r="C74" s="82"/>
      <c r="D74" s="81" t="s">
        <v>118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95">
        <v>1.9738560000000001</v>
      </c>
      <c r="Y74" s="95"/>
      <c r="Z74" s="95"/>
      <c r="AA74" s="95"/>
      <c r="AB74" s="95"/>
      <c r="AC74" s="95"/>
      <c r="AD74" s="95"/>
      <c r="AE74" s="95"/>
      <c r="AF74" s="95"/>
      <c r="AG74" s="121"/>
      <c r="AH74" s="122"/>
      <c r="AI74" s="122"/>
      <c r="AJ74" s="122"/>
      <c r="AK74" s="123"/>
      <c r="AL74" s="80">
        <f t="shared" si="32"/>
        <v>1.9738560000000001</v>
      </c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>
        <f>X74</f>
        <v>1.9738560000000001</v>
      </c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>
        <f t="shared" si="33"/>
        <v>1.9738560000000001</v>
      </c>
      <c r="CN74" s="80"/>
      <c r="CO74" s="80"/>
      <c r="CP74" s="80"/>
      <c r="CQ74" s="80"/>
      <c r="CR74" s="80"/>
      <c r="CS74" s="80"/>
      <c r="CT74" s="80"/>
      <c r="CU74" s="146">
        <v>100</v>
      </c>
      <c r="CV74" s="146"/>
      <c r="CW74" s="146"/>
      <c r="CX74" s="146">
        <v>0</v>
      </c>
      <c r="CY74" s="146"/>
      <c r="CZ74" s="146"/>
      <c r="DA74" s="146"/>
      <c r="DB74" s="146"/>
      <c r="DC74" s="146"/>
      <c r="DD74" s="146"/>
      <c r="DE74" s="146">
        <v>0</v>
      </c>
      <c r="DF74" s="146"/>
      <c r="DG74" s="146"/>
      <c r="DH74" s="146"/>
      <c r="DI74" s="146"/>
      <c r="DJ74" s="146"/>
      <c r="DK74" s="146"/>
      <c r="DL74" s="146">
        <v>0</v>
      </c>
      <c r="DM74" s="146"/>
      <c r="DN74" s="146"/>
      <c r="DO74" s="146"/>
      <c r="DP74" s="146"/>
      <c r="DQ74" s="146"/>
      <c r="DR74" s="146" t="s">
        <v>159</v>
      </c>
      <c r="DS74" s="146"/>
      <c r="DT74" s="146"/>
      <c r="DU74" s="146"/>
      <c r="DV74" s="146"/>
      <c r="DW74" s="146"/>
      <c r="DX74" s="178"/>
      <c r="DY74" s="178"/>
      <c r="DZ74" s="178"/>
      <c r="EA74" s="178"/>
      <c r="EB74" s="178"/>
      <c r="EC74" s="178"/>
      <c r="ED74" s="178"/>
    </row>
    <row r="75" spans="1:134" s="11" customFormat="1" ht="12" customHeight="1" x14ac:dyDescent="0.2">
      <c r="A75" s="82"/>
      <c r="B75" s="82"/>
      <c r="C75" s="8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95"/>
      <c r="Y75" s="95"/>
      <c r="Z75" s="95"/>
      <c r="AA75" s="95"/>
      <c r="AB75" s="95"/>
      <c r="AC75" s="95"/>
      <c r="AD75" s="95"/>
      <c r="AE75" s="95"/>
      <c r="AF75" s="95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78"/>
      <c r="DY75" s="178"/>
      <c r="DZ75" s="178"/>
      <c r="EA75" s="178"/>
      <c r="EB75" s="178"/>
      <c r="EC75" s="178"/>
      <c r="ED75" s="178"/>
    </row>
    <row r="76" spans="1:134" s="12" customFormat="1" ht="11.25" x14ac:dyDescent="0.2">
      <c r="A76" s="117" t="s">
        <v>26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9"/>
      <c r="X76" s="96"/>
      <c r="Y76" s="96"/>
      <c r="Z76" s="96"/>
      <c r="AA76" s="96"/>
      <c r="AB76" s="96"/>
      <c r="AC76" s="96"/>
      <c r="AD76" s="96"/>
      <c r="AE76" s="96"/>
      <c r="AF76" s="9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97"/>
      <c r="DY76" s="197"/>
      <c r="DZ76" s="197"/>
      <c r="EA76" s="197"/>
      <c r="EB76" s="197"/>
      <c r="EC76" s="197"/>
      <c r="ED76" s="197"/>
    </row>
    <row r="77" spans="1:134" s="10" customFormat="1" ht="10.5" x14ac:dyDescent="0.15">
      <c r="A77" s="107"/>
      <c r="B77" s="108"/>
      <c r="C77" s="109"/>
      <c r="D77" s="113" t="s">
        <v>27</v>
      </c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89"/>
      <c r="Y77" s="90"/>
      <c r="Z77" s="90"/>
      <c r="AA77" s="90"/>
      <c r="AB77" s="90"/>
      <c r="AC77" s="90"/>
      <c r="AD77" s="90"/>
      <c r="AE77" s="90"/>
      <c r="AF77" s="91"/>
      <c r="AG77" s="74"/>
      <c r="AH77" s="75"/>
      <c r="AI77" s="75"/>
      <c r="AJ77" s="75"/>
      <c r="AK77" s="76"/>
      <c r="AL77" s="74"/>
      <c r="AM77" s="75"/>
      <c r="AN77" s="75"/>
      <c r="AO77" s="75"/>
      <c r="AP77" s="76"/>
      <c r="AQ77" s="74"/>
      <c r="AR77" s="75"/>
      <c r="AS77" s="75"/>
      <c r="AT77" s="75"/>
      <c r="AU77" s="76"/>
      <c r="AV77" s="74"/>
      <c r="AW77" s="75"/>
      <c r="AX77" s="75"/>
      <c r="AY77" s="75"/>
      <c r="AZ77" s="76"/>
      <c r="BA77" s="74"/>
      <c r="BB77" s="75"/>
      <c r="BC77" s="75"/>
      <c r="BD77" s="75"/>
      <c r="BE77" s="76"/>
      <c r="BF77" s="74"/>
      <c r="BG77" s="75"/>
      <c r="BH77" s="75"/>
      <c r="BI77" s="75"/>
      <c r="BJ77" s="76"/>
      <c r="BK77" s="74"/>
      <c r="BL77" s="75"/>
      <c r="BM77" s="75"/>
      <c r="BN77" s="75"/>
      <c r="BO77" s="76"/>
      <c r="BP77" s="74"/>
      <c r="BQ77" s="75"/>
      <c r="BR77" s="75"/>
      <c r="BS77" s="75"/>
      <c r="BT77" s="76"/>
      <c r="BU77" s="74"/>
      <c r="BV77" s="75"/>
      <c r="BW77" s="75"/>
      <c r="BX77" s="75"/>
      <c r="BY77" s="76"/>
      <c r="BZ77" s="74"/>
      <c r="CA77" s="75"/>
      <c r="CB77" s="75"/>
      <c r="CC77" s="75"/>
      <c r="CD77" s="76"/>
      <c r="CE77" s="74"/>
      <c r="CF77" s="75"/>
      <c r="CG77" s="75"/>
      <c r="CH77" s="75"/>
      <c r="CI77" s="75"/>
      <c r="CJ77" s="75"/>
      <c r="CK77" s="75"/>
      <c r="CL77" s="76"/>
      <c r="CM77" s="147"/>
      <c r="CN77" s="148"/>
      <c r="CO77" s="148"/>
      <c r="CP77" s="148"/>
      <c r="CQ77" s="148"/>
      <c r="CR77" s="148"/>
      <c r="CS77" s="148"/>
      <c r="CT77" s="149"/>
      <c r="CU77" s="147"/>
      <c r="CV77" s="148"/>
      <c r="CW77" s="149"/>
      <c r="CX77" s="147"/>
      <c r="CY77" s="148"/>
      <c r="CZ77" s="148"/>
      <c r="DA77" s="148"/>
      <c r="DB77" s="148"/>
      <c r="DC77" s="148"/>
      <c r="DD77" s="149"/>
      <c r="DE77" s="147"/>
      <c r="DF77" s="148"/>
      <c r="DG77" s="148"/>
      <c r="DH77" s="148"/>
      <c r="DI77" s="148"/>
      <c r="DJ77" s="148"/>
      <c r="DK77" s="149"/>
      <c r="DL77" s="147"/>
      <c r="DM77" s="148"/>
      <c r="DN77" s="148"/>
      <c r="DO77" s="148"/>
      <c r="DP77" s="148"/>
      <c r="DQ77" s="149"/>
      <c r="DR77" s="147"/>
      <c r="DS77" s="148"/>
      <c r="DT77" s="148"/>
      <c r="DU77" s="148"/>
      <c r="DV77" s="148"/>
      <c r="DW77" s="149"/>
      <c r="DX77" s="185"/>
      <c r="DY77" s="186"/>
      <c r="DZ77" s="186"/>
      <c r="EA77" s="186"/>
      <c r="EB77" s="186"/>
      <c r="EC77" s="186"/>
      <c r="ED77" s="187"/>
    </row>
    <row r="78" spans="1:134" s="10" customFormat="1" ht="10.5" x14ac:dyDescent="0.15">
      <c r="A78" s="110"/>
      <c r="B78" s="111"/>
      <c r="C78" s="112"/>
      <c r="D78" s="103" t="s">
        <v>28</v>
      </c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92"/>
      <c r="Y78" s="93"/>
      <c r="Z78" s="93"/>
      <c r="AA78" s="93"/>
      <c r="AB78" s="93"/>
      <c r="AC78" s="93"/>
      <c r="AD78" s="93"/>
      <c r="AE78" s="93"/>
      <c r="AF78" s="94"/>
      <c r="AG78" s="77"/>
      <c r="AH78" s="78"/>
      <c r="AI78" s="78"/>
      <c r="AJ78" s="78"/>
      <c r="AK78" s="79"/>
      <c r="AL78" s="77"/>
      <c r="AM78" s="78"/>
      <c r="AN78" s="78"/>
      <c r="AO78" s="78"/>
      <c r="AP78" s="79"/>
      <c r="AQ78" s="77"/>
      <c r="AR78" s="78"/>
      <c r="AS78" s="78"/>
      <c r="AT78" s="78"/>
      <c r="AU78" s="79"/>
      <c r="AV78" s="77"/>
      <c r="AW78" s="78"/>
      <c r="AX78" s="78"/>
      <c r="AY78" s="78"/>
      <c r="AZ78" s="79"/>
      <c r="BA78" s="77"/>
      <c r="BB78" s="78"/>
      <c r="BC78" s="78"/>
      <c r="BD78" s="78"/>
      <c r="BE78" s="79"/>
      <c r="BF78" s="77"/>
      <c r="BG78" s="78"/>
      <c r="BH78" s="78"/>
      <c r="BI78" s="78"/>
      <c r="BJ78" s="79"/>
      <c r="BK78" s="77"/>
      <c r="BL78" s="78"/>
      <c r="BM78" s="78"/>
      <c r="BN78" s="78"/>
      <c r="BO78" s="79"/>
      <c r="BP78" s="77"/>
      <c r="BQ78" s="78"/>
      <c r="BR78" s="78"/>
      <c r="BS78" s="78"/>
      <c r="BT78" s="79"/>
      <c r="BU78" s="77"/>
      <c r="BV78" s="78"/>
      <c r="BW78" s="78"/>
      <c r="BX78" s="78"/>
      <c r="BY78" s="79"/>
      <c r="BZ78" s="77"/>
      <c r="CA78" s="78"/>
      <c r="CB78" s="78"/>
      <c r="CC78" s="78"/>
      <c r="CD78" s="79"/>
      <c r="CE78" s="77"/>
      <c r="CF78" s="78"/>
      <c r="CG78" s="78"/>
      <c r="CH78" s="78"/>
      <c r="CI78" s="78"/>
      <c r="CJ78" s="78"/>
      <c r="CK78" s="78"/>
      <c r="CL78" s="79"/>
      <c r="CM78" s="150"/>
      <c r="CN78" s="151"/>
      <c r="CO78" s="151"/>
      <c r="CP78" s="151"/>
      <c r="CQ78" s="151"/>
      <c r="CR78" s="151"/>
      <c r="CS78" s="151"/>
      <c r="CT78" s="152"/>
      <c r="CU78" s="150"/>
      <c r="CV78" s="151"/>
      <c r="CW78" s="152"/>
      <c r="CX78" s="150"/>
      <c r="CY78" s="151"/>
      <c r="CZ78" s="151"/>
      <c r="DA78" s="151"/>
      <c r="DB78" s="151"/>
      <c r="DC78" s="151"/>
      <c r="DD78" s="152"/>
      <c r="DE78" s="150"/>
      <c r="DF78" s="151"/>
      <c r="DG78" s="151"/>
      <c r="DH78" s="151"/>
      <c r="DI78" s="151"/>
      <c r="DJ78" s="151"/>
      <c r="DK78" s="152"/>
      <c r="DL78" s="150"/>
      <c r="DM78" s="151"/>
      <c r="DN78" s="151"/>
      <c r="DO78" s="151"/>
      <c r="DP78" s="151"/>
      <c r="DQ78" s="152"/>
      <c r="DR78" s="150"/>
      <c r="DS78" s="151"/>
      <c r="DT78" s="151"/>
      <c r="DU78" s="151"/>
      <c r="DV78" s="151"/>
      <c r="DW78" s="152"/>
      <c r="DX78" s="188"/>
      <c r="DY78" s="189"/>
      <c r="DZ78" s="189"/>
      <c r="EA78" s="189"/>
      <c r="EB78" s="189"/>
      <c r="EC78" s="189"/>
      <c r="ED78" s="190"/>
    </row>
    <row r="79" spans="1:134" s="11" customFormat="1" ht="12" customHeight="1" x14ac:dyDescent="0.2">
      <c r="A79" s="82" t="s">
        <v>0</v>
      </c>
      <c r="B79" s="82"/>
      <c r="C79" s="82"/>
      <c r="D79" s="81" t="s">
        <v>13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3"/>
      <c r="Y79" s="83"/>
      <c r="Z79" s="83"/>
      <c r="AA79" s="83"/>
      <c r="AB79" s="83"/>
      <c r="AC79" s="83"/>
      <c r="AD79" s="83"/>
      <c r="AE79" s="83"/>
      <c r="AF79" s="83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78"/>
      <c r="DY79" s="178"/>
      <c r="DZ79" s="178"/>
      <c r="EA79" s="178"/>
      <c r="EB79" s="178"/>
      <c r="EC79" s="178"/>
      <c r="ED79" s="178"/>
    </row>
    <row r="80" spans="1:134" s="11" customFormat="1" ht="12" customHeight="1" x14ac:dyDescent="0.2">
      <c r="A80" s="82" t="s">
        <v>1</v>
      </c>
      <c r="B80" s="82"/>
      <c r="C80" s="82"/>
      <c r="D80" s="81" t="s">
        <v>14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3"/>
      <c r="Y80" s="83"/>
      <c r="Z80" s="83"/>
      <c r="AA80" s="83"/>
      <c r="AB80" s="83"/>
      <c r="AC80" s="83"/>
      <c r="AD80" s="83"/>
      <c r="AE80" s="83"/>
      <c r="AF80" s="83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78"/>
      <c r="DY80" s="178"/>
      <c r="DZ80" s="178"/>
      <c r="EA80" s="178"/>
      <c r="EB80" s="178"/>
      <c r="EC80" s="178"/>
      <c r="ED80" s="178"/>
    </row>
    <row r="81" spans="1:134" s="11" customFormat="1" ht="12" customHeight="1" x14ac:dyDescent="0.2">
      <c r="A81" s="82" t="s">
        <v>12</v>
      </c>
      <c r="B81" s="82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3"/>
      <c r="Y81" s="83"/>
      <c r="Z81" s="83"/>
      <c r="AA81" s="83"/>
      <c r="AB81" s="83"/>
      <c r="AC81" s="83"/>
      <c r="AD81" s="83"/>
      <c r="AE81" s="83"/>
      <c r="AF81" s="83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  <c r="DU81" s="146"/>
      <c r="DV81" s="146"/>
      <c r="DW81" s="146"/>
      <c r="DX81" s="146"/>
      <c r="DY81" s="146"/>
      <c r="DZ81" s="146"/>
      <c r="EA81" s="146"/>
      <c r="EB81" s="146"/>
      <c r="EC81" s="146"/>
      <c r="ED81" s="146"/>
    </row>
    <row r="82" spans="1:134" s="5" customFormat="1" ht="5.0999999999999996" customHeight="1" x14ac:dyDescent="0.2">
      <c r="A82" s="6"/>
      <c r="B82" s="6"/>
      <c r="C82" s="6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5"/>
      <c r="T82" s="25"/>
      <c r="U82" s="25"/>
      <c r="V82" s="25"/>
      <c r="W82" s="25"/>
      <c r="X82" s="36"/>
      <c r="Y82" s="36"/>
      <c r="Z82" s="36"/>
      <c r="AA82" s="36"/>
      <c r="AB82" s="36"/>
      <c r="AC82" s="36"/>
      <c r="AD82" s="36"/>
      <c r="AE82" s="36"/>
      <c r="AF82" s="36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</row>
    <row r="83" spans="1:134" s="5" customFormat="1" ht="11.25" customHeight="1" x14ac:dyDescent="0.2">
      <c r="A83" s="19" t="s">
        <v>84</v>
      </c>
      <c r="B83" s="19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37"/>
      <c r="Y83" s="37"/>
      <c r="Z83" s="37"/>
      <c r="AA83" s="37"/>
      <c r="AB83" s="37"/>
      <c r="AC83" s="37"/>
      <c r="AD83" s="37"/>
      <c r="AE83" s="37"/>
      <c r="AF83" s="37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</row>
    <row r="84" spans="1:134" s="5" customFormat="1" ht="11.25" x14ac:dyDescent="0.2">
      <c r="A84" s="19" t="s">
        <v>38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36"/>
      <c r="Y84" s="36"/>
      <c r="Z84" s="36"/>
      <c r="AA84" s="36"/>
      <c r="AB84" s="36"/>
      <c r="AC84" s="36"/>
      <c r="AD84" s="36"/>
      <c r="AE84" s="36"/>
      <c r="AF84" s="36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</row>
    <row r="85" spans="1:134" s="5" customFormat="1" ht="11.25" x14ac:dyDescent="0.2">
      <c r="A85" s="19" t="s">
        <v>39</v>
      </c>
      <c r="D85" s="27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36"/>
      <c r="Y85" s="36"/>
      <c r="Z85" s="36"/>
      <c r="AA85" s="36"/>
      <c r="AB85" s="36"/>
      <c r="AC85" s="36"/>
      <c r="AD85" s="36"/>
      <c r="AE85" s="36"/>
      <c r="AF85" s="36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</row>
    <row r="86" spans="1:134" s="5" customFormat="1" ht="11.25" x14ac:dyDescent="0.2">
      <c r="A86" s="19" t="s">
        <v>40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36"/>
      <c r="Y86" s="36"/>
      <c r="Z86" s="36"/>
      <c r="AA86" s="36"/>
      <c r="AB86" s="36"/>
      <c r="AC86" s="36"/>
      <c r="AD86" s="36"/>
      <c r="AE86" s="36"/>
      <c r="AF86" s="36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</row>
    <row r="87" spans="1:134" s="2" customFormat="1" ht="5.0999999999999996" customHeight="1" x14ac:dyDescent="0.2">
      <c r="D87" s="2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38"/>
      <c r="Y87" s="38"/>
      <c r="Z87" s="38"/>
      <c r="AA87" s="38"/>
      <c r="AB87" s="38"/>
      <c r="AC87" s="38"/>
      <c r="AD87" s="38"/>
      <c r="AE87" s="38"/>
      <c r="AF87" s="38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</row>
    <row r="88" spans="1:134" s="18" customFormat="1" ht="12" x14ac:dyDescent="0.2">
      <c r="A88" s="17" t="s">
        <v>85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9"/>
      <c r="Y88" s="39"/>
      <c r="Z88" s="39"/>
      <c r="AA88" s="39"/>
      <c r="AB88" s="39"/>
      <c r="AC88" s="39"/>
      <c r="AD88" s="39"/>
      <c r="AE88" s="39"/>
      <c r="AF88" s="39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</row>
    <row r="90" spans="1:134" x14ac:dyDescent="0.2">
      <c r="X90" s="31"/>
      <c r="Y90" s="31"/>
      <c r="Z90" s="31"/>
      <c r="AA90" s="31"/>
      <c r="AB90" s="40" t="s">
        <v>129</v>
      </c>
      <c r="AG90" s="40"/>
      <c r="AH90" s="40"/>
      <c r="AI90" s="40"/>
      <c r="AJ90" s="40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L90" s="48" t="s">
        <v>130</v>
      </c>
    </row>
  </sheetData>
  <mergeCells count="1245">
    <mergeCell ref="AG73:AK73"/>
    <mergeCell ref="AG74:AK74"/>
    <mergeCell ref="BU30:BY30"/>
    <mergeCell ref="BU31:BY31"/>
    <mergeCell ref="BU32:BY32"/>
    <mergeCell ref="BU33:BY33"/>
    <mergeCell ref="BU34:BY34"/>
    <mergeCell ref="BU35:BY35"/>
    <mergeCell ref="BU36:BY36"/>
    <mergeCell ref="BU37:BY37"/>
    <mergeCell ref="BK38:BO38"/>
    <mergeCell ref="BK39:BO39"/>
    <mergeCell ref="BK40:BO40"/>
    <mergeCell ref="BK41:BO41"/>
    <mergeCell ref="BK42:BO42"/>
    <mergeCell ref="BU69:BY69"/>
    <mergeCell ref="BU70:BY70"/>
    <mergeCell ref="BU71:BY71"/>
    <mergeCell ref="BK72:BO72"/>
    <mergeCell ref="BK73:BO73"/>
    <mergeCell ref="BK74:BO74"/>
    <mergeCell ref="BK36:BO36"/>
    <mergeCell ref="BA36:BE36"/>
    <mergeCell ref="BF36:BJ36"/>
    <mergeCell ref="BU42:BY42"/>
    <mergeCell ref="BU74:BY74"/>
    <mergeCell ref="AV73:AZ73"/>
    <mergeCell ref="BA73:BE73"/>
    <mergeCell ref="BF73:BJ73"/>
    <mergeCell ref="BK33:BO33"/>
    <mergeCell ref="BK34:BO34"/>
    <mergeCell ref="BK35:BO35"/>
    <mergeCell ref="BZ33:CD33"/>
    <mergeCell ref="BP33:BT33"/>
    <mergeCell ref="BZ35:CD35"/>
    <mergeCell ref="BA34:BE34"/>
    <mergeCell ref="BF34:BJ34"/>
    <mergeCell ref="BZ34:CD34"/>
    <mergeCell ref="BA35:BE35"/>
    <mergeCell ref="AG70:AK70"/>
    <mergeCell ref="AG71:AK71"/>
    <mergeCell ref="AG72:AK72"/>
    <mergeCell ref="CU37:CW37"/>
    <mergeCell ref="CX37:DD37"/>
    <mergeCell ref="DE37:DK37"/>
    <mergeCell ref="CU39:CW39"/>
    <mergeCell ref="CX39:DD39"/>
    <mergeCell ref="DE39:DK39"/>
    <mergeCell ref="AG37:AK37"/>
    <mergeCell ref="AG38:AK38"/>
    <mergeCell ref="AG39:AK39"/>
    <mergeCell ref="AG40:AK40"/>
    <mergeCell ref="AG41:AK41"/>
    <mergeCell ref="BK37:BO37"/>
    <mergeCell ref="BP41:BT41"/>
    <mergeCell ref="BU41:BY41"/>
    <mergeCell ref="CM34:CT34"/>
    <mergeCell ref="CE35:CL35"/>
    <mergeCell ref="CM35:CT35"/>
    <mergeCell ref="CU34:CW34"/>
    <mergeCell ref="DE34:DK34"/>
    <mergeCell ref="CU35:CW35"/>
    <mergeCell ref="CX35:DD35"/>
    <mergeCell ref="DE35:DK35"/>
    <mergeCell ref="AG35:AK35"/>
    <mergeCell ref="AQ41:AU41"/>
    <mergeCell ref="AV41:AZ41"/>
    <mergeCell ref="BA41:BE41"/>
    <mergeCell ref="BF41:BJ41"/>
    <mergeCell ref="A39:C39"/>
    <mergeCell ref="D39:W39"/>
    <mergeCell ref="X39:AF39"/>
    <mergeCell ref="AL39:AP39"/>
    <mergeCell ref="DE41:DK41"/>
    <mergeCell ref="BP40:BT40"/>
    <mergeCell ref="BU40:BY40"/>
    <mergeCell ref="BZ40:CD40"/>
    <mergeCell ref="CE40:CL40"/>
    <mergeCell ref="CM40:CT40"/>
    <mergeCell ref="CU40:CW40"/>
    <mergeCell ref="CX40:DD40"/>
    <mergeCell ref="DE40:DK40"/>
    <mergeCell ref="CX36:DD36"/>
    <mergeCell ref="DE36:DK36"/>
    <mergeCell ref="A38:C38"/>
    <mergeCell ref="DL42:DQ42"/>
    <mergeCell ref="D42:W42"/>
    <mergeCell ref="X42:AF42"/>
    <mergeCell ref="AL42:AP42"/>
    <mergeCell ref="AQ42:AU42"/>
    <mergeCell ref="AV42:AZ42"/>
    <mergeCell ref="BA42:BE42"/>
    <mergeCell ref="BF42:BJ42"/>
    <mergeCell ref="BP42:BT42"/>
    <mergeCell ref="AG42:AK42"/>
    <mergeCell ref="CE33:CL33"/>
    <mergeCell ref="CM33:CT33"/>
    <mergeCell ref="CU33:CW33"/>
    <mergeCell ref="CX33:DD33"/>
    <mergeCell ref="DE33:DK33"/>
    <mergeCell ref="DL33:DQ33"/>
    <mergeCell ref="BZ37:CD37"/>
    <mergeCell ref="BA39:BE39"/>
    <mergeCell ref="BF39:BJ39"/>
    <mergeCell ref="BP39:BT39"/>
    <mergeCell ref="BP34:BT34"/>
    <mergeCell ref="BP35:BT35"/>
    <mergeCell ref="BP36:BT36"/>
    <mergeCell ref="BP37:BT37"/>
    <mergeCell ref="BU39:BY39"/>
    <mergeCell ref="BZ39:CD39"/>
    <mergeCell ref="BZ36:CD36"/>
    <mergeCell ref="AQ40:AU40"/>
    <mergeCell ref="AV40:AZ40"/>
    <mergeCell ref="BA40:BE40"/>
    <mergeCell ref="BF40:BJ40"/>
    <mergeCell ref="BZ41:CD41"/>
    <mergeCell ref="DR33:DW33"/>
    <mergeCell ref="DX33:ED33"/>
    <mergeCell ref="DR30:DW30"/>
    <mergeCell ref="DX30:ED30"/>
    <mergeCell ref="CE31:CL31"/>
    <mergeCell ref="CM31:CT31"/>
    <mergeCell ref="CU31:CW31"/>
    <mergeCell ref="CX31:DD31"/>
    <mergeCell ref="DE31:DK31"/>
    <mergeCell ref="DL31:DQ31"/>
    <mergeCell ref="DR31:DW31"/>
    <mergeCell ref="DX31:ED31"/>
    <mergeCell ref="CE29:CL29"/>
    <mergeCell ref="CM29:CT29"/>
    <mergeCell ref="CU29:CW29"/>
    <mergeCell ref="CX29:DD29"/>
    <mergeCell ref="DE29:DK29"/>
    <mergeCell ref="DL29:DQ29"/>
    <mergeCell ref="DR29:DW29"/>
    <mergeCell ref="DX29:ED29"/>
    <mergeCell ref="CE30:CL30"/>
    <mergeCell ref="CM30:CT30"/>
    <mergeCell ref="CU30:CW30"/>
    <mergeCell ref="CX30:DD30"/>
    <mergeCell ref="DE30:DK30"/>
    <mergeCell ref="DL30:DQ30"/>
    <mergeCell ref="CE32:CL32"/>
    <mergeCell ref="CM32:CT32"/>
    <mergeCell ref="CU32:CW32"/>
    <mergeCell ref="CX32:DD32"/>
    <mergeCell ref="DE32:DK32"/>
    <mergeCell ref="DL32:DQ32"/>
    <mergeCell ref="A29:C29"/>
    <mergeCell ref="D29:W29"/>
    <mergeCell ref="X29:AF29"/>
    <mergeCell ref="AL29:AP29"/>
    <mergeCell ref="AQ29:AU29"/>
    <mergeCell ref="DR32:DW32"/>
    <mergeCell ref="DX32:ED32"/>
    <mergeCell ref="BZ31:CD31"/>
    <mergeCell ref="BP31:BT31"/>
    <mergeCell ref="BK31:BO31"/>
    <mergeCell ref="BK29:BO29"/>
    <mergeCell ref="BP29:BT29"/>
    <mergeCell ref="BU29:BY29"/>
    <mergeCell ref="BZ29:CD29"/>
    <mergeCell ref="AV29:AZ29"/>
    <mergeCell ref="BA29:BE29"/>
    <mergeCell ref="BF29:BJ29"/>
    <mergeCell ref="AQ32:AU32"/>
    <mergeCell ref="AV32:AZ32"/>
    <mergeCell ref="BA32:BE32"/>
    <mergeCell ref="BF32:BJ32"/>
    <mergeCell ref="BK32:BO32"/>
    <mergeCell ref="BP32:BT32"/>
    <mergeCell ref="BZ32:CD32"/>
    <mergeCell ref="BU73:BY73"/>
    <mergeCell ref="BZ73:CD73"/>
    <mergeCell ref="CE73:CL73"/>
    <mergeCell ref="CM73:CT73"/>
    <mergeCell ref="CU73:CW73"/>
    <mergeCell ref="CX73:DD73"/>
    <mergeCell ref="DE73:DK73"/>
    <mergeCell ref="A30:C30"/>
    <mergeCell ref="D30:W30"/>
    <mergeCell ref="X30:AF30"/>
    <mergeCell ref="AL30:AP30"/>
    <mergeCell ref="AQ30:AU30"/>
    <mergeCell ref="AV30:AZ30"/>
    <mergeCell ref="BA30:BE30"/>
    <mergeCell ref="BF30:BJ30"/>
    <mergeCell ref="BZ30:CD30"/>
    <mergeCell ref="BP30:BT30"/>
    <mergeCell ref="BK30:BO30"/>
    <mergeCell ref="BZ42:CD42"/>
    <mergeCell ref="CE42:CL42"/>
    <mergeCell ref="CM42:CT42"/>
    <mergeCell ref="CU42:CW42"/>
    <mergeCell ref="CX42:DD42"/>
    <mergeCell ref="DE42:DK42"/>
    <mergeCell ref="CE41:CL41"/>
    <mergeCell ref="CM41:CT41"/>
    <mergeCell ref="CU41:CW41"/>
    <mergeCell ref="CX41:DD41"/>
    <mergeCell ref="A41:C41"/>
    <mergeCell ref="D41:W41"/>
    <mergeCell ref="X41:AF41"/>
    <mergeCell ref="AL41:AP41"/>
    <mergeCell ref="CE75:CL75"/>
    <mergeCell ref="CM75:CT75"/>
    <mergeCell ref="CU75:CW75"/>
    <mergeCell ref="CX75:DD75"/>
    <mergeCell ref="BZ71:CD71"/>
    <mergeCell ref="A75:C75"/>
    <mergeCell ref="D75:W75"/>
    <mergeCell ref="X75:AF75"/>
    <mergeCell ref="AG75:AK75"/>
    <mergeCell ref="AL75:AP75"/>
    <mergeCell ref="AQ75:AU75"/>
    <mergeCell ref="AV75:AZ75"/>
    <mergeCell ref="BA75:BE75"/>
    <mergeCell ref="BF75:BJ75"/>
    <mergeCell ref="BP73:BT73"/>
    <mergeCell ref="A74:C74"/>
    <mergeCell ref="D74:W74"/>
    <mergeCell ref="X74:AF74"/>
    <mergeCell ref="AL74:AP74"/>
    <mergeCell ref="AQ74:AU74"/>
    <mergeCell ref="AV74:AZ74"/>
    <mergeCell ref="BA74:BE74"/>
    <mergeCell ref="BF74:BJ74"/>
    <mergeCell ref="BP74:BT74"/>
    <mergeCell ref="A73:C73"/>
    <mergeCell ref="D73:W73"/>
    <mergeCell ref="X73:AF73"/>
    <mergeCell ref="AL73:AP73"/>
    <mergeCell ref="AQ73:AU73"/>
    <mergeCell ref="BZ74:CD74"/>
    <mergeCell ref="CE74:CL74"/>
    <mergeCell ref="CM74:CT74"/>
    <mergeCell ref="A72:C72"/>
    <mergeCell ref="D72:W72"/>
    <mergeCell ref="X72:AF72"/>
    <mergeCell ref="AL72:AP72"/>
    <mergeCell ref="AQ72:AU72"/>
    <mergeCell ref="AV72:AZ72"/>
    <mergeCell ref="BA72:BE72"/>
    <mergeCell ref="BF72:BJ72"/>
    <mergeCell ref="BP72:BT72"/>
    <mergeCell ref="BK71:BO71"/>
    <mergeCell ref="A71:C71"/>
    <mergeCell ref="D71:W71"/>
    <mergeCell ref="X71:AF71"/>
    <mergeCell ref="AL71:AP71"/>
    <mergeCell ref="CE36:CL36"/>
    <mergeCell ref="CM36:CT36"/>
    <mergeCell ref="CE37:CL37"/>
    <mergeCell ref="CM37:CT37"/>
    <mergeCell ref="CE39:CL39"/>
    <mergeCell ref="CM39:CT39"/>
    <mergeCell ref="BA37:BE37"/>
    <mergeCell ref="BF37:BJ37"/>
    <mergeCell ref="BU72:BY72"/>
    <mergeCell ref="BZ72:CD72"/>
    <mergeCell ref="CE72:CL72"/>
    <mergeCell ref="CM72:CT72"/>
    <mergeCell ref="AQ68:AU68"/>
    <mergeCell ref="BA68:BE68"/>
    <mergeCell ref="BF68:BJ68"/>
    <mergeCell ref="BK68:BO68"/>
    <mergeCell ref="BP68:BT68"/>
    <mergeCell ref="BU68:BY68"/>
    <mergeCell ref="CU72:CW72"/>
    <mergeCell ref="CX72:DD72"/>
    <mergeCell ref="DE72:DK72"/>
    <mergeCell ref="CM71:CT71"/>
    <mergeCell ref="BF35:BJ35"/>
    <mergeCell ref="AQ39:AU39"/>
    <mergeCell ref="AV39:AZ39"/>
    <mergeCell ref="AQ34:AU34"/>
    <mergeCell ref="AV34:AZ34"/>
    <mergeCell ref="X35:AF35"/>
    <mergeCell ref="AL35:AP35"/>
    <mergeCell ref="AQ35:AU35"/>
    <mergeCell ref="AV35:AZ35"/>
    <mergeCell ref="X36:AF36"/>
    <mergeCell ref="AL36:AP36"/>
    <mergeCell ref="AQ36:AU36"/>
    <mergeCell ref="AV36:AZ36"/>
    <mergeCell ref="CU43:CW43"/>
    <mergeCell ref="AL69:AP69"/>
    <mergeCell ref="AV69:AZ69"/>
    <mergeCell ref="CM69:CT69"/>
    <mergeCell ref="AQ69:AU69"/>
    <mergeCell ref="BA69:BE69"/>
    <mergeCell ref="BF69:BJ69"/>
    <mergeCell ref="BZ69:CD69"/>
    <mergeCell ref="BP69:BT69"/>
    <mergeCell ref="CE69:CL69"/>
    <mergeCell ref="BK69:BO69"/>
    <mergeCell ref="AG68:AK68"/>
    <mergeCell ref="AV68:AZ68"/>
    <mergeCell ref="CM68:CT68"/>
    <mergeCell ref="AL68:AP68"/>
    <mergeCell ref="CX22:DD22"/>
    <mergeCell ref="CE22:CL22"/>
    <mergeCell ref="CE23:CL24"/>
    <mergeCell ref="CE25:CL26"/>
    <mergeCell ref="CE27:CL27"/>
    <mergeCell ref="BU38:BY38"/>
    <mergeCell ref="CE28:CL28"/>
    <mergeCell ref="CM28:CT28"/>
    <mergeCell ref="CU28:CW28"/>
    <mergeCell ref="CX28:DD28"/>
    <mergeCell ref="AQ31:AU31"/>
    <mergeCell ref="AV31:AZ31"/>
    <mergeCell ref="BA31:BE31"/>
    <mergeCell ref="BF31:BJ31"/>
    <mergeCell ref="CU27:CW27"/>
    <mergeCell ref="CU38:CW38"/>
    <mergeCell ref="AG25:AK26"/>
    <mergeCell ref="AL38:AP38"/>
    <mergeCell ref="CU36:CW36"/>
    <mergeCell ref="AQ28:AU28"/>
    <mergeCell ref="AV28:AZ28"/>
    <mergeCell ref="BA28:BE28"/>
    <mergeCell ref="BF28:BJ28"/>
    <mergeCell ref="BK28:BO28"/>
    <mergeCell ref="BP28:BT28"/>
    <mergeCell ref="BU28:BY28"/>
    <mergeCell ref="BZ28:CD28"/>
    <mergeCell ref="CX34:DD34"/>
    <mergeCell ref="AQ33:AU33"/>
    <mergeCell ref="AV33:AZ33"/>
    <mergeCell ref="BA33:BE33"/>
    <mergeCell ref="BF33:BJ33"/>
    <mergeCell ref="DR22:DW22"/>
    <mergeCell ref="DX22:ED22"/>
    <mergeCell ref="CX23:DD24"/>
    <mergeCell ref="DE23:DK24"/>
    <mergeCell ref="DL23:DQ24"/>
    <mergeCell ref="DR23:DW24"/>
    <mergeCell ref="DX23:ED24"/>
    <mergeCell ref="DE22:DK22"/>
    <mergeCell ref="DL22:DQ22"/>
    <mergeCell ref="DX43:ED43"/>
    <mergeCell ref="CX38:DD38"/>
    <mergeCell ref="DE38:DK38"/>
    <mergeCell ref="DL38:DQ38"/>
    <mergeCell ref="CX43:DD43"/>
    <mergeCell ref="DE43:DK43"/>
    <mergeCell ref="DL43:DQ43"/>
    <mergeCell ref="DR43:DW43"/>
    <mergeCell ref="DR38:DW38"/>
    <mergeCell ref="DX38:ED38"/>
    <mergeCell ref="DR42:DW42"/>
    <mergeCell ref="DX42:ED42"/>
    <mergeCell ref="DL40:DQ40"/>
    <mergeCell ref="DR40:DW40"/>
    <mergeCell ref="DX40:ED40"/>
    <mergeCell ref="DL41:DQ41"/>
    <mergeCell ref="DR41:DW41"/>
    <mergeCell ref="DX41:ED41"/>
    <mergeCell ref="DL34:DQ34"/>
    <mergeCell ref="DR34:DW34"/>
    <mergeCell ref="DX34:ED34"/>
    <mergeCell ref="DL35:DQ35"/>
    <mergeCell ref="DR35:DW35"/>
    <mergeCell ref="DR48:DW48"/>
    <mergeCell ref="DX48:ED48"/>
    <mergeCell ref="CX47:DD47"/>
    <mergeCell ref="DR47:DW47"/>
    <mergeCell ref="DX47:ED47"/>
    <mergeCell ref="DR25:DW26"/>
    <mergeCell ref="DX25:ED26"/>
    <mergeCell ref="CX27:DD27"/>
    <mergeCell ref="DE27:DK27"/>
    <mergeCell ref="DL27:DQ27"/>
    <mergeCell ref="DR27:DW27"/>
    <mergeCell ref="DX27:ED27"/>
    <mergeCell ref="CX25:DD26"/>
    <mergeCell ref="DE25:DK26"/>
    <mergeCell ref="DL25:DQ26"/>
    <mergeCell ref="DR46:DW46"/>
    <mergeCell ref="DX46:ED46"/>
    <mergeCell ref="DL46:DQ46"/>
    <mergeCell ref="DX35:ED35"/>
    <mergeCell ref="DL36:DQ36"/>
    <mergeCell ref="DR36:DW36"/>
    <mergeCell ref="DE28:DK28"/>
    <mergeCell ref="DL28:DQ28"/>
    <mergeCell ref="DR28:DW28"/>
    <mergeCell ref="DX28:ED28"/>
    <mergeCell ref="DX36:ED36"/>
    <mergeCell ref="DL37:DQ37"/>
    <mergeCell ref="DR37:DW37"/>
    <mergeCell ref="DX37:ED37"/>
    <mergeCell ref="DL39:DQ39"/>
    <mergeCell ref="DR39:DW39"/>
    <mergeCell ref="DX39:ED39"/>
    <mergeCell ref="DL8:ED8"/>
    <mergeCell ref="DX14:ED14"/>
    <mergeCell ref="DM11:DN11"/>
    <mergeCell ref="AL17:AP17"/>
    <mergeCell ref="DL9:ED9"/>
    <mergeCell ref="DP11:DW11"/>
    <mergeCell ref="DX11:DY11"/>
    <mergeCell ref="DZ11:EA11"/>
    <mergeCell ref="DX15:ED15"/>
    <mergeCell ref="DL14:DW14"/>
    <mergeCell ref="DL21:DQ21"/>
    <mergeCell ref="DR21:DW21"/>
    <mergeCell ref="DX21:ED21"/>
    <mergeCell ref="DX19:ED19"/>
    <mergeCell ref="DL20:DQ20"/>
    <mergeCell ref="DR20:DW20"/>
    <mergeCell ref="DX20:ED20"/>
    <mergeCell ref="DL19:DQ19"/>
    <mergeCell ref="DR19:DW19"/>
    <mergeCell ref="DE21:DK21"/>
    <mergeCell ref="CX20:DD20"/>
    <mergeCell ref="DE20:DK20"/>
    <mergeCell ref="CX19:DD19"/>
    <mergeCell ref="DE19:DK19"/>
    <mergeCell ref="CE15:CL15"/>
    <mergeCell ref="CE16:CL16"/>
    <mergeCell ref="CE21:CL21"/>
    <mergeCell ref="CE17:CL17"/>
    <mergeCell ref="CE18:CL18"/>
    <mergeCell ref="CE19:CL19"/>
    <mergeCell ref="CE20:CL20"/>
    <mergeCell ref="BU18:BY18"/>
    <mergeCell ref="DL15:DW15"/>
    <mergeCell ref="CM14:DK14"/>
    <mergeCell ref="CM15:DK15"/>
    <mergeCell ref="CX16:DK16"/>
    <mergeCell ref="DL16:DW16"/>
    <mergeCell ref="CU16:CW16"/>
    <mergeCell ref="CX17:DD17"/>
    <mergeCell ref="DE17:DK17"/>
    <mergeCell ref="CU17:CW17"/>
    <mergeCell ref="BU16:CD16"/>
    <mergeCell ref="BP14:CD14"/>
    <mergeCell ref="BP15:CD15"/>
    <mergeCell ref="BP16:BT16"/>
    <mergeCell ref="DL10:ED10"/>
    <mergeCell ref="CE52:CL52"/>
    <mergeCell ref="AQ20:AU20"/>
    <mergeCell ref="AV20:AZ20"/>
    <mergeCell ref="BA20:BE20"/>
    <mergeCell ref="BA21:BE21"/>
    <mergeCell ref="BA23:BE24"/>
    <mergeCell ref="BF23:BJ24"/>
    <mergeCell ref="BZ44:CD45"/>
    <mergeCell ref="CE38:CL38"/>
    <mergeCell ref="CE43:CL43"/>
    <mergeCell ref="AQ49:AU50"/>
    <mergeCell ref="BA49:BE50"/>
    <mergeCell ref="BF49:BJ50"/>
    <mergeCell ref="CX48:DD48"/>
    <mergeCell ref="DE48:DK48"/>
    <mergeCell ref="DE47:DK47"/>
    <mergeCell ref="DL47:DQ47"/>
    <mergeCell ref="DL48:DQ48"/>
    <mergeCell ref="AG16:AP16"/>
    <mergeCell ref="AG17:AK17"/>
    <mergeCell ref="CX49:DD50"/>
    <mergeCell ref="DE49:DK50"/>
    <mergeCell ref="DL49:DQ50"/>
    <mergeCell ref="DR49:DW50"/>
    <mergeCell ref="DX49:ED50"/>
    <mergeCell ref="AL19:AP19"/>
    <mergeCell ref="AQ19:AU19"/>
    <mergeCell ref="AV19:AZ19"/>
    <mergeCell ref="BA19:BE19"/>
    <mergeCell ref="DX18:ED18"/>
    <mergeCell ref="DL17:DQ17"/>
    <mergeCell ref="DR17:DW17"/>
    <mergeCell ref="DX17:ED17"/>
    <mergeCell ref="DL18:DQ18"/>
    <mergeCell ref="DR18:DW18"/>
    <mergeCell ref="DX16:ED16"/>
    <mergeCell ref="DL44:DQ45"/>
    <mergeCell ref="DR44:DW45"/>
    <mergeCell ref="DX44:ED45"/>
    <mergeCell ref="CX46:DD46"/>
    <mergeCell ref="CX18:DD18"/>
    <mergeCell ref="DE18:DK18"/>
    <mergeCell ref="AG49:AK50"/>
    <mergeCell ref="CM19:CT19"/>
    <mergeCell ref="CU19:CW19"/>
    <mergeCell ref="CM20:CT20"/>
    <mergeCell ref="CX21:DD21"/>
    <mergeCell ref="AL20:AP20"/>
    <mergeCell ref="DE46:DK46"/>
    <mergeCell ref="CU18:CW18"/>
    <mergeCell ref="BU20:BY20"/>
    <mergeCell ref="AL22:AP22"/>
    <mergeCell ref="AL23:AP24"/>
    <mergeCell ref="BZ46:CD46"/>
    <mergeCell ref="BU43:BY43"/>
    <mergeCell ref="BZ43:CD43"/>
    <mergeCell ref="BU44:BY45"/>
    <mergeCell ref="AV43:AZ43"/>
    <mergeCell ref="AL43:AP43"/>
    <mergeCell ref="CE49:CL50"/>
    <mergeCell ref="AQ37:AU37"/>
    <mergeCell ref="AV37:AZ37"/>
    <mergeCell ref="DX81:ED81"/>
    <mergeCell ref="CX80:DD80"/>
    <mergeCell ref="DE80:DK80"/>
    <mergeCell ref="DL80:DQ80"/>
    <mergeCell ref="DR80:DW80"/>
    <mergeCell ref="DX80:ED80"/>
    <mergeCell ref="CX81:DD81"/>
    <mergeCell ref="DE81:DK81"/>
    <mergeCell ref="DL81:DQ81"/>
    <mergeCell ref="DR81:DW81"/>
    <mergeCell ref="DX79:ED79"/>
    <mergeCell ref="CX77:DD78"/>
    <mergeCell ref="DE77:DK78"/>
    <mergeCell ref="DL77:DQ78"/>
    <mergeCell ref="DR77:DW78"/>
    <mergeCell ref="DX77:ED78"/>
    <mergeCell ref="CE53:CL53"/>
    <mergeCell ref="CE34:CL34"/>
    <mergeCell ref="DE51:DK51"/>
    <mergeCell ref="DE79:DK79"/>
    <mergeCell ref="DL79:DQ79"/>
    <mergeCell ref="DR79:DW79"/>
    <mergeCell ref="DX76:ED76"/>
    <mergeCell ref="CX76:DD76"/>
    <mergeCell ref="DE76:DK76"/>
    <mergeCell ref="DL76:DQ76"/>
    <mergeCell ref="DR76:DW76"/>
    <mergeCell ref="DX70:ED70"/>
    <mergeCell ref="CX69:DD69"/>
    <mergeCell ref="DE69:DK69"/>
    <mergeCell ref="DL69:DQ69"/>
    <mergeCell ref="DR69:DW69"/>
    <mergeCell ref="DX69:ED69"/>
    <mergeCell ref="CX70:DD70"/>
    <mergeCell ref="DE70:DK70"/>
    <mergeCell ref="DL70:DQ70"/>
    <mergeCell ref="DR70:DW70"/>
    <mergeCell ref="DX74:ED74"/>
    <mergeCell ref="DR75:DW75"/>
    <mergeCell ref="DX75:ED75"/>
    <mergeCell ref="DE75:DK75"/>
    <mergeCell ref="DL75:DQ75"/>
    <mergeCell ref="DL73:DQ73"/>
    <mergeCell ref="CX74:DD74"/>
    <mergeCell ref="DE74:DK74"/>
    <mergeCell ref="DL74:DQ74"/>
    <mergeCell ref="DL71:DQ71"/>
    <mergeCell ref="DL72:DQ72"/>
    <mergeCell ref="CX71:DD71"/>
    <mergeCell ref="DE71:DK71"/>
    <mergeCell ref="DX68:ED68"/>
    <mergeCell ref="CX67:DD67"/>
    <mergeCell ref="DE67:DK67"/>
    <mergeCell ref="DL67:DQ67"/>
    <mergeCell ref="DR67:DW67"/>
    <mergeCell ref="DX67:ED67"/>
    <mergeCell ref="CX68:DD68"/>
    <mergeCell ref="DE68:DK68"/>
    <mergeCell ref="DL68:DQ68"/>
    <mergeCell ref="DR68:DW68"/>
    <mergeCell ref="DR71:DW71"/>
    <mergeCell ref="DX71:ED71"/>
    <mergeCell ref="DR72:DW72"/>
    <mergeCell ref="DX72:ED72"/>
    <mergeCell ref="DR73:DW73"/>
    <mergeCell ref="DX73:ED73"/>
    <mergeCell ref="DR74:DW74"/>
    <mergeCell ref="DR57:DW57"/>
    <mergeCell ref="DX59:ED59"/>
    <mergeCell ref="CX58:DD58"/>
    <mergeCell ref="DE58:DK58"/>
    <mergeCell ref="DL58:DQ58"/>
    <mergeCell ref="DR58:DW58"/>
    <mergeCell ref="DX58:ED58"/>
    <mergeCell ref="CX59:DD59"/>
    <mergeCell ref="DE59:DK59"/>
    <mergeCell ref="DL59:DQ59"/>
    <mergeCell ref="DR59:DW59"/>
    <mergeCell ref="DX66:ED66"/>
    <mergeCell ref="CX65:DD65"/>
    <mergeCell ref="DE65:DK65"/>
    <mergeCell ref="DL65:DQ65"/>
    <mergeCell ref="DR65:DW65"/>
    <mergeCell ref="DX65:ED65"/>
    <mergeCell ref="CX66:DD66"/>
    <mergeCell ref="DE66:DK66"/>
    <mergeCell ref="DL66:DQ66"/>
    <mergeCell ref="DR66:DW66"/>
    <mergeCell ref="DX64:ED64"/>
    <mergeCell ref="CX63:DD63"/>
    <mergeCell ref="DE63:DK63"/>
    <mergeCell ref="DL63:DQ63"/>
    <mergeCell ref="DR63:DW63"/>
    <mergeCell ref="DX63:ED63"/>
    <mergeCell ref="CX64:DD64"/>
    <mergeCell ref="DE64:DK64"/>
    <mergeCell ref="DL64:DQ64"/>
    <mergeCell ref="DR64:DW64"/>
    <mergeCell ref="CU20:CW20"/>
    <mergeCell ref="CU22:CW22"/>
    <mergeCell ref="CU23:CW24"/>
    <mergeCell ref="CU25:CW26"/>
    <mergeCell ref="BK22:BO22"/>
    <mergeCell ref="BK23:BO24"/>
    <mergeCell ref="BP23:BT24"/>
    <mergeCell ref="BP25:BT26"/>
    <mergeCell ref="BP27:BT27"/>
    <mergeCell ref="BU22:BY22"/>
    <mergeCell ref="BZ22:CD22"/>
    <mergeCell ref="BU23:BY24"/>
    <mergeCell ref="BZ23:CD24"/>
    <mergeCell ref="BZ38:CD38"/>
    <mergeCell ref="DX61:ED62"/>
    <mergeCell ref="CX60:DD60"/>
    <mergeCell ref="DE60:DK60"/>
    <mergeCell ref="DL60:DQ60"/>
    <mergeCell ref="DR60:DW60"/>
    <mergeCell ref="DX60:ED60"/>
    <mergeCell ref="CX61:DD62"/>
    <mergeCell ref="DE61:DK62"/>
    <mergeCell ref="DL61:DQ62"/>
    <mergeCell ref="DR61:DW62"/>
    <mergeCell ref="DE54:DK56"/>
    <mergeCell ref="DL54:DQ56"/>
    <mergeCell ref="DR54:DW56"/>
    <mergeCell ref="DX54:ED56"/>
    <mergeCell ref="CX57:DD57"/>
    <mergeCell ref="DE57:DK57"/>
    <mergeCell ref="DL57:DQ57"/>
    <mergeCell ref="DL51:DQ51"/>
    <mergeCell ref="DR51:DW51"/>
    <mergeCell ref="DX51:ED51"/>
    <mergeCell ref="DX53:ED53"/>
    <mergeCell ref="CX52:DD52"/>
    <mergeCell ref="DE52:DK52"/>
    <mergeCell ref="DL52:DQ52"/>
    <mergeCell ref="DR52:DW52"/>
    <mergeCell ref="DX52:ED52"/>
    <mergeCell ref="CX53:DD53"/>
    <mergeCell ref="DE53:DK53"/>
    <mergeCell ref="DL53:DQ53"/>
    <mergeCell ref="DR53:DW53"/>
    <mergeCell ref="DX57:ED57"/>
    <mergeCell ref="CX54:DD56"/>
    <mergeCell ref="AL18:AP18"/>
    <mergeCell ref="AQ18:AU18"/>
    <mergeCell ref="AV18:AZ18"/>
    <mergeCell ref="AL21:AP21"/>
    <mergeCell ref="AQ21:AU21"/>
    <mergeCell ref="AV21:AZ21"/>
    <mergeCell ref="BF21:BJ21"/>
    <mergeCell ref="BK20:BO20"/>
    <mergeCell ref="BK19:BO19"/>
    <mergeCell ref="BF20:BJ20"/>
    <mergeCell ref="BK21:BO21"/>
    <mergeCell ref="BF19:BJ19"/>
    <mergeCell ref="BP22:BT22"/>
    <mergeCell ref="DE44:DK45"/>
    <mergeCell ref="BZ20:CD20"/>
    <mergeCell ref="CM21:CT21"/>
    <mergeCell ref="CU21:CW21"/>
    <mergeCell ref="BZ53:CD53"/>
    <mergeCell ref="CU81:CW81"/>
    <mergeCell ref="CU70:CW70"/>
    <mergeCell ref="CU76:CW76"/>
    <mergeCell ref="CU77:CW78"/>
    <mergeCell ref="CX44:DD45"/>
    <mergeCell ref="CX51:DD51"/>
    <mergeCell ref="CU59:CW59"/>
    <mergeCell ref="CU49:CW50"/>
    <mergeCell ref="CU51:CW51"/>
    <mergeCell ref="CU52:CW52"/>
    <mergeCell ref="CU53:CW53"/>
    <mergeCell ref="CU65:CW65"/>
    <mergeCell ref="CU66:CW66"/>
    <mergeCell ref="CU67:CW67"/>
    <mergeCell ref="CU68:CW68"/>
    <mergeCell ref="CU60:CW60"/>
    <mergeCell ref="CU61:CW62"/>
    <mergeCell ref="CU63:CW63"/>
    <mergeCell ref="CU64:CW64"/>
    <mergeCell ref="CU47:CW47"/>
    <mergeCell ref="CU48:CW48"/>
    <mergeCell ref="CU54:CW56"/>
    <mergeCell ref="CU57:CW57"/>
    <mergeCell ref="CU58:CW58"/>
    <mergeCell ref="CU44:CW45"/>
    <mergeCell ref="CU46:CW46"/>
    <mergeCell ref="CU69:CW69"/>
    <mergeCell ref="CU79:CW79"/>
    <mergeCell ref="CU80:CW80"/>
    <mergeCell ref="CX79:DD79"/>
    <mergeCell ref="CU74:CW74"/>
    <mergeCell ref="CU71:CW71"/>
    <mergeCell ref="AG81:AK81"/>
    <mergeCell ref="AV81:AZ81"/>
    <mergeCell ref="CM81:CT81"/>
    <mergeCell ref="AL81:AP81"/>
    <mergeCell ref="AQ81:AU81"/>
    <mergeCell ref="BA81:BE81"/>
    <mergeCell ref="BF81:BJ81"/>
    <mergeCell ref="BK81:BO81"/>
    <mergeCell ref="BP81:BT81"/>
    <mergeCell ref="BU81:BY81"/>
    <mergeCell ref="BZ81:CD81"/>
    <mergeCell ref="CE81:CL81"/>
    <mergeCell ref="AG80:AK80"/>
    <mergeCell ref="AV80:AZ80"/>
    <mergeCell ref="CM80:CT80"/>
    <mergeCell ref="AL80:AP80"/>
    <mergeCell ref="AQ80:AU80"/>
    <mergeCell ref="BA80:BE80"/>
    <mergeCell ref="BF80:BJ80"/>
    <mergeCell ref="BK80:BO80"/>
    <mergeCell ref="BP80:BT80"/>
    <mergeCell ref="BU80:BY80"/>
    <mergeCell ref="BZ80:CD80"/>
    <mergeCell ref="CE80:CL80"/>
    <mergeCell ref="AG79:AK79"/>
    <mergeCell ref="AV79:AZ79"/>
    <mergeCell ref="CM79:CT79"/>
    <mergeCell ref="AL79:AP79"/>
    <mergeCell ref="AQ79:AU79"/>
    <mergeCell ref="BA79:BE79"/>
    <mergeCell ref="BF79:BJ79"/>
    <mergeCell ref="BK79:BO79"/>
    <mergeCell ref="BP79:BT79"/>
    <mergeCell ref="BU79:BY79"/>
    <mergeCell ref="BZ79:CD79"/>
    <mergeCell ref="CE79:CL79"/>
    <mergeCell ref="AG77:AK78"/>
    <mergeCell ref="AV77:AZ78"/>
    <mergeCell ref="CM77:CT78"/>
    <mergeCell ref="AL77:AP78"/>
    <mergeCell ref="AQ77:AU78"/>
    <mergeCell ref="BA77:BE78"/>
    <mergeCell ref="BF77:BJ78"/>
    <mergeCell ref="BK77:BO78"/>
    <mergeCell ref="BP77:BT78"/>
    <mergeCell ref="BU77:BY78"/>
    <mergeCell ref="BZ77:CD78"/>
    <mergeCell ref="CE77:CL78"/>
    <mergeCell ref="AG76:AK76"/>
    <mergeCell ref="AV76:AZ76"/>
    <mergeCell ref="CM76:CT76"/>
    <mergeCell ref="AL76:AP76"/>
    <mergeCell ref="AQ76:AU76"/>
    <mergeCell ref="BA76:BE76"/>
    <mergeCell ref="BF76:BJ76"/>
    <mergeCell ref="BK76:BO76"/>
    <mergeCell ref="BP76:BT76"/>
    <mergeCell ref="BU76:BY76"/>
    <mergeCell ref="BZ76:CD76"/>
    <mergeCell ref="CE76:CL76"/>
    <mergeCell ref="AL70:AP70"/>
    <mergeCell ref="AV70:AZ70"/>
    <mergeCell ref="CM70:CT70"/>
    <mergeCell ref="AQ70:AU70"/>
    <mergeCell ref="BA70:BE70"/>
    <mergeCell ref="BF70:BJ70"/>
    <mergeCell ref="BZ70:CD70"/>
    <mergeCell ref="BP70:BT70"/>
    <mergeCell ref="CE70:CL70"/>
    <mergeCell ref="BK70:BO70"/>
    <mergeCell ref="AQ71:AU71"/>
    <mergeCell ref="AV71:AZ71"/>
    <mergeCell ref="BA71:BE71"/>
    <mergeCell ref="BF71:BJ71"/>
    <mergeCell ref="BK75:BO75"/>
    <mergeCell ref="BP71:BT71"/>
    <mergeCell ref="CE71:CL71"/>
    <mergeCell ref="BP75:BT75"/>
    <mergeCell ref="BU75:BY75"/>
    <mergeCell ref="BZ75:CD75"/>
    <mergeCell ref="BZ68:CD68"/>
    <mergeCell ref="CE68:CL68"/>
    <mergeCell ref="AG69:AK69"/>
    <mergeCell ref="AG67:AK67"/>
    <mergeCell ref="AV67:AZ67"/>
    <mergeCell ref="CM67:CT67"/>
    <mergeCell ref="AL67:AP67"/>
    <mergeCell ref="AQ67:AU67"/>
    <mergeCell ref="BA67:BE67"/>
    <mergeCell ref="BF67:BJ67"/>
    <mergeCell ref="BK67:BO67"/>
    <mergeCell ref="BP67:BT67"/>
    <mergeCell ref="BU67:BY67"/>
    <mergeCell ref="BZ67:CD67"/>
    <mergeCell ref="CE67:CL67"/>
    <mergeCell ref="AG66:AK66"/>
    <mergeCell ref="AV66:AZ66"/>
    <mergeCell ref="CM66:CT66"/>
    <mergeCell ref="AL66:AP66"/>
    <mergeCell ref="AQ66:AU66"/>
    <mergeCell ref="BA66:BE66"/>
    <mergeCell ref="BF66:BJ66"/>
    <mergeCell ref="BK66:BO66"/>
    <mergeCell ref="BP66:BT66"/>
    <mergeCell ref="BU66:BY66"/>
    <mergeCell ref="BZ66:CD66"/>
    <mergeCell ref="CE66:CL66"/>
    <mergeCell ref="AG65:AK65"/>
    <mergeCell ref="AV65:AZ65"/>
    <mergeCell ref="CM65:CT65"/>
    <mergeCell ref="AL65:AP65"/>
    <mergeCell ref="AQ65:AU65"/>
    <mergeCell ref="BA65:BE65"/>
    <mergeCell ref="BF65:BJ65"/>
    <mergeCell ref="BK65:BO65"/>
    <mergeCell ref="BP65:BT65"/>
    <mergeCell ref="BU65:BY65"/>
    <mergeCell ref="BZ65:CD65"/>
    <mergeCell ref="AG64:AK64"/>
    <mergeCell ref="AV64:AZ64"/>
    <mergeCell ref="CM64:CT64"/>
    <mergeCell ref="AL64:AP64"/>
    <mergeCell ref="AQ64:AU64"/>
    <mergeCell ref="BA64:BE64"/>
    <mergeCell ref="BF64:BJ64"/>
    <mergeCell ref="BK64:BO64"/>
    <mergeCell ref="BP64:BT64"/>
    <mergeCell ref="CE64:CL64"/>
    <mergeCell ref="BU64:BY64"/>
    <mergeCell ref="BZ64:CD64"/>
    <mergeCell ref="CE65:CL65"/>
    <mergeCell ref="AG63:AK63"/>
    <mergeCell ref="AV63:AZ63"/>
    <mergeCell ref="CM63:CT63"/>
    <mergeCell ref="AL63:AP63"/>
    <mergeCell ref="AQ63:AU63"/>
    <mergeCell ref="BA63:BE63"/>
    <mergeCell ref="BF63:BJ63"/>
    <mergeCell ref="BK63:BO63"/>
    <mergeCell ref="BP63:BT63"/>
    <mergeCell ref="CE63:CL63"/>
    <mergeCell ref="BU63:BY63"/>
    <mergeCell ref="BZ63:CD63"/>
    <mergeCell ref="AG61:AK62"/>
    <mergeCell ref="AV61:AZ62"/>
    <mergeCell ref="CM61:CT62"/>
    <mergeCell ref="AL61:AP62"/>
    <mergeCell ref="AQ61:AU62"/>
    <mergeCell ref="BA61:BE62"/>
    <mergeCell ref="BF61:BJ62"/>
    <mergeCell ref="BK61:BO62"/>
    <mergeCell ref="BP61:BT62"/>
    <mergeCell ref="BU61:BY62"/>
    <mergeCell ref="BZ61:CD62"/>
    <mergeCell ref="CE61:CL62"/>
    <mergeCell ref="BF54:BJ56"/>
    <mergeCell ref="AG60:AK60"/>
    <mergeCell ref="AV60:AZ60"/>
    <mergeCell ref="CM60:CT60"/>
    <mergeCell ref="AL60:AP60"/>
    <mergeCell ref="AQ60:AU60"/>
    <mergeCell ref="BA60:BE60"/>
    <mergeCell ref="BF60:BJ60"/>
    <mergeCell ref="BK60:BO60"/>
    <mergeCell ref="BP60:BT60"/>
    <mergeCell ref="BU60:BY60"/>
    <mergeCell ref="BZ60:CD60"/>
    <mergeCell ref="CE60:CL60"/>
    <mergeCell ref="AG59:AK59"/>
    <mergeCell ref="AV59:AZ59"/>
    <mergeCell ref="CM59:CT59"/>
    <mergeCell ref="AL59:AP59"/>
    <mergeCell ref="AQ59:AU59"/>
    <mergeCell ref="BA59:BE59"/>
    <mergeCell ref="BF59:BJ59"/>
    <mergeCell ref="BK59:BO59"/>
    <mergeCell ref="BP59:BT59"/>
    <mergeCell ref="BU59:BY59"/>
    <mergeCell ref="BZ59:CD59"/>
    <mergeCell ref="CE59:CL59"/>
    <mergeCell ref="AG58:AK58"/>
    <mergeCell ref="AV58:AZ58"/>
    <mergeCell ref="CM58:CT58"/>
    <mergeCell ref="AL58:AP58"/>
    <mergeCell ref="AQ58:AU58"/>
    <mergeCell ref="BA58:BE58"/>
    <mergeCell ref="BF58:BJ58"/>
    <mergeCell ref="BK58:BO58"/>
    <mergeCell ref="BP58:BT58"/>
    <mergeCell ref="BU58:BY58"/>
    <mergeCell ref="BZ58:CD58"/>
    <mergeCell ref="CE58:CL58"/>
    <mergeCell ref="AG57:AK57"/>
    <mergeCell ref="AV57:AZ57"/>
    <mergeCell ref="CM57:CT57"/>
    <mergeCell ref="AL57:AP57"/>
    <mergeCell ref="AQ57:AU57"/>
    <mergeCell ref="BA57:BE57"/>
    <mergeCell ref="BF57:BJ57"/>
    <mergeCell ref="BK57:BO57"/>
    <mergeCell ref="BP57:BT57"/>
    <mergeCell ref="CE57:CL57"/>
    <mergeCell ref="BU57:BY57"/>
    <mergeCell ref="BZ57:CD57"/>
    <mergeCell ref="BK54:BO56"/>
    <mergeCell ref="BP54:BT56"/>
    <mergeCell ref="CE54:CL56"/>
    <mergeCell ref="BU54:BY56"/>
    <mergeCell ref="BZ54:CD56"/>
    <mergeCell ref="AG53:AK53"/>
    <mergeCell ref="AV53:AZ53"/>
    <mergeCell ref="CM53:CT53"/>
    <mergeCell ref="AL53:AP53"/>
    <mergeCell ref="AQ53:AU53"/>
    <mergeCell ref="BA53:BE53"/>
    <mergeCell ref="BF53:BJ53"/>
    <mergeCell ref="BK53:BO53"/>
    <mergeCell ref="BP53:BT53"/>
    <mergeCell ref="BU53:BY53"/>
    <mergeCell ref="BP52:BT52"/>
    <mergeCell ref="BU52:BY52"/>
    <mergeCell ref="BZ52:CD52"/>
    <mergeCell ref="AG52:AK52"/>
    <mergeCell ref="AV52:AZ52"/>
    <mergeCell ref="CM52:CT52"/>
    <mergeCell ref="AL52:AP52"/>
    <mergeCell ref="AQ52:AU52"/>
    <mergeCell ref="BA52:BE52"/>
    <mergeCell ref="BF52:BJ52"/>
    <mergeCell ref="BK52:BO52"/>
    <mergeCell ref="AG54:AK56"/>
    <mergeCell ref="AV54:AZ56"/>
    <mergeCell ref="CM54:CT56"/>
    <mergeCell ref="AL54:AP56"/>
    <mergeCell ref="AQ54:AU56"/>
    <mergeCell ref="BA54:BE56"/>
    <mergeCell ref="BZ49:CD50"/>
    <mergeCell ref="BU51:BY51"/>
    <mergeCell ref="BZ51:CD51"/>
    <mergeCell ref="AG48:AK48"/>
    <mergeCell ref="AV48:AZ48"/>
    <mergeCell ref="CM48:CT48"/>
    <mergeCell ref="AL48:AP48"/>
    <mergeCell ref="AQ48:AU48"/>
    <mergeCell ref="BA48:BE48"/>
    <mergeCell ref="BF48:BJ48"/>
    <mergeCell ref="BK48:BO48"/>
    <mergeCell ref="BP48:BT48"/>
    <mergeCell ref="CE48:CL48"/>
    <mergeCell ref="BU48:BY48"/>
    <mergeCell ref="BZ48:CD48"/>
    <mergeCell ref="AG51:AK51"/>
    <mergeCell ref="AV51:AZ51"/>
    <mergeCell ref="CM51:CT51"/>
    <mergeCell ref="AL51:AP51"/>
    <mergeCell ref="AQ51:AU51"/>
    <mergeCell ref="BA51:BE51"/>
    <mergeCell ref="BF51:BJ51"/>
    <mergeCell ref="BF44:BJ45"/>
    <mergeCell ref="BK51:BO51"/>
    <mergeCell ref="BP51:BT51"/>
    <mergeCell ref="AG47:AK47"/>
    <mergeCell ref="AV47:AZ47"/>
    <mergeCell ref="CM47:CT47"/>
    <mergeCell ref="AL47:AP47"/>
    <mergeCell ref="AQ47:AU47"/>
    <mergeCell ref="BA47:BE47"/>
    <mergeCell ref="BF47:BJ47"/>
    <mergeCell ref="BK47:BO47"/>
    <mergeCell ref="BP47:BT47"/>
    <mergeCell ref="CE47:CL47"/>
    <mergeCell ref="BU47:BY47"/>
    <mergeCell ref="BZ47:CD47"/>
    <mergeCell ref="AG46:AK46"/>
    <mergeCell ref="AV46:AZ46"/>
    <mergeCell ref="CM46:CT46"/>
    <mergeCell ref="AL46:AP46"/>
    <mergeCell ref="AQ46:AU46"/>
    <mergeCell ref="BA46:BE46"/>
    <mergeCell ref="BF46:BJ46"/>
    <mergeCell ref="BK46:BO46"/>
    <mergeCell ref="BP46:BT46"/>
    <mergeCell ref="BU46:BY46"/>
    <mergeCell ref="CE46:CL46"/>
    <mergeCell ref="AV49:AZ50"/>
    <mergeCell ref="CM49:CT50"/>
    <mergeCell ref="AL49:AP50"/>
    <mergeCell ref="BK49:BO50"/>
    <mergeCell ref="BP49:BT50"/>
    <mergeCell ref="BU49:BY50"/>
    <mergeCell ref="CM43:CT43"/>
    <mergeCell ref="CE51:CL51"/>
    <mergeCell ref="A57:C57"/>
    <mergeCell ref="AV25:AZ26"/>
    <mergeCell ref="CM25:CT26"/>
    <mergeCell ref="BA25:BE26"/>
    <mergeCell ref="BF25:BJ26"/>
    <mergeCell ref="BK25:BO26"/>
    <mergeCell ref="BU25:BY26"/>
    <mergeCell ref="BZ25:CD26"/>
    <mergeCell ref="AL25:AP26"/>
    <mergeCell ref="AL27:AP27"/>
    <mergeCell ref="AV27:AZ27"/>
    <mergeCell ref="CM27:CT27"/>
    <mergeCell ref="AQ27:AU27"/>
    <mergeCell ref="BA27:BE27"/>
    <mergeCell ref="BF27:BJ27"/>
    <mergeCell ref="BK27:BO27"/>
    <mergeCell ref="BU27:BY27"/>
    <mergeCell ref="BZ27:CD27"/>
    <mergeCell ref="AQ25:AU26"/>
    <mergeCell ref="AQ43:AU43"/>
    <mergeCell ref="X47:AF47"/>
    <mergeCell ref="BA43:BE43"/>
    <mergeCell ref="BF43:BJ43"/>
    <mergeCell ref="BK43:BO43"/>
    <mergeCell ref="BP43:BT43"/>
    <mergeCell ref="AG44:AK45"/>
    <mergeCell ref="AV44:AZ45"/>
    <mergeCell ref="CM44:CT45"/>
    <mergeCell ref="AL44:AP45"/>
    <mergeCell ref="AQ44:AU45"/>
    <mergeCell ref="A61:C62"/>
    <mergeCell ref="A63:C63"/>
    <mergeCell ref="A17:C17"/>
    <mergeCell ref="A22:C22"/>
    <mergeCell ref="A23:C24"/>
    <mergeCell ref="A18:C18"/>
    <mergeCell ref="A19:C19"/>
    <mergeCell ref="A20:C20"/>
    <mergeCell ref="A21:C21"/>
    <mergeCell ref="A59:C59"/>
    <mergeCell ref="D59:W59"/>
    <mergeCell ref="X46:AF46"/>
    <mergeCell ref="X59:AF59"/>
    <mergeCell ref="A58:C58"/>
    <mergeCell ref="D58:W58"/>
    <mergeCell ref="X58:AF58"/>
    <mergeCell ref="X57:AF57"/>
    <mergeCell ref="A25:C26"/>
    <mergeCell ref="A44:C45"/>
    <mergeCell ref="A60:C60"/>
    <mergeCell ref="A27:C27"/>
    <mergeCell ref="A43:C43"/>
    <mergeCell ref="X53:AF53"/>
    <mergeCell ref="A47:C47"/>
    <mergeCell ref="A48:C48"/>
    <mergeCell ref="A51:C51"/>
    <mergeCell ref="A34:C34"/>
    <mergeCell ref="A35:C35"/>
    <mergeCell ref="A36:C36"/>
    <mergeCell ref="A37:C37"/>
    <mergeCell ref="A31:C31"/>
    <mergeCell ref="A32:C32"/>
    <mergeCell ref="A14:C14"/>
    <mergeCell ref="A15:C15"/>
    <mergeCell ref="A16:C16"/>
    <mergeCell ref="D15:W15"/>
    <mergeCell ref="D14:W14"/>
    <mergeCell ref="D23:W23"/>
    <mergeCell ref="D16:W16"/>
    <mergeCell ref="X16:AF16"/>
    <mergeCell ref="X14:AF14"/>
    <mergeCell ref="D21:W21"/>
    <mergeCell ref="X21:AF21"/>
    <mergeCell ref="D22:W22"/>
    <mergeCell ref="D18:W18"/>
    <mergeCell ref="D19:W19"/>
    <mergeCell ref="X19:AF19"/>
    <mergeCell ref="D36:W36"/>
    <mergeCell ref="D37:W37"/>
    <mergeCell ref="X34:AF34"/>
    <mergeCell ref="X37:AF37"/>
    <mergeCell ref="D31:W31"/>
    <mergeCell ref="X31:AF31"/>
    <mergeCell ref="D20:W20"/>
    <mergeCell ref="X20:AF20"/>
    <mergeCell ref="A28:C28"/>
    <mergeCell ref="D28:W28"/>
    <mergeCell ref="X28:AF28"/>
    <mergeCell ref="D33:W33"/>
    <mergeCell ref="X33:AF33"/>
    <mergeCell ref="D24:W24"/>
    <mergeCell ref="X23:AF24"/>
    <mergeCell ref="X17:AF17"/>
    <mergeCell ref="D17:W17"/>
    <mergeCell ref="A52:C52"/>
    <mergeCell ref="D52:W52"/>
    <mergeCell ref="X52:AF52"/>
    <mergeCell ref="X51:AF51"/>
    <mergeCell ref="A54:C56"/>
    <mergeCell ref="D54:W54"/>
    <mergeCell ref="X54:AF56"/>
    <mergeCell ref="D56:W56"/>
    <mergeCell ref="A46:C46"/>
    <mergeCell ref="D46:W46"/>
    <mergeCell ref="X15:AF15"/>
    <mergeCell ref="A33:C33"/>
    <mergeCell ref="A42:C42"/>
    <mergeCell ref="A40:C40"/>
    <mergeCell ref="D62:W62"/>
    <mergeCell ref="D44:W44"/>
    <mergeCell ref="D26:W26"/>
    <mergeCell ref="D25:W25"/>
    <mergeCell ref="X60:AF60"/>
    <mergeCell ref="X44:AF45"/>
    <mergeCell ref="D49:W49"/>
    <mergeCell ref="D47:W47"/>
    <mergeCell ref="D55:W55"/>
    <mergeCell ref="D45:W45"/>
    <mergeCell ref="D38:W38"/>
    <mergeCell ref="X38:AF38"/>
    <mergeCell ref="D53:W53"/>
    <mergeCell ref="D50:W50"/>
    <mergeCell ref="D34:W34"/>
    <mergeCell ref="D35:W35"/>
    <mergeCell ref="A53:C53"/>
    <mergeCell ref="D51:W51"/>
    <mergeCell ref="AG43:AK43"/>
    <mergeCell ref="AG18:AK18"/>
    <mergeCell ref="AG21:AK21"/>
    <mergeCell ref="X25:AF26"/>
    <mergeCell ref="X27:AF27"/>
    <mergeCell ref="D27:W27"/>
    <mergeCell ref="D43:W43"/>
    <mergeCell ref="AG23:AK24"/>
    <mergeCell ref="AG22:AK22"/>
    <mergeCell ref="AL34:AP34"/>
    <mergeCell ref="AL37:AP37"/>
    <mergeCell ref="AL31:AP31"/>
    <mergeCell ref="D32:W32"/>
    <mergeCell ref="X32:AF32"/>
    <mergeCell ref="AL32:AP32"/>
    <mergeCell ref="AL33:AP33"/>
    <mergeCell ref="D40:W40"/>
    <mergeCell ref="X40:AF40"/>
    <mergeCell ref="AL40:AP40"/>
    <mergeCell ref="AG36:AK36"/>
    <mergeCell ref="AG20:AK20"/>
    <mergeCell ref="AL28:AP28"/>
    <mergeCell ref="AG27:AK27"/>
    <mergeCell ref="AG28:AK28"/>
    <mergeCell ref="AG29:AK29"/>
    <mergeCell ref="AG30:AK30"/>
    <mergeCell ref="AG31:AK31"/>
    <mergeCell ref="AG32:AK32"/>
    <mergeCell ref="AG33:AK33"/>
    <mergeCell ref="X43:AF43"/>
    <mergeCell ref="X22:AF22"/>
    <mergeCell ref="AG34:AK34"/>
    <mergeCell ref="X63:AF63"/>
    <mergeCell ref="D64:W64"/>
    <mergeCell ref="X64:AF64"/>
    <mergeCell ref="X65:AF65"/>
    <mergeCell ref="D66:W66"/>
    <mergeCell ref="D67:W67"/>
    <mergeCell ref="A69:C69"/>
    <mergeCell ref="A64:C64"/>
    <mergeCell ref="A65:C65"/>
    <mergeCell ref="A66:C66"/>
    <mergeCell ref="A67:C67"/>
    <mergeCell ref="D78:W78"/>
    <mergeCell ref="A79:C79"/>
    <mergeCell ref="D48:W48"/>
    <mergeCell ref="D79:W79"/>
    <mergeCell ref="D70:W70"/>
    <mergeCell ref="A77:C78"/>
    <mergeCell ref="D77:W77"/>
    <mergeCell ref="X48:AF48"/>
    <mergeCell ref="A68:C68"/>
    <mergeCell ref="A70:C70"/>
    <mergeCell ref="D60:W60"/>
    <mergeCell ref="D65:W65"/>
    <mergeCell ref="A49:C50"/>
    <mergeCell ref="A76:W76"/>
    <mergeCell ref="X79:AF79"/>
    <mergeCell ref="D68:W68"/>
    <mergeCell ref="X68:AF68"/>
    <mergeCell ref="X69:AF69"/>
    <mergeCell ref="D69:W69"/>
    <mergeCell ref="D61:W61"/>
    <mergeCell ref="D57:W57"/>
    <mergeCell ref="A80:C80"/>
    <mergeCell ref="A81:C81"/>
    <mergeCell ref="D81:W81"/>
    <mergeCell ref="X81:AF81"/>
    <mergeCell ref="D80:W80"/>
    <mergeCell ref="X80:AF80"/>
    <mergeCell ref="CM16:CT16"/>
    <mergeCell ref="BK16:BO16"/>
    <mergeCell ref="AQ16:AZ16"/>
    <mergeCell ref="BK17:BO17"/>
    <mergeCell ref="BA17:BE17"/>
    <mergeCell ref="BF17:BJ17"/>
    <mergeCell ref="AQ17:AU17"/>
    <mergeCell ref="BA16:BJ16"/>
    <mergeCell ref="BU17:BY17"/>
    <mergeCell ref="BZ17:CD17"/>
    <mergeCell ref="BF18:BJ18"/>
    <mergeCell ref="BK18:BO18"/>
    <mergeCell ref="AV17:AZ17"/>
    <mergeCell ref="X77:AF78"/>
    <mergeCell ref="X70:AF70"/>
    <mergeCell ref="X76:AF76"/>
    <mergeCell ref="X18:AF18"/>
    <mergeCell ref="X49:AF50"/>
    <mergeCell ref="AQ22:AU22"/>
    <mergeCell ref="AQ23:AU24"/>
    <mergeCell ref="BP21:BT21"/>
    <mergeCell ref="BP17:BT17"/>
    <mergeCell ref="BP18:BT18"/>
    <mergeCell ref="BP19:BT19"/>
    <mergeCell ref="BP20:BT20"/>
    <mergeCell ref="X67:AF67"/>
    <mergeCell ref="A5:ED5"/>
    <mergeCell ref="BZ18:CD18"/>
    <mergeCell ref="BU21:BY21"/>
    <mergeCell ref="BZ21:CD21"/>
    <mergeCell ref="BU19:BY19"/>
    <mergeCell ref="BZ19:CD19"/>
    <mergeCell ref="AV23:AZ24"/>
    <mergeCell ref="CM23:CT24"/>
    <mergeCell ref="CM17:CT17"/>
    <mergeCell ref="AV22:AZ22"/>
    <mergeCell ref="CM22:CT22"/>
    <mergeCell ref="CM18:CT18"/>
    <mergeCell ref="BA22:BE22"/>
    <mergeCell ref="BF22:BJ22"/>
    <mergeCell ref="BA18:BE18"/>
    <mergeCell ref="CE14:CL14"/>
    <mergeCell ref="X66:AF66"/>
    <mergeCell ref="AG19:AK19"/>
    <mergeCell ref="X61:AF62"/>
    <mergeCell ref="AG14:BO14"/>
    <mergeCell ref="AG15:BO15"/>
    <mergeCell ref="BK44:BO45"/>
    <mergeCell ref="BP44:BT45"/>
    <mergeCell ref="CE44:CL45"/>
    <mergeCell ref="AV38:AZ38"/>
    <mergeCell ref="CM38:CT38"/>
    <mergeCell ref="AQ38:AU38"/>
    <mergeCell ref="BA38:BE38"/>
    <mergeCell ref="BF38:BJ38"/>
    <mergeCell ref="BP38:BT38"/>
    <mergeCell ref="BA44:BE45"/>
    <mergeCell ref="D63:W63"/>
  </mergeCells>
  <phoneticPr fontId="1" type="noConversion"/>
  <pageMargins left="0.39370078740157483" right="0.39370078740157483" top="0.78740157480314965" bottom="0.39370078740157483" header="0.27559055118110237" footer="0.27559055118110237"/>
  <pageSetup paperSize="9" scale="71" fitToHeight="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Иваницкая Наталья Викторовна</cp:lastModifiedBy>
  <cp:lastPrinted>2016-03-09T06:51:51Z</cp:lastPrinted>
  <dcterms:created xsi:type="dcterms:W3CDTF">2004-06-16T07:44:42Z</dcterms:created>
  <dcterms:modified xsi:type="dcterms:W3CDTF">2016-03-09T08:41:53Z</dcterms:modified>
</cp:coreProperties>
</file>