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6260" windowHeight="6630" tabRatio="870" activeTab="2"/>
  </bookViews>
  <sheets>
    <sheet name="2014" sheetId="10" r:id="rId1"/>
    <sheet name="2015" sheetId="11" r:id="rId2"/>
    <sheet name="2016" sheetId="12" r:id="rId3"/>
  </sheets>
  <calcPr calcId="145621"/>
</workbook>
</file>

<file path=xl/calcChain.xml><?xml version="1.0" encoding="utf-8"?>
<calcChain xmlns="http://schemas.openxmlformats.org/spreadsheetml/2006/main">
  <c r="Q5" i="12" l="1"/>
  <c r="Q5" i="11" l="1"/>
  <c r="Q9" i="11" s="1"/>
  <c r="M5" i="11"/>
  <c r="M5" i="10"/>
  <c r="I5" i="10"/>
  <c r="P9" i="12"/>
  <c r="O9" i="12"/>
  <c r="N9" i="12"/>
  <c r="L9" i="12"/>
  <c r="K9" i="12"/>
  <c r="J9" i="12"/>
  <c r="H9" i="12"/>
  <c r="G9" i="12"/>
  <c r="F9" i="12"/>
  <c r="D9" i="12"/>
  <c r="C9" i="12"/>
  <c r="B9" i="12"/>
  <c r="Q8" i="12"/>
  <c r="Q9" i="12" s="1"/>
  <c r="M8" i="12"/>
  <c r="I8" i="12"/>
  <c r="E8" i="12"/>
  <c r="E9" i="12" s="1"/>
  <c r="Q7" i="12"/>
  <c r="R7" i="12" s="1"/>
  <c r="M7" i="12"/>
  <c r="I7" i="12"/>
  <c r="E7" i="12"/>
  <c r="Q6" i="12"/>
  <c r="R6" i="12" s="1"/>
  <c r="M6" i="12"/>
  <c r="I6" i="12"/>
  <c r="E6" i="12"/>
  <c r="M5" i="12"/>
  <c r="M9" i="12" s="1"/>
  <c r="I5" i="12"/>
  <c r="I9" i="12" s="1"/>
  <c r="E5" i="12"/>
  <c r="P9" i="11"/>
  <c r="O9" i="11"/>
  <c r="N9" i="11"/>
  <c r="L9" i="11"/>
  <c r="K9" i="11"/>
  <c r="J9" i="11"/>
  <c r="H9" i="11"/>
  <c r="G9" i="11"/>
  <c r="F9" i="11"/>
  <c r="D9" i="11"/>
  <c r="C9" i="11"/>
  <c r="B9" i="11"/>
  <c r="Q8" i="11"/>
  <c r="M8" i="11"/>
  <c r="I8" i="11"/>
  <c r="E8" i="11"/>
  <c r="Q7" i="11"/>
  <c r="M7" i="11"/>
  <c r="I7" i="11"/>
  <c r="E7" i="11"/>
  <c r="Q6" i="11"/>
  <c r="M6" i="11"/>
  <c r="I6" i="11"/>
  <c r="E6" i="11"/>
  <c r="I5" i="11"/>
  <c r="E5" i="11"/>
  <c r="R8" i="12" l="1"/>
  <c r="R5" i="12"/>
  <c r="R9" i="12" s="1"/>
  <c r="M9" i="11"/>
  <c r="I9" i="11"/>
  <c r="R5" i="11"/>
  <c r="R6" i="11"/>
  <c r="R7" i="11"/>
  <c r="R8" i="11"/>
  <c r="E9" i="11"/>
  <c r="P9" i="10"/>
  <c r="O9" i="10"/>
  <c r="N9" i="10"/>
  <c r="L9" i="10"/>
  <c r="K9" i="10"/>
  <c r="J9" i="10"/>
  <c r="H9" i="10"/>
  <c r="G9" i="10"/>
  <c r="F9" i="10"/>
  <c r="D9" i="10"/>
  <c r="C9" i="10"/>
  <c r="B9" i="10"/>
  <c r="Q8" i="10"/>
  <c r="M8" i="10"/>
  <c r="I8" i="10"/>
  <c r="E8" i="10"/>
  <c r="Q7" i="10"/>
  <c r="M7" i="10"/>
  <c r="I7" i="10"/>
  <c r="E7" i="10"/>
  <c r="Q6" i="10"/>
  <c r="M6" i="10"/>
  <c r="I6" i="10"/>
  <c r="E6" i="10"/>
  <c r="Q5" i="10"/>
  <c r="Q9" i="10" s="1"/>
  <c r="E5" i="10"/>
  <c r="R9" i="11" l="1"/>
  <c r="R6" i="10"/>
  <c r="R7" i="10"/>
  <c r="M9" i="10"/>
  <c r="I9" i="10"/>
  <c r="E9" i="10"/>
  <c r="R5" i="10"/>
  <c r="R8" i="10"/>
  <c r="R9" i="10" l="1"/>
</calcChain>
</file>

<file path=xl/sharedStrings.xml><?xml version="1.0" encoding="utf-8"?>
<sst xmlns="http://schemas.openxmlformats.org/spreadsheetml/2006/main" count="75" uniqueCount="27">
  <si>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</si>
  <si>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</si>
  <si>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</si>
  <si>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</si>
  <si>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</si>
  <si>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</si>
  <si>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</si>
  <si>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</si>
  <si>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</si>
  <si>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</si>
  <si>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</si>
  <si>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</si>
  <si>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</si>
  <si>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</si>
  <si>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</si>
  <si>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</si>
  <si>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</si>
  <si>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</si>
  <si>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</si>
  <si>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</si>
  <si>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</si>
  <si>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</si>
  <si>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</si>
  <si>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</si>
  <si>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2014 год по ОАО "ЧЭК"</t>
  </si>
  <si>
    <t>Сведения о резервируемой мощности за 2015 год по ОАО "ЧЭК"</t>
  </si>
  <si>
    <t>Сведения о резервируемой мощности за 2016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</si>
</sst>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3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17" sqref="D1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9.8369763205830907E-2</v>
      </c>
      <c r="C5" s="12">
        <v>0.96006739526411877</v>
      </c>
      <c r="D5" s="12">
        <v>1.4614426229508197</v>
      </c>
      <c r="E5" s="13">
        <f>AVERAGE(B5,C5,D5)</f>
        <v>0.83995992714025647</v>
      </c>
      <c r="F5" s="12">
        <v>4.7074007285974488</v>
      </c>
      <c r="G5" s="12">
        <v>8.5445391621129332</v>
      </c>
      <c r="H5" s="12">
        <v>10.676854280510021</v>
      </c>
      <c r="I5" s="13">
        <f>AVERAGE(F5,G5,H5)</f>
        <v>7.9762647237401341</v>
      </c>
      <c r="J5" s="12">
        <v>10.740896174863387</v>
      </c>
      <c r="K5" s="12">
        <v>2.6576903460837897</v>
      </c>
      <c r="L5" s="12">
        <v>1.4614426229508197</v>
      </c>
      <c r="M5" s="13">
        <f>AVERAGE(J5,K5,L5)</f>
        <v>4.9533430479659986</v>
      </c>
      <c r="N5" s="12">
        <v>8.5445391621129332</v>
      </c>
      <c r="O5" s="12">
        <v>0.70000000000000284</v>
      </c>
      <c r="P5" s="12">
        <v>0.44985063752277199</v>
      </c>
      <c r="Q5" s="13">
        <f>AVERAGE(N5,O5,P5)</f>
        <v>3.2314632665452359</v>
      </c>
      <c r="R5" s="14">
        <f>AVERAGE(E5,I5,M5,Q5)</f>
        <v>4.2502577413479061</v>
      </c>
    </row>
    <row r="6" spans="1:18" x14ac:dyDescent="0.25">
      <c r="A6" s="11" t="s">
        <v>3</v>
      </c>
      <c r="B6" s="12">
        <v>0.39144990892531878</v>
      </c>
      <c r="C6" s="12">
        <v>0.40948633879781421</v>
      </c>
      <c r="D6" s="12">
        <v>0.4263224043715847</v>
      </c>
      <c r="E6" s="13">
        <f t="shared" ref="E6:E8" si="0">AVERAGE(B6,C6,D6)</f>
        <v>0.40908621736490591</v>
      </c>
      <c r="F6" s="12">
        <v>0.45698360655737702</v>
      </c>
      <c r="G6" s="12">
        <v>0.34423315118397085</v>
      </c>
      <c r="H6" s="12">
        <v>0.41340619307832421</v>
      </c>
      <c r="I6" s="13">
        <f t="shared" ref="I6:I8" si="1">AVERAGE(F6,G6,H6)</f>
        <v>0.40487431693989068</v>
      </c>
      <c r="J6" s="12">
        <v>0.38979234972677596</v>
      </c>
      <c r="K6" s="12">
        <v>0.41808925318761381</v>
      </c>
      <c r="L6" s="12">
        <v>0.4263224043715847</v>
      </c>
      <c r="M6" s="13">
        <f t="shared" ref="M6:M8" si="2">AVERAGE(J6,K6,L6)</f>
        <v>0.4114013357619915</v>
      </c>
      <c r="N6" s="12">
        <v>0.34423315118397085</v>
      </c>
      <c r="O6" s="12">
        <v>0.46</v>
      </c>
      <c r="P6" s="12">
        <v>0.33112750455373408</v>
      </c>
      <c r="Q6" s="13">
        <f t="shared" ref="Q6:Q8" si="3">AVERAGE(N6,O6,P6)</f>
        <v>0.3784535519125683</v>
      </c>
      <c r="R6" s="14">
        <f t="shared" ref="R6:R8" si="4">AVERAGE(E6,I6,M6,Q6)</f>
        <v>0.40095385549483908</v>
      </c>
    </row>
    <row r="7" spans="1:18" x14ac:dyDescent="0.25">
      <c r="A7" s="11" t="s">
        <v>4</v>
      </c>
      <c r="B7" s="12">
        <v>2.9234189435336972</v>
      </c>
      <c r="C7" s="12">
        <v>1.8329562841530045</v>
      </c>
      <c r="D7" s="12">
        <v>7.9854426229508233</v>
      </c>
      <c r="E7" s="13">
        <f t="shared" si="0"/>
        <v>4.247272616879175</v>
      </c>
      <c r="F7" s="12">
        <v>10.315173041894358</v>
      </c>
      <c r="G7" s="12">
        <v>12.394706739526411</v>
      </c>
      <c r="H7" s="12">
        <v>13.996240437158471</v>
      </c>
      <c r="I7" s="13">
        <f t="shared" si="1"/>
        <v>12.235373406193078</v>
      </c>
      <c r="J7" s="12">
        <v>12.885497267759561</v>
      </c>
      <c r="K7" s="12">
        <v>13.052120218579239</v>
      </c>
      <c r="L7" s="12">
        <v>7.9854426229508233</v>
      </c>
      <c r="M7" s="13">
        <f t="shared" si="2"/>
        <v>11.307686703096541</v>
      </c>
      <c r="N7" s="12">
        <v>12.394706739526411</v>
      </c>
      <c r="O7" s="12">
        <v>8.9400000000000013</v>
      </c>
      <c r="P7" s="12">
        <v>7.4127759562841575</v>
      </c>
      <c r="Q7" s="13">
        <f t="shared" si="3"/>
        <v>9.582494231936856</v>
      </c>
      <c r="R7" s="14">
        <f t="shared" si="4"/>
        <v>9.343206739526412</v>
      </c>
    </row>
    <row r="8" spans="1:18" x14ac:dyDescent="0.25">
      <c r="A8" s="11" t="s">
        <v>5</v>
      </c>
      <c r="B8" s="12">
        <v>1.15431147540983</v>
      </c>
      <c r="C8" s="12">
        <v>1.0119071038251359</v>
      </c>
      <c r="D8" s="12">
        <v>0.91165027322403724</v>
      </c>
      <c r="E8" s="13">
        <f t="shared" si="0"/>
        <v>1.0259562841530012</v>
      </c>
      <c r="F8" s="12">
        <v>4.3415610200364316</v>
      </c>
      <c r="G8" s="12">
        <v>8.0019143897996337</v>
      </c>
      <c r="H8" s="12">
        <v>9.9659198542805143</v>
      </c>
      <c r="I8" s="13">
        <f t="shared" si="1"/>
        <v>7.4364650880388607</v>
      </c>
      <c r="J8" s="12">
        <v>9.3586010928961709</v>
      </c>
      <c r="K8" s="12">
        <v>8.1629016393442591</v>
      </c>
      <c r="L8" s="12">
        <v>0.91165027322403724</v>
      </c>
      <c r="M8" s="13">
        <f t="shared" si="2"/>
        <v>6.1443843351548217</v>
      </c>
      <c r="N8" s="12">
        <v>8.0019143897996337</v>
      </c>
      <c r="O8" s="12">
        <v>2.0799999999999983</v>
      </c>
      <c r="P8" s="12">
        <v>1.6469198542805199</v>
      </c>
      <c r="Q8" s="13">
        <f t="shared" si="3"/>
        <v>3.909611414693384</v>
      </c>
      <c r="R8" s="14">
        <f t="shared" si="4"/>
        <v>4.6291042805100169</v>
      </c>
    </row>
    <row r="9" spans="1:18" x14ac:dyDescent="0.25">
      <c r="A9" s="11" t="s">
        <v>23</v>
      </c>
      <c r="B9" s="15">
        <f t="shared" ref="B9:D9" si="5">SUM(B5:B8)</f>
        <v>4.5675500910746774</v>
      </c>
      <c r="C9" s="15">
        <f t="shared" si="5"/>
        <v>4.2144171220400732</v>
      </c>
      <c r="D9" s="15">
        <f t="shared" si="5"/>
        <v>10.784857923497265</v>
      </c>
      <c r="E9" s="13">
        <f>SUM(E5:E8)</f>
        <v>6.5222750455373388</v>
      </c>
      <c r="F9" s="12">
        <f t="shared" ref="F9:H9" si="6">SUM(F5:F8)</f>
        <v>19.821118397085613</v>
      </c>
      <c r="G9" s="12">
        <f t="shared" si="6"/>
        <v>29.285393442622951</v>
      </c>
      <c r="H9" s="12">
        <f t="shared" si="6"/>
        <v>35.052420765027335</v>
      </c>
      <c r="I9" s="13">
        <f>SUM(I5:I8)</f>
        <v>28.052977534911964</v>
      </c>
      <c r="J9" s="12">
        <f t="shared" ref="J9:L9" si="7">SUM(J5:J8)</f>
        <v>33.374786885245896</v>
      </c>
      <c r="K9" s="12">
        <f t="shared" si="7"/>
        <v>24.290801457194902</v>
      </c>
      <c r="L9" s="12">
        <f t="shared" si="7"/>
        <v>10.784857923497265</v>
      </c>
      <c r="M9" s="13">
        <f>SUM(M5:M8)</f>
        <v>22.816815421979353</v>
      </c>
      <c r="N9" s="12">
        <f t="shared" ref="N9:P9" si="8">SUM(N5:N8)</f>
        <v>29.285393442622951</v>
      </c>
      <c r="O9" s="12">
        <f t="shared" si="8"/>
        <v>12.180000000000003</v>
      </c>
      <c r="P9" s="12">
        <f t="shared" si="8"/>
        <v>9.8406739526411844</v>
      </c>
      <c r="Q9" s="13">
        <f>SUM(Q5:Q8)</f>
        <v>17.102022465088044</v>
      </c>
      <c r="R9" s="14">
        <f>SUM(R5:R8)</f>
        <v>18.623522616879175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M21" sqref="M21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25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3.166814207650269</v>
      </c>
      <c r="C5" s="12">
        <v>1.4614426229508197</v>
      </c>
      <c r="D5" s="12">
        <v>8.5445391621129332</v>
      </c>
      <c r="E5" s="13">
        <f>AVERAGE(B5,C5,D5)</f>
        <v>4.3909319975713403</v>
      </c>
      <c r="F5" s="12">
        <v>8.7899999999999991</v>
      </c>
      <c r="G5" s="12">
        <v>10.14</v>
      </c>
      <c r="H5" s="12">
        <v>10.676854280510021</v>
      </c>
      <c r="I5" s="13">
        <f>AVERAGE(F5,G5,H5)</f>
        <v>9.8689514268366736</v>
      </c>
      <c r="J5" s="12">
        <v>10.740896174863387</v>
      </c>
      <c r="K5" s="12">
        <v>2.6576903460837897</v>
      </c>
      <c r="L5" s="12">
        <v>10.14</v>
      </c>
      <c r="M5" s="13">
        <f>AVERAGE(J5,K5,L5)</f>
        <v>7.8461955069823928</v>
      </c>
      <c r="N5" s="12">
        <v>9.2075446265938083</v>
      </c>
      <c r="O5" s="12">
        <v>4.4522149362477208</v>
      </c>
      <c r="P5" s="12">
        <v>2.1412440801457251</v>
      </c>
      <c r="Q5" s="13">
        <f>AVERAGE(N5,O5,P5)</f>
        <v>5.2670012143290847</v>
      </c>
      <c r="R5" s="14">
        <f>AVERAGE(E5,I5,M5,Q5)</f>
        <v>6.8432700364298729</v>
      </c>
    </row>
    <row r="6" spans="1:18" x14ac:dyDescent="0.25">
      <c r="A6" s="11" t="s">
        <v>3</v>
      </c>
      <c r="B6" s="12">
        <v>1.90544826958106</v>
      </c>
      <c r="C6" s="12">
        <v>0.4263224043715847</v>
      </c>
      <c r="D6" s="12">
        <v>0.34423315118397085</v>
      </c>
      <c r="E6" s="13">
        <f t="shared" ref="E6:E8" si="0">AVERAGE(B6,C6,D6)</f>
        <v>0.89200127504553839</v>
      </c>
      <c r="F6" s="12">
        <v>0.27</v>
      </c>
      <c r="G6" s="12">
        <v>0.27</v>
      </c>
      <c r="H6" s="12">
        <v>0.41340619307832421</v>
      </c>
      <c r="I6" s="13">
        <f t="shared" ref="I6:I8" si="1">AVERAGE(F6,G6,H6)</f>
        <v>0.31780206435944142</v>
      </c>
      <c r="J6" s="12">
        <v>0.38979234972677596</v>
      </c>
      <c r="K6" s="12">
        <v>0.41808925318761381</v>
      </c>
      <c r="L6" s="12">
        <v>0.27</v>
      </c>
      <c r="M6" s="13">
        <f t="shared" ref="M6:M8" si="2">AVERAGE(J6,K6,L6)</f>
        <v>0.35929386763812993</v>
      </c>
      <c r="N6" s="12">
        <v>0.219460837887067</v>
      </c>
      <c r="O6" s="12">
        <v>0.30995628415300502</v>
      </c>
      <c r="P6" s="12">
        <v>-0.67741530054644805</v>
      </c>
      <c r="Q6" s="13">
        <f t="shared" ref="Q6:Q8" si="3">AVERAGE(N6,O6,P6)</f>
        <v>-4.9332726168791995E-2</v>
      </c>
      <c r="R6" s="14">
        <f t="shared" ref="R6:R8" si="4">AVERAGE(E6,I6,M6,Q6)</f>
        <v>0.37994112021857945</v>
      </c>
    </row>
    <row r="7" spans="1:18" x14ac:dyDescent="0.25">
      <c r="A7" s="11" t="s">
        <v>4</v>
      </c>
      <c r="B7" s="12">
        <v>7.585041894353366</v>
      </c>
      <c r="C7" s="12">
        <v>7.9854426229508233</v>
      </c>
      <c r="D7" s="12">
        <v>12.394706739526411</v>
      </c>
      <c r="E7" s="13">
        <f t="shared" si="0"/>
        <v>9.3217304189435328</v>
      </c>
      <c r="F7" s="12">
        <v>10.64</v>
      </c>
      <c r="G7" s="12">
        <v>13.58</v>
      </c>
      <c r="H7" s="12">
        <v>13.996240437158471</v>
      </c>
      <c r="I7" s="13">
        <f t="shared" si="1"/>
        <v>12.738746812386156</v>
      </c>
      <c r="J7" s="12">
        <v>12.885497267759561</v>
      </c>
      <c r="K7" s="12">
        <v>13.052120218579239</v>
      </c>
      <c r="L7" s="12">
        <v>13.58</v>
      </c>
      <c r="M7" s="13">
        <f t="shared" si="2"/>
        <v>13.172539162112933</v>
      </c>
      <c r="N7" s="12">
        <v>11.124313296903463</v>
      </c>
      <c r="O7" s="12">
        <v>6.4377595628415314</v>
      </c>
      <c r="P7" s="12">
        <v>5.3877559198542819</v>
      </c>
      <c r="Q7" s="13">
        <f t="shared" si="3"/>
        <v>7.6499429265330923</v>
      </c>
      <c r="R7" s="14">
        <f t="shared" si="4"/>
        <v>10.72073982999393</v>
      </c>
    </row>
    <row r="8" spans="1:18" x14ac:dyDescent="0.25">
      <c r="A8" s="11" t="s">
        <v>5</v>
      </c>
      <c r="B8" s="12">
        <v>3.2459489981785099</v>
      </c>
      <c r="C8" s="12">
        <v>0.91165027322403724</v>
      </c>
      <c r="D8" s="12">
        <v>8.0019143897996337</v>
      </c>
      <c r="E8" s="13">
        <f t="shared" si="0"/>
        <v>4.0531712204007269</v>
      </c>
      <c r="F8" s="12">
        <v>-0.08</v>
      </c>
      <c r="G8" s="12">
        <v>2.13</v>
      </c>
      <c r="H8" s="12">
        <v>9.9659198542805143</v>
      </c>
      <c r="I8" s="13">
        <f t="shared" si="1"/>
        <v>4.0053066180935053</v>
      </c>
      <c r="J8" s="12">
        <v>9.3586010928961709</v>
      </c>
      <c r="K8" s="12">
        <v>8.1629016393442591</v>
      </c>
      <c r="L8" s="12">
        <v>2.13</v>
      </c>
      <c r="M8" s="13">
        <f t="shared" si="2"/>
        <v>6.5505009107468091</v>
      </c>
      <c r="N8" s="12">
        <v>2.6667868852459051</v>
      </c>
      <c r="O8" s="12">
        <v>1.7339599271402599</v>
      </c>
      <c r="P8" s="12">
        <v>-3.0117632058287924</v>
      </c>
      <c r="Q8" s="13">
        <f t="shared" si="3"/>
        <v>0.46299453551912428</v>
      </c>
      <c r="R8" s="14">
        <f t="shared" si="4"/>
        <v>3.7679933211900414</v>
      </c>
    </row>
    <row r="9" spans="1:18" x14ac:dyDescent="0.25">
      <c r="A9" s="11" t="s">
        <v>23</v>
      </c>
      <c r="B9" s="15">
        <f t="shared" ref="B9:D9" si="5">SUM(B5:B8)</f>
        <v>15.903253369763203</v>
      </c>
      <c r="C9" s="15">
        <f t="shared" si="5"/>
        <v>10.784857923497265</v>
      </c>
      <c r="D9" s="15">
        <f t="shared" si="5"/>
        <v>29.285393442622951</v>
      </c>
      <c r="E9" s="13">
        <f>SUM(E5:E8)</f>
        <v>18.657834911961139</v>
      </c>
      <c r="F9" s="12">
        <f t="shared" ref="F9:H9" si="6">SUM(F5:F8)</f>
        <v>19.62</v>
      </c>
      <c r="G9" s="12">
        <f t="shared" si="6"/>
        <v>26.12</v>
      </c>
      <c r="H9" s="12">
        <f t="shared" si="6"/>
        <v>35.052420765027335</v>
      </c>
      <c r="I9" s="13">
        <f>SUM(I5:I8)</f>
        <v>26.930806921675774</v>
      </c>
      <c r="J9" s="12">
        <f t="shared" ref="J9:L9" si="7">SUM(J5:J8)</f>
        <v>33.374786885245896</v>
      </c>
      <c r="K9" s="12">
        <f t="shared" si="7"/>
        <v>24.290801457194902</v>
      </c>
      <c r="L9" s="12">
        <f t="shared" si="7"/>
        <v>26.12</v>
      </c>
      <c r="M9" s="13">
        <f>SUM(M5:M8)</f>
        <v>27.928529447480265</v>
      </c>
      <c r="N9" s="12">
        <f t="shared" ref="N9:P9" si="8">SUM(N5:N8)</f>
        <v>23.218105646630242</v>
      </c>
      <c r="O9" s="12">
        <f t="shared" si="8"/>
        <v>12.933890710382517</v>
      </c>
      <c r="P9" s="12">
        <f t="shared" si="8"/>
        <v>3.8398214936247665</v>
      </c>
      <c r="Q9" s="13">
        <f>SUM(Q5:Q8)</f>
        <v>13.33060595021251</v>
      </c>
      <c r="R9" s="14">
        <f>SUM(R5:R8)</f>
        <v>21.711944307832422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R18" sqref="R18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26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5.0010018214936238</v>
      </c>
      <c r="C5" s="12">
        <v>9.5809125683060046</v>
      </c>
      <c r="D5" s="12">
        <v>8.866307832422585</v>
      </c>
      <c r="E5" s="13">
        <f>AVERAGE(B5,C5,D5)</f>
        <v>7.8160740740740708</v>
      </c>
      <c r="F5" s="12">
        <v>13.006495446265941</v>
      </c>
      <c r="G5" s="12">
        <v>12.849200364298724</v>
      </c>
      <c r="H5" s="12">
        <v>15.245579234972677</v>
      </c>
      <c r="I5" s="13">
        <f>AVERAGE(F5,G5,H5)</f>
        <v>13.700425015179114</v>
      </c>
      <c r="J5" s="12">
        <v>14.637826958105645</v>
      </c>
      <c r="K5" s="12">
        <v>14.210981785063751</v>
      </c>
      <c r="L5" s="12">
        <v>12.654289617486338</v>
      </c>
      <c r="M5" s="13">
        <f>AVERAGE(J5,K5,L5)</f>
        <v>13.834366120218577</v>
      </c>
      <c r="N5" s="12">
        <v>6.4130564663023648</v>
      </c>
      <c r="O5" s="12">
        <v>2.6304663023679424</v>
      </c>
      <c r="P5" s="12">
        <v>4.0010018214936203</v>
      </c>
      <c r="Q5" s="13">
        <f>AVERAGE(N5,O5,P5)</f>
        <v>4.3481748633879755</v>
      </c>
      <c r="R5" s="14">
        <f>AVERAGE(E5,I5,M5,Q5)</f>
        <v>9.9247600182149345</v>
      </c>
    </row>
    <row r="6" spans="1:18" x14ac:dyDescent="0.25">
      <c r="A6" s="11" t="s">
        <v>3</v>
      </c>
      <c r="B6" s="12">
        <v>-0.36957194899817847</v>
      </c>
      <c r="C6" s="12">
        <v>-0.36965209471766858</v>
      </c>
      <c r="D6" s="12">
        <v>-0.493391621129326</v>
      </c>
      <c r="E6" s="13">
        <f t="shared" ref="E6:E8" si="0">AVERAGE(B6,C6,D6)</f>
        <v>-0.41087188828172438</v>
      </c>
      <c r="F6" s="12">
        <v>-0.19740437158469948</v>
      </c>
      <c r="G6" s="12">
        <v>-0.21506375227686703</v>
      </c>
      <c r="H6" s="12">
        <v>-0.17976320582877958</v>
      </c>
      <c r="I6" s="13">
        <f t="shared" ref="I6:I8" si="1">AVERAGE(F6,G6,H6)</f>
        <v>-0.19741044323011536</v>
      </c>
      <c r="J6" s="12">
        <v>-0.18199271402550088</v>
      </c>
      <c r="K6" s="12">
        <v>-0.11857923497267764</v>
      </c>
      <c r="L6" s="12">
        <v>-0.23883060109289611</v>
      </c>
      <c r="M6" s="13">
        <f t="shared" ref="M6:M8" si="2">AVERAGE(J6,K6,L6)</f>
        <v>-0.1798008500303582</v>
      </c>
      <c r="N6" s="12">
        <v>-0.22829690346083786</v>
      </c>
      <c r="O6" s="12">
        <v>-0.47576502732240444</v>
      </c>
      <c r="P6" s="12">
        <v>-0.36957194899817847</v>
      </c>
      <c r="Q6" s="13">
        <f t="shared" ref="Q6:Q8" si="3">AVERAGE(N6,O6,P6)</f>
        <v>-0.35787795992714022</v>
      </c>
      <c r="R6" s="14">
        <f t="shared" ref="R6:R8" si="4">AVERAGE(E6,I6,M6,Q6)</f>
        <v>-0.28649028536733456</v>
      </c>
    </row>
    <row r="7" spans="1:18" x14ac:dyDescent="0.25">
      <c r="A7" s="11" t="s">
        <v>4</v>
      </c>
      <c r="B7" s="12">
        <v>3.7727340619307874</v>
      </c>
      <c r="C7" s="12">
        <v>4.3113679417122057</v>
      </c>
      <c r="D7" s="12">
        <v>6.58589981785064</v>
      </c>
      <c r="E7" s="13">
        <f t="shared" si="0"/>
        <v>4.8900006071645441</v>
      </c>
      <c r="F7" s="12">
        <v>8.3037978142076518</v>
      </c>
      <c r="G7" s="12">
        <v>13.33277777777778</v>
      </c>
      <c r="H7" s="12">
        <v>15.153817850637523</v>
      </c>
      <c r="I7" s="13">
        <f t="shared" si="1"/>
        <v>12.263464480874319</v>
      </c>
      <c r="J7" s="12">
        <v>14.590205828779601</v>
      </c>
      <c r="K7" s="12">
        <v>12.388160291438981</v>
      </c>
      <c r="L7" s="12">
        <v>9.0361675774134795</v>
      </c>
      <c r="M7" s="13">
        <f t="shared" si="2"/>
        <v>12.004844565877354</v>
      </c>
      <c r="N7" s="12">
        <v>8.5612568306010974</v>
      </c>
      <c r="O7" s="12">
        <v>4.7441621129326066</v>
      </c>
      <c r="P7" s="12">
        <v>3.7727340619307874</v>
      </c>
      <c r="Q7" s="13">
        <f t="shared" si="3"/>
        <v>5.6927176684881644</v>
      </c>
      <c r="R7" s="14">
        <f t="shared" si="4"/>
        <v>8.7127568306010961</v>
      </c>
    </row>
    <row r="8" spans="1:18" x14ac:dyDescent="0.25">
      <c r="A8" s="11" t="s">
        <v>5</v>
      </c>
      <c r="B8" s="12">
        <v>-7.7358724954462659</v>
      </c>
      <c r="C8" s="12">
        <v>-5.6620947176684808</v>
      </c>
      <c r="D8" s="12">
        <v>5.6550346083788661</v>
      </c>
      <c r="E8" s="13">
        <f t="shared" si="0"/>
        <v>-2.5809775349119604</v>
      </c>
      <c r="F8" s="12">
        <v>-8.1425318761384418</v>
      </c>
      <c r="G8" s="12">
        <v>1.2572531876138437</v>
      </c>
      <c r="H8" s="12">
        <v>4.5443406193078317</v>
      </c>
      <c r="I8" s="13">
        <f t="shared" si="1"/>
        <v>-0.78031268973892198</v>
      </c>
      <c r="J8" s="12">
        <v>5.1233642987249572</v>
      </c>
      <c r="K8" s="12">
        <v>4.3724699453551885</v>
      </c>
      <c r="L8" s="12">
        <v>3.0379089253187592</v>
      </c>
      <c r="M8" s="13">
        <f t="shared" si="2"/>
        <v>4.1779143897996356</v>
      </c>
      <c r="N8" s="12">
        <v>-3.1819180327868799</v>
      </c>
      <c r="O8" s="12">
        <v>-2.0831803278688499</v>
      </c>
      <c r="P8" s="12">
        <v>-3.7358724954462699</v>
      </c>
      <c r="Q8" s="13">
        <f t="shared" si="3"/>
        <v>-3.0003236187006661</v>
      </c>
      <c r="R8" s="14">
        <f t="shared" si="4"/>
        <v>-0.54592486338797819</v>
      </c>
    </row>
    <row r="9" spans="1:18" s="22" customFormat="1" x14ac:dyDescent="0.25">
      <c r="A9" s="18" t="s">
        <v>23</v>
      </c>
      <c r="B9" s="19">
        <f t="shared" ref="B9:D9" si="5">SUM(B5:B8)</f>
        <v>0.66829143897996701</v>
      </c>
      <c r="C9" s="19">
        <f t="shared" si="5"/>
        <v>7.8605336976320608</v>
      </c>
      <c r="D9" s="19">
        <f t="shared" si="5"/>
        <v>20.613850637522766</v>
      </c>
      <c r="E9" s="20">
        <f>SUM(E5:E8)</f>
        <v>9.7142252580449284</v>
      </c>
      <c r="F9" s="21">
        <f t="shared" ref="F9:H9" si="6">SUM(F5:F8)</f>
        <v>12.970357012750451</v>
      </c>
      <c r="G9" s="21">
        <f t="shared" si="6"/>
        <v>27.224167577413482</v>
      </c>
      <c r="H9" s="21">
        <f t="shared" si="6"/>
        <v>34.763974499089251</v>
      </c>
      <c r="I9" s="20">
        <f>SUM(I5:I8)</f>
        <v>24.986166363084397</v>
      </c>
      <c r="J9" s="21">
        <f t="shared" ref="J9:L9" si="7">SUM(J5:J8)</f>
        <v>34.169404371584704</v>
      </c>
      <c r="K9" s="21">
        <f t="shared" si="7"/>
        <v>30.85303278688524</v>
      </c>
      <c r="L9" s="21">
        <f t="shared" si="7"/>
        <v>24.489535519125681</v>
      </c>
      <c r="M9" s="20">
        <f>SUM(M5:M8)</f>
        <v>29.83732422586521</v>
      </c>
      <c r="N9" s="21">
        <f t="shared" ref="N9:P9" si="8">SUM(N5:N8)</f>
        <v>11.564098360655743</v>
      </c>
      <c r="O9" s="21">
        <f t="shared" si="8"/>
        <v>4.8156830601092944</v>
      </c>
      <c r="P9" s="21">
        <f t="shared" si="8"/>
        <v>3.6682914389799595</v>
      </c>
      <c r="Q9" s="20">
        <f>SUM(Q5:Q8)</f>
        <v>6.6826909532483345</v>
      </c>
      <c r="R9" s="14">
        <f>SUM(R5:R8)</f>
        <v>17.805101700060721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Чигинцева Нина</cp:lastModifiedBy>
  <dcterms:created xsi:type="dcterms:W3CDTF">2014-10-01T10:26:55Z</dcterms:created>
  <dcterms:modified xsi:type="dcterms:W3CDTF">2016-12-26T05:11:47Z</dcterms:modified>
</cp:coreProperties>
</file>