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90" yWindow="135" windowWidth="18750" windowHeight="5565" tabRatio="840" firstSheet="167" activeTab="179"/>
  </bookViews>
  <sheets>
    <sheet name="ТП-5222 Исаково" sheetId="1" r:id="rId1"/>
    <sheet name="КТП-6 Старосмолинский" sheetId="2" r:id="rId2"/>
    <sheet name="ТП-2639" sheetId="3" r:id="rId3"/>
    <sheet name="РП-110" sheetId="4" r:id="rId4"/>
    <sheet name="ТП-3534" sheetId="5" r:id="rId5"/>
    <sheet name="ТП-3590" sheetId="6" r:id="rId6"/>
    <sheet name="ТП-4059" sheetId="7" r:id="rId7"/>
    <sheet name="ТП-3544" sheetId="8" r:id="rId8"/>
    <sheet name="РП-10" sheetId="9" r:id="rId9"/>
    <sheet name="ТП-3548" sheetId="10" r:id="rId10"/>
    <sheet name="ТП-3549" sheetId="11" r:id="rId11"/>
    <sheet name="ТП-3569" sheetId="12" r:id="rId12"/>
    <sheet name="ТП-2640" sheetId="13" r:id="rId13"/>
    <sheet name="РП-42" sheetId="14" r:id="rId14"/>
    <sheet name="ТП-3521" sheetId="15" r:id="rId15"/>
    <sheet name="ТП-3401" sheetId="16" r:id="rId16"/>
    <sheet name="ТП-2381" sheetId="17" r:id="rId17"/>
    <sheet name="ТП-2380" sheetId="18" r:id="rId18"/>
    <sheet name="КТП-11 км" sheetId="19" r:id="rId19"/>
    <sheet name="ТП-2326" sheetId="20" r:id="rId20"/>
    <sheet name="ТП-68А" sheetId="21" r:id="rId21"/>
    <sheet name="ТП-68" sheetId="22" r:id="rId22"/>
    <sheet name="ТП-2081" sheetId="23" r:id="rId23"/>
    <sheet name="ТП-2082" sheetId="24" r:id="rId24"/>
    <sheet name="ТП-2115" sheetId="25" r:id="rId25"/>
    <sheet name="ТП-4211" sheetId="26" r:id="rId26"/>
    <sheet name="ТП-2468" sheetId="27" r:id="rId27"/>
    <sheet name="ТП-4185" sheetId="28" r:id="rId28"/>
    <sheet name="ТП-4449" sheetId="29" r:id="rId29"/>
    <sheet name="ТП-4162" sheetId="30" r:id="rId30"/>
    <sheet name="ТП-4184" sheetId="31" r:id="rId31"/>
    <sheet name="КТП-250 Шагол" sheetId="32" r:id="rId32"/>
    <sheet name="ТП-Фидерный пункт" sheetId="33" r:id="rId33"/>
    <sheet name="ТП-1К" sheetId="34" r:id="rId34"/>
    <sheet name="ТП-2К" sheetId="35" r:id="rId35"/>
    <sheet name="КТП-400 Фатеевка" sheetId="36" r:id="rId36"/>
    <sheet name="ТП-3К" sheetId="37" r:id="rId37"/>
    <sheet name="ТП-4К" sheetId="38" r:id="rId38"/>
    <sheet name="ТП-6К" sheetId="39" r:id="rId39"/>
    <sheet name="ТП-8К" sheetId="40" r:id="rId40"/>
    <sheet name="ТП-10К" sheetId="41" r:id="rId41"/>
    <sheet name="ТП-11К" sheetId="42" r:id="rId42"/>
    <sheet name="ТП-12К" sheetId="43" r:id="rId43"/>
    <sheet name="ТП-13К" sheetId="44" r:id="rId44"/>
    <sheet name="ТП-17К" sheetId="45" r:id="rId45"/>
    <sheet name="ТП-Самстрой" sheetId="46" r:id="rId46"/>
    <sheet name="КТП-23" sheetId="47" r:id="rId47"/>
    <sheet name="КТП-24" sheetId="48" r:id="rId48"/>
    <sheet name="ТП-18" sheetId="49" r:id="rId49"/>
    <sheet name="ТП-17" sheetId="50" r:id="rId50"/>
    <sheet name="ТП-16 Сигнал" sheetId="51" r:id="rId51"/>
    <sheet name="ТП-12" sheetId="52" r:id="rId52"/>
    <sheet name="ТП-13" sheetId="53" r:id="rId53"/>
    <sheet name="ТП-10" sheetId="54" r:id="rId54"/>
    <sheet name="ТП-9" sheetId="55" r:id="rId55"/>
    <sheet name="ТП-8" sheetId="56" r:id="rId56"/>
    <sheet name="ТП-7" sheetId="57" r:id="rId57"/>
    <sheet name="ТП-3А" sheetId="58" r:id="rId58"/>
    <sheet name="ТП-2А" sheetId="59" r:id="rId59"/>
    <sheet name="РП-25" sheetId="60" r:id="rId60"/>
    <sheet name="ТП-5777" sheetId="61" r:id="rId61"/>
    <sheet name="ТП-5647" sheetId="62" r:id="rId62"/>
    <sheet name="ТП-5621" sheetId="63" r:id="rId63"/>
    <sheet name="ТП-5662" sheetId="64" r:id="rId64"/>
    <sheet name="ТП-5671" sheetId="65" r:id="rId65"/>
    <sheet name="ТП-5685" sheetId="66" r:id="rId66"/>
    <sheet name="ТП-5688" sheetId="67" r:id="rId67"/>
    <sheet name="ТП-5687" sheetId="68" r:id="rId68"/>
    <sheet name="ТП-5698" sheetId="69" r:id="rId69"/>
    <sheet name="ТП-5692" sheetId="70" r:id="rId70"/>
    <sheet name="ТП-63" sheetId="71" r:id="rId71"/>
    <sheet name="ТП-37" sheetId="72" r:id="rId72"/>
    <sheet name="ТП-16 РЖД" sheetId="73" r:id="rId73"/>
    <sheet name="ТП-6" sheetId="74" r:id="rId74"/>
    <sheet name="ТП-36 Федоровка" sheetId="75" r:id="rId75"/>
    <sheet name="ТП-3 Сосновка" sheetId="76" r:id="rId76"/>
    <sheet name="ТП-4 Сосновка" sheetId="77" r:id="rId77"/>
    <sheet name="ТП-9 Сосновка" sheetId="78" r:id="rId78"/>
    <sheet name="КТП-14" sheetId="79" r:id="rId79"/>
    <sheet name="ТП-11" sheetId="80" r:id="rId80"/>
    <sheet name="КТП-Дивизион" sheetId="81" r:id="rId81"/>
    <sheet name="ТП-45" sheetId="82" r:id="rId82"/>
    <sheet name="ТП-80" sheetId="83" r:id="rId83"/>
    <sheet name="ТП-1435" sheetId="84" r:id="rId84"/>
    <sheet name="ТП-1292" sheetId="85" r:id="rId85"/>
    <sheet name="ТП-1246" sheetId="86" r:id="rId86"/>
    <sheet name="ТП-1245" sheetId="87" r:id="rId87"/>
    <sheet name="ТП-1244" sheetId="88" r:id="rId88"/>
    <sheet name="ТП-1243" sheetId="89" r:id="rId89"/>
    <sheet name="ТП-1242" sheetId="90" r:id="rId90"/>
    <sheet name="ТП-1240" sheetId="91" r:id="rId91"/>
    <sheet name="ТП-1238" sheetId="92" r:id="rId92"/>
    <sheet name="ТП-1234" sheetId="93" r:id="rId93"/>
    <sheet name="ТП-1232" sheetId="94" r:id="rId94"/>
    <sheet name="ТП-1231" sheetId="95" r:id="rId95"/>
    <sheet name="ТП-1229" sheetId="96" r:id="rId96"/>
    <sheet name="ТП-1226" sheetId="97" r:id="rId97"/>
    <sheet name="ТП-1225" sheetId="98" r:id="rId98"/>
    <sheet name="РП-71" sheetId="99" r:id="rId99"/>
    <sheet name="ТП-Фрегат" sheetId="100" r:id="rId100"/>
    <sheet name="КТП-32" sheetId="101" r:id="rId101"/>
    <sheet name="КТП-34" sheetId="102" r:id="rId102"/>
    <sheet name="ТП-Силикатчик" sheetId="103" r:id="rId103"/>
    <sheet name="ТП-Лермонтова" sheetId="104" r:id="rId104"/>
    <sheet name="ТП-29 Новосинеглазово" sheetId="105" r:id="rId105"/>
    <sheet name="ТП-22 Новосинеглазово" sheetId="106" r:id="rId106"/>
    <sheet name="ТП-Чехова" sheetId="107" r:id="rId107"/>
    <sheet name="ТП-30" sheetId="108" r:id="rId108"/>
    <sheet name="ТП-23" sheetId="109" r:id="rId109"/>
    <sheet name="ТП-21" sheetId="110" r:id="rId110"/>
    <sheet name="ТП-20" sheetId="111" r:id="rId111"/>
    <sheet name="КТП-Ухановка" sheetId="112" r:id="rId112"/>
    <sheet name="КТП-Малая" sheetId="113" r:id="rId113"/>
    <sheet name="ТП-28 Новосинеглазово" sheetId="114" r:id="rId114"/>
    <sheet name="КТП-33 Новосин." sheetId="115" r:id="rId115"/>
    <sheet name="КТП-7 км" sheetId="116" r:id="rId116"/>
    <sheet name="ТП-6 Смолино" sheetId="117" r:id="rId117"/>
    <sheet name="ТП-5 Смолино" sheetId="118" r:id="rId118"/>
    <sheet name="ТП-22 Федоровка" sheetId="119" r:id="rId119"/>
    <sheet name="КТП-Кутрин" sheetId="120" r:id="rId120"/>
    <sheet name="КТП-2092 Федоровка" sheetId="121" r:id="rId121"/>
    <sheet name="КТП-3 Новосинеглазово" sheetId="122" r:id="rId122"/>
    <sheet name="КТП-14 км" sheetId="123" r:id="rId123"/>
    <sheet name="КТП-145 км" sheetId="124" r:id="rId124"/>
    <sheet name="РП-28" sheetId="125" r:id="rId125"/>
    <sheet name="КТП-3" sheetId="126" r:id="rId126"/>
    <sheet name="КТП-3077" sheetId="127" r:id="rId127"/>
    <sheet name="КТП-3577" sheetId="128" r:id="rId128"/>
    <sheet name="КТП-9 км" sheetId="129" r:id="rId129"/>
    <sheet name="КТП-35 км" sheetId="130" r:id="rId130"/>
    <sheet name="КТП-6" sheetId="131" r:id="rId131"/>
    <sheet name="КТП-5" sheetId="132" r:id="rId132"/>
    <sheet name="КТП-4" sheetId="133" r:id="rId133"/>
    <sheet name="ТП-3 Чурилово" sheetId="134" r:id="rId134"/>
    <sheet name="КТП-Развязка" sheetId="135" r:id="rId135"/>
    <sheet name="ТП-4106" sheetId="136" r:id="rId136"/>
    <sheet name="ТП-2390" sheetId="137" r:id="rId137"/>
    <sheet name="КТП-Каскад" sheetId="138" r:id="rId138"/>
    <sheet name="КТП-Водрем" sheetId="139" r:id="rId139"/>
    <sheet name="ТП-70" sheetId="140" r:id="rId140"/>
    <sheet name="ТП-27 Новосин" sheetId="141" r:id="rId141"/>
    <sheet name="КТП-Александровская" sheetId="142" r:id="rId142"/>
    <sheet name="ТП-647" sheetId="143" r:id="rId143"/>
    <sheet name="КТП-145А км" sheetId="144" r:id="rId144"/>
    <sheet name="ТП-4110" sheetId="145" r:id="rId145"/>
    <sheet name="КТП-51" sheetId="146" r:id="rId146"/>
    <sheet name="ТП-2671" sheetId="147" r:id="rId147"/>
    <sheet name="ТП-160 Терема" sheetId="148" r:id="rId148"/>
    <sheet name="ТП-4183" sheetId="149" r:id="rId149"/>
    <sheet name="ТП-2670" sheetId="150" r:id="rId150"/>
    <sheet name="ТП-4182" sheetId="151" r:id="rId151"/>
    <sheet name="ТП-4181" sheetId="152" r:id="rId152"/>
    <sheet name="КТП-1021" sheetId="153" r:id="rId153"/>
    <sheet name="КТП ГСК-320" sheetId="154" r:id="rId154"/>
    <sheet name="КТП-25" sheetId="155" r:id="rId155"/>
    <sheet name="КТП-10 Судьи" sheetId="156" r:id="rId156"/>
    <sheet name="ТП-5606" sheetId="157" r:id="rId157"/>
    <sheet name="ТП-Поселок" sheetId="158" r:id="rId158"/>
    <sheet name="КТП-117" sheetId="159" r:id="rId159"/>
    <sheet name="ТП-Энергосад" sheetId="160" r:id="rId160"/>
    <sheet name="КТП-Котломонтаж" sheetId="161" r:id="rId161"/>
    <sheet name="ТП-Кузнец-2" sheetId="162" r:id="rId162"/>
    <sheet name="КТПН-35 МКР" sheetId="163" r:id="rId163"/>
    <sheet name="ТП-Интернационалист новая" sheetId="164" r:id="rId164"/>
    <sheet name="ТП-1412" sheetId="165" r:id="rId165"/>
    <sheet name="ТП-321 Терема" sheetId="166" r:id="rId166"/>
    <sheet name="ТП-320 Терема" sheetId="167" r:id="rId167"/>
    <sheet name="КТП-42 МКР" sheetId="168" r:id="rId168"/>
    <sheet name="ТП-91" sheetId="169" r:id="rId169"/>
    <sheet name="ТП-115 (5747)" sheetId="170" r:id="rId170"/>
    <sheet name="КТП-Радуга" sheetId="171" r:id="rId171"/>
    <sheet name="КТП-26" sheetId="172" r:id="rId172"/>
    <sheet name="КТПНС-Котельная" sheetId="173" r:id="rId173"/>
    <sheet name="ТП-764" sheetId="174" r:id="rId174"/>
    <sheet name="ТП-123 Рено" sheetId="175" r:id="rId175"/>
    <sheet name="ТП-Пищевик" sheetId="176" r:id="rId176"/>
    <sheet name="ТП-5757" sheetId="177" r:id="rId177"/>
    <sheet name="ТП-Факел" sheetId="178" r:id="rId178"/>
    <sheet name="ТП-113" sheetId="179" r:id="rId179"/>
    <sheet name="ТП-1256" sheetId="180" r:id="rId180"/>
  </sheets>
  <definedNames/>
  <calcPr fullCalcOnLoad="1"/>
</workbook>
</file>

<file path=xl/sharedStrings.xml><?xml version="1.0" encoding="utf-8"?>
<sst xmlns="http://schemas.openxmlformats.org/spreadsheetml/2006/main" count="4138" uniqueCount="293">
  <si>
    <t>Точка замера</t>
  </si>
  <si>
    <t>ввод 0,4 кВ      1 с.ш.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</si>
  <si>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</si>
  <si>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</si>
  <si>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</si>
  <si>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</si>
  <si>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</si>
  <si>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</si>
  <si>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</si>
  <si>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</si>
  <si>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</si>
  <si>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</si>
  <si>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</si>
  <si>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</si>
  <si>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</si>
  <si>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</si>
  <si>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</si>
  <si>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</si>
  <si>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ввод 0,4 кВ      2 с.ш.</t>
  </si>
  <si>
    <t xml:space="preserve">ТП-4162        </t>
  </si>
  <si>
    <t>UA0, B</t>
  </si>
  <si>
    <t>UB0, B</t>
  </si>
  <si>
    <t>UC0, B</t>
  </si>
  <si>
    <t>IA, A</t>
  </si>
  <si>
    <t>IB, A</t>
  </si>
  <si>
    <t>IC, A</t>
  </si>
  <si>
    <t xml:space="preserve">ТП-2639        </t>
  </si>
  <si>
    <t xml:space="preserve">РП-110        </t>
  </si>
  <si>
    <t xml:space="preserve">ТП-3534       </t>
  </si>
  <si>
    <t xml:space="preserve">ТП-3590       </t>
  </si>
  <si>
    <t xml:space="preserve">ТП-4211       </t>
  </si>
  <si>
    <t xml:space="preserve">ТП-4059. ул. Автодорожная, 5       </t>
  </si>
  <si>
    <t xml:space="preserve">ТП-3548        </t>
  </si>
  <si>
    <t xml:space="preserve">ТП-3569        </t>
  </si>
  <si>
    <t xml:space="preserve">ТП-2640        </t>
  </si>
  <si>
    <t>ввод 0,4 кВ      3 с.ш.</t>
  </si>
  <si>
    <t>ввод 0,4 кВ       4 с.ш.</t>
  </si>
  <si>
    <t xml:space="preserve">РП-42        </t>
  </si>
  <si>
    <t xml:space="preserve">ТП-2115        </t>
  </si>
  <si>
    <t xml:space="preserve">ТП-3521       </t>
  </si>
  <si>
    <t xml:space="preserve">ТП-3401       </t>
  </si>
  <si>
    <t xml:space="preserve">ТП-2381        </t>
  </si>
  <si>
    <t xml:space="preserve">ТП-2380        </t>
  </si>
  <si>
    <t xml:space="preserve">ТП-4184       </t>
  </si>
  <si>
    <t xml:space="preserve">ТП-2326        </t>
  </si>
  <si>
    <t>гр.17</t>
  </si>
  <si>
    <t>гр.18</t>
  </si>
  <si>
    <t>гр.19</t>
  </si>
  <si>
    <t>гр.20</t>
  </si>
  <si>
    <t>гр.21</t>
  </si>
  <si>
    <t>гр.22</t>
  </si>
  <si>
    <t>гр.23</t>
  </si>
  <si>
    <t>гр.24</t>
  </si>
  <si>
    <t xml:space="preserve">ТП-3549       </t>
  </si>
  <si>
    <t xml:space="preserve">ТП-68А        </t>
  </si>
  <si>
    <t xml:space="preserve">ТП-68        </t>
  </si>
  <si>
    <t xml:space="preserve">РП-10        </t>
  </si>
  <si>
    <t xml:space="preserve">ТП-3544        </t>
  </si>
  <si>
    <t xml:space="preserve">ТП-2082        </t>
  </si>
  <si>
    <t xml:space="preserve">ТП-2468        </t>
  </si>
  <si>
    <t xml:space="preserve">ТП-4185        </t>
  </si>
  <si>
    <t xml:space="preserve">ТП-4449        </t>
  </si>
  <si>
    <t xml:space="preserve">КТП-250 Шагол        </t>
  </si>
  <si>
    <t xml:space="preserve">ТП-2081        </t>
  </si>
  <si>
    <t xml:space="preserve">ТП-5698        </t>
  </si>
  <si>
    <t xml:space="preserve">ТП-5685        </t>
  </si>
  <si>
    <t xml:space="preserve">КТП-400 Фатеевка        </t>
  </si>
  <si>
    <t xml:space="preserve">ТП-17К        </t>
  </si>
  <si>
    <t xml:space="preserve">ТП-10К        </t>
  </si>
  <si>
    <t xml:space="preserve">ТП-3К        </t>
  </si>
  <si>
    <t xml:space="preserve">ТП-Фидерный пункт        </t>
  </si>
  <si>
    <t xml:space="preserve">ТП-2К        </t>
  </si>
  <si>
    <t xml:space="preserve">ТП-13К        </t>
  </si>
  <si>
    <t xml:space="preserve">ТП-11К        </t>
  </si>
  <si>
    <t xml:space="preserve">ТП-3А        </t>
  </si>
  <si>
    <t xml:space="preserve">ТП-2А        </t>
  </si>
  <si>
    <t xml:space="preserve">ТП-12        </t>
  </si>
  <si>
    <t xml:space="preserve">КТП-23        </t>
  </si>
  <si>
    <t xml:space="preserve">КТП-24        </t>
  </si>
  <si>
    <t xml:space="preserve">ТП-13        </t>
  </si>
  <si>
    <t xml:space="preserve">ТП-8        </t>
  </si>
  <si>
    <t xml:space="preserve">ТП-16 Сигнал        </t>
  </si>
  <si>
    <t xml:space="preserve">ТП-5662        </t>
  </si>
  <si>
    <t xml:space="preserve">ТП-5777        </t>
  </si>
  <si>
    <t xml:space="preserve">ТП-5621        </t>
  </si>
  <si>
    <t xml:space="preserve">ТП-18        </t>
  </si>
  <si>
    <t xml:space="preserve">ТП-17        </t>
  </si>
  <si>
    <t xml:space="preserve">ТП-10        </t>
  </si>
  <si>
    <t xml:space="preserve">ТП-1К        </t>
  </si>
  <si>
    <t xml:space="preserve">ТП-5688        </t>
  </si>
  <si>
    <t xml:space="preserve">ТП-37        </t>
  </si>
  <si>
    <t xml:space="preserve">ТП-Сам-Строй        </t>
  </si>
  <si>
    <t xml:space="preserve">ТП-8К        </t>
  </si>
  <si>
    <t xml:space="preserve">ТП-6К        </t>
  </si>
  <si>
    <t xml:space="preserve">ТП-5687        </t>
  </si>
  <si>
    <t xml:space="preserve">ТП-16        </t>
  </si>
  <si>
    <t xml:space="preserve">ТП-6        </t>
  </si>
  <si>
    <t xml:space="preserve">РП-25        </t>
  </si>
  <si>
    <t xml:space="preserve">ТП-5647        </t>
  </si>
  <si>
    <t xml:space="preserve">ТП-5671        </t>
  </si>
  <si>
    <t xml:space="preserve">ТП-12К        </t>
  </si>
  <si>
    <t xml:space="preserve">ТП-5692        </t>
  </si>
  <si>
    <t xml:space="preserve">ТП-9        </t>
  </si>
  <si>
    <t xml:space="preserve">ТП-7        </t>
  </si>
  <si>
    <t xml:space="preserve">ТП-11        </t>
  </si>
  <si>
    <t xml:space="preserve">КТП-14        </t>
  </si>
  <si>
    <t xml:space="preserve">КТП-Дивизион        </t>
  </si>
  <si>
    <t xml:space="preserve">ТП-45        </t>
  </si>
  <si>
    <t xml:space="preserve">ТП-80        </t>
  </si>
  <si>
    <t xml:space="preserve">ТП-1435        </t>
  </si>
  <si>
    <t xml:space="preserve">ТП-1292        </t>
  </si>
  <si>
    <t xml:space="preserve">ТП-1246        </t>
  </si>
  <si>
    <t xml:space="preserve">ТП-1244        </t>
  </si>
  <si>
    <t xml:space="preserve">ТП-1245        </t>
  </si>
  <si>
    <t xml:space="preserve">ТП-1243        </t>
  </si>
  <si>
    <t xml:space="preserve">ТП-1240        </t>
  </si>
  <si>
    <t xml:space="preserve">ТП-1238        </t>
  </si>
  <si>
    <t xml:space="preserve">ТП-1225        </t>
  </si>
  <si>
    <t xml:space="preserve">ТП-1226        </t>
  </si>
  <si>
    <t xml:space="preserve">РП-71        </t>
  </si>
  <si>
    <t xml:space="preserve">ТП-1234        </t>
  </si>
  <si>
    <t xml:space="preserve">ТП-1229        </t>
  </si>
  <si>
    <t xml:space="preserve">ТП-1231        </t>
  </si>
  <si>
    <t xml:space="preserve">ТП-1232        </t>
  </si>
  <si>
    <t xml:space="preserve">ТП-30        </t>
  </si>
  <si>
    <t>Ввод Т-2</t>
  </si>
  <si>
    <t xml:space="preserve">ТП-Фрегат        </t>
  </si>
  <si>
    <t>ф1</t>
  </si>
  <si>
    <t>ф2</t>
  </si>
  <si>
    <t>ф3</t>
  </si>
  <si>
    <t xml:space="preserve">КТП-32        </t>
  </si>
  <si>
    <t>Ввод</t>
  </si>
  <si>
    <t>ф4</t>
  </si>
  <si>
    <t xml:space="preserve">КТП-34        </t>
  </si>
  <si>
    <t>ф5</t>
  </si>
  <si>
    <t>ф7</t>
  </si>
  <si>
    <t>ф8</t>
  </si>
  <si>
    <t>ф9</t>
  </si>
  <si>
    <t>ф11</t>
  </si>
  <si>
    <t>ф10</t>
  </si>
  <si>
    <t>ф18</t>
  </si>
  <si>
    <t xml:space="preserve">ТП-29  Новосинеглазово      </t>
  </si>
  <si>
    <t xml:space="preserve">ТП-Силикатчик      </t>
  </si>
  <si>
    <t xml:space="preserve">ТП-Лермонтова      </t>
  </si>
  <si>
    <t>Ввод 1 секц.1</t>
  </si>
  <si>
    <t>Т1</t>
  </si>
  <si>
    <t>ф6</t>
  </si>
  <si>
    <t>Т2</t>
  </si>
  <si>
    <t xml:space="preserve">ТП-20  Новосинеглазово      </t>
  </si>
  <si>
    <t xml:space="preserve">ТП-22  Новосинеглазово      </t>
  </si>
  <si>
    <t>Ввод Т1</t>
  </si>
  <si>
    <t>Ввод Т2</t>
  </si>
  <si>
    <t>ф16</t>
  </si>
  <si>
    <t>ф13</t>
  </si>
  <si>
    <t xml:space="preserve">ТП-Чехова      </t>
  </si>
  <si>
    <t xml:space="preserve">ТП-23      </t>
  </si>
  <si>
    <t>ф17</t>
  </si>
  <si>
    <t xml:space="preserve">КТП-Ухановка      </t>
  </si>
  <si>
    <t xml:space="preserve">ТП-21      </t>
  </si>
  <si>
    <t xml:space="preserve">КТП-Малая      </t>
  </si>
  <si>
    <t xml:space="preserve">ТП-28      </t>
  </si>
  <si>
    <t>ввод 2</t>
  </si>
  <si>
    <t xml:space="preserve">ТП-6 Смолино      </t>
  </si>
  <si>
    <t>ввод</t>
  </si>
  <si>
    <t xml:space="preserve">ТП-22 Федоровка      </t>
  </si>
  <si>
    <t>ввод Т-1</t>
  </si>
  <si>
    <t xml:space="preserve">ТП-36 Федоровка      </t>
  </si>
  <si>
    <t>ввод Т1</t>
  </si>
  <si>
    <t>ввод Т2</t>
  </si>
  <si>
    <t xml:space="preserve">ТП-5 Смолино      </t>
  </si>
  <si>
    <t xml:space="preserve">ТП-5222 Исаково      </t>
  </si>
  <si>
    <t xml:space="preserve">КТП-3 Новосинеглазово      </t>
  </si>
  <si>
    <t>Пионерская 1-Б</t>
  </si>
  <si>
    <t>Пионерская 1-А</t>
  </si>
  <si>
    <t xml:space="preserve">КТП-11 км       </t>
  </si>
  <si>
    <t xml:space="preserve">КТП-14 км      </t>
  </si>
  <si>
    <t xml:space="preserve">КТП-145 км      </t>
  </si>
  <si>
    <t xml:space="preserve">ТП-63      </t>
  </si>
  <si>
    <t xml:space="preserve">РП-28      </t>
  </si>
  <si>
    <t xml:space="preserve">КТП-3      </t>
  </si>
  <si>
    <t xml:space="preserve">КТП-3077      </t>
  </si>
  <si>
    <t xml:space="preserve">КТП-3577      </t>
  </si>
  <si>
    <t xml:space="preserve">КТП-9 км      </t>
  </si>
  <si>
    <t xml:space="preserve">КТП-35 км      </t>
  </si>
  <si>
    <t xml:space="preserve">КТП-6      </t>
  </si>
  <si>
    <t xml:space="preserve">КТП-5      </t>
  </si>
  <si>
    <t xml:space="preserve">КТП-4      </t>
  </si>
  <si>
    <t xml:space="preserve">ТП-3 Чурилово      </t>
  </si>
  <si>
    <t xml:space="preserve">ТП-3 Сосновка      </t>
  </si>
  <si>
    <t xml:space="preserve">ТП-1242        </t>
  </si>
  <si>
    <t xml:space="preserve"> </t>
  </si>
  <si>
    <t xml:space="preserve">ввод 0,4 кВ      1 с.ш. </t>
  </si>
  <si>
    <t>ввод 0,4 кВ     2 с.ш.</t>
  </si>
  <si>
    <t>ввод 1</t>
  </si>
  <si>
    <t xml:space="preserve">КТП-Развязка      </t>
  </si>
  <si>
    <t xml:space="preserve">ТП-4106   </t>
  </si>
  <si>
    <t xml:space="preserve">ТП-2390  </t>
  </si>
  <si>
    <t xml:space="preserve">КТП-6 Старосмолинский карьер      </t>
  </si>
  <si>
    <t>КТП-Каскад</t>
  </si>
  <si>
    <t xml:space="preserve">КТП-7 км      </t>
  </si>
  <si>
    <t xml:space="preserve">КТП-Кутрин      </t>
  </si>
  <si>
    <t>КТП-Водрем</t>
  </si>
  <si>
    <t>ТП-70</t>
  </si>
  <si>
    <t xml:space="preserve">КТП-2092 Федоровка      </t>
  </si>
  <si>
    <t xml:space="preserve">КТП-33 Новосин.     </t>
  </si>
  <si>
    <t>ТП-27 Новосин.</t>
  </si>
  <si>
    <t>КТП-Александровская</t>
  </si>
  <si>
    <t>ф14</t>
  </si>
  <si>
    <t xml:space="preserve">ТП-4К        </t>
  </si>
  <si>
    <t>ТП-647</t>
  </si>
  <si>
    <t>КТП-145А км</t>
  </si>
  <si>
    <t>ввод 0,4 кВ     1 с.ш.</t>
  </si>
  <si>
    <t xml:space="preserve">ТП-4 Сосновка   </t>
  </si>
  <si>
    <t>ТП-9 Сосновка</t>
  </si>
  <si>
    <t>Ввод 2 секц.2</t>
  </si>
  <si>
    <t>КТП-4110</t>
  </si>
  <si>
    <t>ТП-320 Терема</t>
  </si>
  <si>
    <t>Пионерская 3</t>
  </si>
  <si>
    <t xml:space="preserve">ввод 0,4 кВ      </t>
  </si>
  <si>
    <t>КТП-51</t>
  </si>
  <si>
    <t>Магазин</t>
  </si>
  <si>
    <t>ф.24</t>
  </si>
  <si>
    <t>гр.25</t>
  </si>
  <si>
    <t>Ра, Вт</t>
  </si>
  <si>
    <t>Рв, Вт</t>
  </si>
  <si>
    <t>Рс, Вт</t>
  </si>
  <si>
    <t>Р, Вт</t>
  </si>
  <si>
    <t>Sтр-ра</t>
  </si>
  <si>
    <t>К загр.</t>
  </si>
  <si>
    <t>К загр</t>
  </si>
  <si>
    <t>Кзагр.</t>
  </si>
  <si>
    <t>Р. Вт</t>
  </si>
  <si>
    <t>Кзагр</t>
  </si>
  <si>
    <t>р, Вт</t>
  </si>
  <si>
    <t>ТП-2671</t>
  </si>
  <si>
    <t>06.01.2016 г.</t>
  </si>
  <si>
    <t>ТП-160 Терема</t>
  </si>
  <si>
    <t>ТП-2670</t>
  </si>
  <si>
    <t>06.07.2016 г.</t>
  </si>
  <si>
    <t>09.07.2016 г.</t>
  </si>
  <si>
    <t>ТП-4182</t>
  </si>
  <si>
    <t>ТП-4181</t>
  </si>
  <si>
    <t>КТП-1021</t>
  </si>
  <si>
    <t>ТП-4183</t>
  </si>
  <si>
    <t>гр. 3</t>
  </si>
  <si>
    <t>гр. 5</t>
  </si>
  <si>
    <t>27.12.2016 г.</t>
  </si>
  <si>
    <t>КТП ГСК-320</t>
  </si>
  <si>
    <t>КТП-25</t>
  </si>
  <si>
    <t>КТП-10 Судьи</t>
  </si>
  <si>
    <t>гр. 2</t>
  </si>
  <si>
    <t>гр. 4</t>
  </si>
  <si>
    <t>гр. 6</t>
  </si>
  <si>
    <t>гр. 8</t>
  </si>
  <si>
    <t>ТП-5606</t>
  </si>
  <si>
    <t>28.12.2016 г.</t>
  </si>
  <si>
    <t>ТП-Поселок</t>
  </si>
  <si>
    <t>КТП-117</t>
  </si>
  <si>
    <t>ТП-Энергосад</t>
  </si>
  <si>
    <t>КТП-Котломонтаж</t>
  </si>
  <si>
    <t>ТП-Кузнец-2</t>
  </si>
  <si>
    <t>06.01.2017 г.</t>
  </si>
  <si>
    <t>КТПН-35 МКР</t>
  </si>
  <si>
    <t>25.12.2016 г.</t>
  </si>
  <si>
    <t>21.12.2016 г.</t>
  </si>
  <si>
    <t>26.12.2016 г.</t>
  </si>
  <si>
    <t>ТП-Интернационалист новая</t>
  </si>
  <si>
    <t>20.12.2016 г.</t>
  </si>
  <si>
    <t>ТП-1412</t>
  </si>
  <si>
    <t>ТП-321 Терема</t>
  </si>
  <si>
    <t>КТПН-42 МКР</t>
  </si>
  <si>
    <t>23.12.2016 г.</t>
  </si>
  <si>
    <t>24.12.2016 г.</t>
  </si>
  <si>
    <t>22.12.2016 г.</t>
  </si>
  <si>
    <t>ТП-91</t>
  </si>
  <si>
    <t>03.01.2017 г.</t>
  </si>
  <si>
    <t>ТП-115 (5747)</t>
  </si>
  <si>
    <t>горсвет</t>
  </si>
  <si>
    <t>07.01.2017 г.</t>
  </si>
  <si>
    <t>КТП-Радуга</t>
  </si>
  <si>
    <t>КТП-26</t>
  </si>
  <si>
    <t>30.12.2016 г.</t>
  </si>
  <si>
    <t>10.01.2017 г.</t>
  </si>
  <si>
    <t>ТП-764</t>
  </si>
  <si>
    <t>ТП-123 Рено</t>
  </si>
  <si>
    <t>ТП-Пищевик</t>
  </si>
  <si>
    <t>ТП-5757</t>
  </si>
  <si>
    <t>02.01.2017 г.</t>
  </si>
  <si>
    <t>ТП-Факел</t>
  </si>
  <si>
    <t>ТП-113</t>
  </si>
  <si>
    <t>19.01.2017 г.</t>
  </si>
  <si>
    <t>ТП-1256</t>
  </si>
  <si>
    <t>19.01.17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</si>
</sst>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11" xfId="0" applyBorder="1" applyAlignment="1">
      <alignment/>
    </xf>
    <xf numFmtId="0" fontId="0" fillId="33" borderId="14" xfId="0" applyFill="1" applyBorder="1" applyAlignment="1">
      <alignment horizontal="center" vertical="top"/>
    </xf>
    <xf numFmtId="2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Fill="1" applyBorder="1" applyAlignment="1">
      <alignment horizontal="center" vertical="top"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3" xfId="0" applyNumberFormat="1" applyFill="1" applyBorder="1" applyAlignment="1">
      <alignment horizontal="center" vertical="top"/>
    </xf>
    <xf numFmtId="14" fontId="0" fillId="0" borderId="15" xfId="0" applyNumberForma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styles" Target="styles.xml" /><Relationship Id="rId182" Type="http://schemas.openxmlformats.org/officeDocument/2006/relationships/sharedStrings" Target="sharedStrings.xml" /><Relationship Id="rId18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19.28125" style="0" customWidth="1"/>
    <col min="15" max="15" width="10.140625" style="0" bestFit="1" customWidth="1"/>
  </cols>
  <sheetData>
    <row r="1" spans="1:4" ht="15">
      <c r="A1" s="1" t="s">
        <v>170</v>
      </c>
      <c r="B1" s="1"/>
      <c r="C1" s="1"/>
      <c r="D1" s="1"/>
    </row>
    <row r="2" spans="1:15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1" t="s">
        <v>223</v>
      </c>
      <c r="I2" s="1" t="s">
        <v>224</v>
      </c>
      <c r="J2" s="1" t="s">
        <v>225</v>
      </c>
      <c r="K2" s="27" t="s">
        <v>226</v>
      </c>
      <c r="L2" s="27" t="s">
        <v>227</v>
      </c>
      <c r="M2" s="27" t="s">
        <v>229</v>
      </c>
      <c r="O2" s="47">
        <v>42765</v>
      </c>
    </row>
    <row r="3" spans="1:13" ht="15">
      <c r="A3" s="3" t="s">
        <v>163</v>
      </c>
      <c r="B3" s="3">
        <v>224</v>
      </c>
      <c r="C3" s="3">
        <v>220</v>
      </c>
      <c r="D3" s="3">
        <v>226</v>
      </c>
      <c r="E3" s="3"/>
      <c r="F3" s="3"/>
      <c r="G3" s="3"/>
      <c r="H3" s="1"/>
      <c r="I3" s="1"/>
      <c r="J3" s="1"/>
      <c r="K3" s="27"/>
      <c r="L3" s="27"/>
      <c r="M3" s="27"/>
    </row>
    <row r="4" spans="1:13" ht="15">
      <c r="A4" s="3" t="s">
        <v>5</v>
      </c>
      <c r="B4" s="3">
        <v>224</v>
      </c>
      <c r="C4" s="3">
        <v>220</v>
      </c>
      <c r="D4" s="3">
        <v>226</v>
      </c>
      <c r="E4" s="3">
        <v>0</v>
      </c>
      <c r="F4" s="3">
        <v>0</v>
      </c>
      <c r="G4" s="3">
        <v>0</v>
      </c>
      <c r="H4" s="1">
        <f aca="true" t="shared" si="0" ref="H4:J7">B4*E4</f>
        <v>0</v>
      </c>
      <c r="I4" s="1">
        <f t="shared" si="0"/>
        <v>0</v>
      </c>
      <c r="J4" s="1">
        <f t="shared" si="0"/>
        <v>0</v>
      </c>
      <c r="K4" s="27"/>
      <c r="L4" s="27"/>
      <c r="M4" s="27"/>
    </row>
    <row r="5" spans="1:13" ht="15">
      <c r="A5" s="3" t="s">
        <v>6</v>
      </c>
      <c r="B5" s="3">
        <v>224</v>
      </c>
      <c r="C5" s="3">
        <v>220</v>
      </c>
      <c r="D5" s="3">
        <v>226</v>
      </c>
      <c r="E5" s="3">
        <v>0</v>
      </c>
      <c r="F5" s="3">
        <v>0</v>
      </c>
      <c r="G5" s="3"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27"/>
      <c r="L5" s="27"/>
      <c r="M5" s="27"/>
    </row>
    <row r="6" spans="1:13" ht="15">
      <c r="A6" s="3" t="s">
        <v>7</v>
      </c>
      <c r="B6" s="3">
        <v>224</v>
      </c>
      <c r="C6" s="3">
        <v>220</v>
      </c>
      <c r="D6" s="3">
        <v>226</v>
      </c>
      <c r="E6" s="3">
        <v>77</v>
      </c>
      <c r="F6" s="3">
        <v>76</v>
      </c>
      <c r="G6" s="3">
        <v>67</v>
      </c>
      <c r="H6" s="1">
        <f t="shared" si="0"/>
        <v>17248</v>
      </c>
      <c r="I6" s="1">
        <f t="shared" si="0"/>
        <v>16720</v>
      </c>
      <c r="J6" s="1">
        <f t="shared" si="0"/>
        <v>15142</v>
      </c>
      <c r="K6" s="27"/>
      <c r="L6" s="27"/>
      <c r="M6" s="27"/>
    </row>
    <row r="7" spans="1:13" ht="15">
      <c r="A7" s="3" t="s">
        <v>2</v>
      </c>
      <c r="B7" s="3">
        <v>224</v>
      </c>
      <c r="C7" s="3">
        <v>220</v>
      </c>
      <c r="D7" s="3">
        <v>226</v>
      </c>
      <c r="E7" s="3">
        <v>68</v>
      </c>
      <c r="F7" s="3">
        <v>65</v>
      </c>
      <c r="G7" s="3">
        <v>53</v>
      </c>
      <c r="H7" s="1">
        <f t="shared" si="0"/>
        <v>15232</v>
      </c>
      <c r="I7" s="1">
        <f t="shared" si="0"/>
        <v>14300</v>
      </c>
      <c r="J7" s="1">
        <f t="shared" si="0"/>
        <v>11978</v>
      </c>
      <c r="K7" s="27"/>
      <c r="L7" s="27"/>
      <c r="M7" s="27"/>
    </row>
    <row r="8" spans="1:13" ht="15">
      <c r="A8" s="3"/>
      <c r="B8" s="3"/>
      <c r="C8" s="3"/>
      <c r="D8" s="3"/>
      <c r="E8" s="3"/>
      <c r="F8" s="3"/>
      <c r="G8" s="3"/>
      <c r="H8" s="1">
        <f>SUM(H4:H7)</f>
        <v>32480</v>
      </c>
      <c r="I8" s="1">
        <f>SUM(I4:I7)</f>
        <v>31020</v>
      </c>
      <c r="J8" s="1">
        <f>SUM(J4:J7)</f>
        <v>27120</v>
      </c>
      <c r="K8" s="1">
        <f>SUM(H8:J8)</f>
        <v>90620</v>
      </c>
      <c r="L8" s="1">
        <v>100000</v>
      </c>
      <c r="M8" s="1">
        <f>K8/L8</f>
        <v>0.9062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20.421875" style="0" customWidth="1"/>
  </cols>
  <sheetData>
    <row r="1" spans="1:10" ht="15">
      <c r="A1" s="1" t="s">
        <v>32</v>
      </c>
      <c r="B1" s="1"/>
      <c r="C1" s="1"/>
      <c r="D1" s="1"/>
      <c r="E1" s="1"/>
      <c r="F1" s="1"/>
      <c r="G1" s="1"/>
      <c r="H1" s="2"/>
      <c r="I1" s="2"/>
      <c r="J1" s="2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255</v>
      </c>
      <c r="N2" s="2"/>
    </row>
    <row r="3" spans="1:10" ht="15">
      <c r="A3" s="3" t="s">
        <v>1</v>
      </c>
      <c r="B3" s="3">
        <v>232</v>
      </c>
      <c r="C3" s="3">
        <v>238</v>
      </c>
      <c r="D3" s="3">
        <v>231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232</v>
      </c>
      <c r="C4" s="3">
        <v>238</v>
      </c>
      <c r="D4" s="3">
        <v>231</v>
      </c>
      <c r="E4" s="3">
        <v>9</v>
      </c>
      <c r="F4" s="3">
        <v>16</v>
      </c>
      <c r="G4" s="24">
        <v>22</v>
      </c>
      <c r="H4" s="3">
        <f aca="true" t="shared" si="0" ref="H4:J5">B4*E4</f>
        <v>2088</v>
      </c>
      <c r="I4" s="3">
        <f t="shared" si="0"/>
        <v>3808</v>
      </c>
      <c r="J4" s="3">
        <f t="shared" si="0"/>
        <v>5082</v>
      </c>
    </row>
    <row r="5" spans="1:13" ht="15">
      <c r="A5" s="3" t="s">
        <v>5</v>
      </c>
      <c r="B5" s="3">
        <v>232</v>
      </c>
      <c r="C5" s="3">
        <v>238</v>
      </c>
      <c r="D5" s="3">
        <v>231</v>
      </c>
      <c r="E5" s="3">
        <v>54</v>
      </c>
      <c r="F5" s="3">
        <v>43</v>
      </c>
      <c r="G5" s="24">
        <v>83</v>
      </c>
      <c r="H5" s="3">
        <f t="shared" si="0"/>
        <v>12528</v>
      </c>
      <c r="I5" s="3">
        <f t="shared" si="0"/>
        <v>10234</v>
      </c>
      <c r="J5" s="3">
        <f t="shared" si="0"/>
        <v>19173</v>
      </c>
      <c r="K5" s="1" t="s">
        <v>226</v>
      </c>
      <c r="L5" s="1" t="s">
        <v>227</v>
      </c>
      <c r="M5" s="1" t="s">
        <v>232</v>
      </c>
    </row>
    <row r="6" spans="1:13" ht="15">
      <c r="A6" s="3"/>
      <c r="B6" s="3"/>
      <c r="C6" s="3"/>
      <c r="D6" s="3"/>
      <c r="E6" s="3"/>
      <c r="F6" s="3"/>
      <c r="G6" s="24"/>
      <c r="H6" s="3">
        <f>SUM(H4:H5)</f>
        <v>14616</v>
      </c>
      <c r="I6" s="3">
        <f>SUM(I4:I5)</f>
        <v>14042</v>
      </c>
      <c r="J6" s="3">
        <f>SUM(J4:J5)</f>
        <v>24255</v>
      </c>
      <c r="K6" s="1">
        <f>SUM(H6:J6)</f>
        <v>52913</v>
      </c>
      <c r="L6" s="1"/>
      <c r="M6" s="1"/>
    </row>
    <row r="7" spans="1:13" ht="15">
      <c r="A7" s="4" t="s">
        <v>18</v>
      </c>
      <c r="B7" s="3">
        <v>229</v>
      </c>
      <c r="C7" s="3">
        <v>236</v>
      </c>
      <c r="D7" s="3">
        <v>228</v>
      </c>
      <c r="E7" s="3"/>
      <c r="F7" s="3"/>
      <c r="G7" s="24"/>
      <c r="H7" s="3"/>
      <c r="I7" s="3"/>
      <c r="J7" s="24"/>
      <c r="K7" s="2"/>
      <c r="L7" s="2"/>
      <c r="M7" s="2"/>
    </row>
    <row r="8" spans="1:10" ht="15">
      <c r="A8" s="4" t="s">
        <v>12</v>
      </c>
      <c r="B8" s="3">
        <v>229</v>
      </c>
      <c r="C8" s="3">
        <v>236</v>
      </c>
      <c r="D8" s="3">
        <v>228</v>
      </c>
      <c r="E8" s="3">
        <v>5</v>
      </c>
      <c r="F8" s="3">
        <v>2</v>
      </c>
      <c r="G8" s="24">
        <v>2</v>
      </c>
      <c r="H8" s="3">
        <f aca="true" t="shared" si="1" ref="H8:J13">B8*E8</f>
        <v>1145</v>
      </c>
      <c r="I8" s="3">
        <f t="shared" si="1"/>
        <v>472</v>
      </c>
      <c r="J8" s="3">
        <f t="shared" si="1"/>
        <v>456</v>
      </c>
    </row>
    <row r="9" spans="1:10" ht="15">
      <c r="A9" s="4" t="s">
        <v>13</v>
      </c>
      <c r="B9" s="3">
        <v>229</v>
      </c>
      <c r="C9" s="3">
        <v>236</v>
      </c>
      <c r="D9" s="3">
        <v>228</v>
      </c>
      <c r="E9" s="3">
        <v>18</v>
      </c>
      <c r="F9" s="3">
        <v>22</v>
      </c>
      <c r="G9" s="24">
        <v>42</v>
      </c>
      <c r="H9" s="3">
        <f t="shared" si="1"/>
        <v>4122</v>
      </c>
      <c r="I9" s="3">
        <f t="shared" si="1"/>
        <v>5192</v>
      </c>
      <c r="J9" s="3">
        <f t="shared" si="1"/>
        <v>9576</v>
      </c>
    </row>
    <row r="10" spans="1:10" ht="15">
      <c r="A10" s="3" t="s">
        <v>14</v>
      </c>
      <c r="B10" s="3">
        <v>229</v>
      </c>
      <c r="C10" s="3">
        <v>236</v>
      </c>
      <c r="D10" s="3">
        <v>228</v>
      </c>
      <c r="E10" s="3">
        <v>3</v>
      </c>
      <c r="F10" s="3">
        <v>3</v>
      </c>
      <c r="G10" s="24">
        <v>9</v>
      </c>
      <c r="H10" s="3">
        <f t="shared" si="1"/>
        <v>687</v>
      </c>
      <c r="I10" s="3">
        <f t="shared" si="1"/>
        <v>708</v>
      </c>
      <c r="J10" s="3">
        <f t="shared" si="1"/>
        <v>2052</v>
      </c>
    </row>
    <row r="11" spans="1:10" ht="15">
      <c r="A11" s="3" t="s">
        <v>15</v>
      </c>
      <c r="B11" s="3">
        <v>229</v>
      </c>
      <c r="C11" s="3">
        <v>236</v>
      </c>
      <c r="D11" s="3">
        <v>228</v>
      </c>
      <c r="E11" s="3">
        <v>30</v>
      </c>
      <c r="F11" s="3">
        <v>26</v>
      </c>
      <c r="G11" s="24">
        <v>12</v>
      </c>
      <c r="H11" s="3">
        <f t="shared" si="1"/>
        <v>6870</v>
      </c>
      <c r="I11" s="3">
        <f t="shared" si="1"/>
        <v>6136</v>
      </c>
      <c r="J11" s="3">
        <f t="shared" si="1"/>
        <v>2736</v>
      </c>
    </row>
    <row r="12" spans="1:10" ht="15">
      <c r="A12" s="3" t="s">
        <v>16</v>
      </c>
      <c r="B12" s="3">
        <v>229</v>
      </c>
      <c r="C12" s="3">
        <v>236</v>
      </c>
      <c r="D12" s="3">
        <v>228</v>
      </c>
      <c r="E12" s="3">
        <v>92</v>
      </c>
      <c r="F12" s="3">
        <v>26</v>
      </c>
      <c r="G12" s="24">
        <v>60</v>
      </c>
      <c r="H12" s="3">
        <f t="shared" si="1"/>
        <v>21068</v>
      </c>
      <c r="I12" s="3">
        <f t="shared" si="1"/>
        <v>6136</v>
      </c>
      <c r="J12" s="3">
        <f t="shared" si="1"/>
        <v>13680</v>
      </c>
    </row>
    <row r="13" spans="1:13" ht="15">
      <c r="A13" s="3" t="s">
        <v>17</v>
      </c>
      <c r="B13" s="3">
        <v>229</v>
      </c>
      <c r="C13" s="3">
        <v>236</v>
      </c>
      <c r="D13" s="3">
        <v>228</v>
      </c>
      <c r="E13" s="3">
        <v>34</v>
      </c>
      <c r="F13" s="3">
        <v>39</v>
      </c>
      <c r="G13" s="24">
        <v>47</v>
      </c>
      <c r="H13" s="3">
        <f t="shared" si="1"/>
        <v>7786</v>
      </c>
      <c r="I13" s="3">
        <f t="shared" si="1"/>
        <v>9204</v>
      </c>
      <c r="J13" s="3">
        <f t="shared" si="1"/>
        <v>10716</v>
      </c>
      <c r="K13" s="2"/>
      <c r="L13" s="2"/>
      <c r="M13" s="2"/>
    </row>
    <row r="14" spans="5:13" ht="15">
      <c r="E14" s="1">
        <f aca="true" t="shared" si="2" ref="E14:J14">SUM(E8:E13)</f>
        <v>182</v>
      </c>
      <c r="F14" s="1">
        <f t="shared" si="2"/>
        <v>118</v>
      </c>
      <c r="G14" s="1">
        <f t="shared" si="2"/>
        <v>172</v>
      </c>
      <c r="H14" s="1">
        <f t="shared" si="2"/>
        <v>41678</v>
      </c>
      <c r="I14" s="1">
        <f t="shared" si="2"/>
        <v>27848</v>
      </c>
      <c r="J14" s="1">
        <f t="shared" si="2"/>
        <v>39216</v>
      </c>
      <c r="K14" s="1">
        <f>SUM(H14:J14)</f>
        <v>108742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126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42765</v>
      </c>
    </row>
    <row r="3" spans="1:10" ht="15">
      <c r="A3" s="3" t="s">
        <v>125</v>
      </c>
      <c r="B3" s="3">
        <v>225</v>
      </c>
      <c r="C3" s="3">
        <v>228</v>
      </c>
      <c r="D3" s="3">
        <v>227</v>
      </c>
      <c r="E3" s="3"/>
      <c r="F3" s="3"/>
      <c r="G3" s="24"/>
      <c r="H3" s="3"/>
      <c r="I3" s="3"/>
      <c r="J3" s="3"/>
    </row>
    <row r="4" spans="1:10" ht="15">
      <c r="A4" s="3" t="s">
        <v>136</v>
      </c>
      <c r="B4" s="3">
        <v>225</v>
      </c>
      <c r="C4" s="3">
        <v>228</v>
      </c>
      <c r="D4" s="3">
        <v>227</v>
      </c>
      <c r="E4" s="3">
        <v>122</v>
      </c>
      <c r="F4" s="3">
        <v>81</v>
      </c>
      <c r="G4" s="24">
        <v>110</v>
      </c>
      <c r="H4" s="3">
        <f aca="true" t="shared" si="0" ref="H4:J5">B4*E4</f>
        <v>27450</v>
      </c>
      <c r="I4" s="3">
        <f t="shared" si="0"/>
        <v>18468</v>
      </c>
      <c r="J4" s="3">
        <f t="shared" si="0"/>
        <v>24970</v>
      </c>
    </row>
    <row r="5" spans="1:13" ht="15">
      <c r="A5" s="12" t="s">
        <v>129</v>
      </c>
      <c r="B5" s="3">
        <v>225</v>
      </c>
      <c r="C5" s="3">
        <v>228</v>
      </c>
      <c r="D5" s="3">
        <v>227</v>
      </c>
      <c r="E5" s="11">
        <v>180</v>
      </c>
      <c r="F5" s="11">
        <v>226</v>
      </c>
      <c r="G5" s="22">
        <v>172</v>
      </c>
      <c r="H5" s="3">
        <f t="shared" si="0"/>
        <v>40500</v>
      </c>
      <c r="I5" s="3">
        <f t="shared" si="0"/>
        <v>51528</v>
      </c>
      <c r="J5" s="3">
        <f t="shared" si="0"/>
        <v>39044</v>
      </c>
      <c r="K5" s="1" t="s">
        <v>226</v>
      </c>
      <c r="L5" s="1" t="s">
        <v>227</v>
      </c>
      <c r="M5" s="1" t="s">
        <v>232</v>
      </c>
    </row>
    <row r="6" spans="5:13" ht="15">
      <c r="E6" s="1">
        <f aca="true" t="shared" si="1" ref="E6:J6">SUM(E4:E5)</f>
        <v>302</v>
      </c>
      <c r="F6" s="1">
        <f t="shared" si="1"/>
        <v>307</v>
      </c>
      <c r="G6" s="1">
        <f t="shared" si="1"/>
        <v>282</v>
      </c>
      <c r="H6" s="1">
        <f t="shared" si="1"/>
        <v>67950</v>
      </c>
      <c r="I6" s="1">
        <f t="shared" si="1"/>
        <v>69996</v>
      </c>
      <c r="J6" s="1">
        <f t="shared" si="1"/>
        <v>64014</v>
      </c>
      <c r="K6" s="1">
        <f>SUM(H6:J6)</f>
        <v>201960</v>
      </c>
      <c r="L6" s="1">
        <v>250000</v>
      </c>
      <c r="M6" s="1">
        <f>K6/L6</f>
        <v>0.80784</v>
      </c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130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42763</v>
      </c>
      <c r="N2" s="25"/>
    </row>
    <row r="3" spans="1:10" ht="15">
      <c r="A3" s="3" t="s">
        <v>131</v>
      </c>
      <c r="B3" s="3">
        <v>224</v>
      </c>
      <c r="C3" s="3">
        <v>228</v>
      </c>
      <c r="D3" s="3">
        <v>230</v>
      </c>
      <c r="E3" s="3"/>
      <c r="F3" s="3"/>
      <c r="G3" s="24"/>
      <c r="H3" s="3"/>
      <c r="I3" s="3"/>
      <c r="J3" s="3"/>
    </row>
    <row r="4" spans="1:10" ht="15">
      <c r="A4" s="3" t="s">
        <v>129</v>
      </c>
      <c r="B4" s="3">
        <v>224</v>
      </c>
      <c r="C4" s="3">
        <v>228</v>
      </c>
      <c r="D4" s="3">
        <v>230</v>
      </c>
      <c r="E4" s="3">
        <v>270</v>
      </c>
      <c r="F4" s="3">
        <v>240</v>
      </c>
      <c r="G4" s="24">
        <v>170</v>
      </c>
      <c r="H4" s="3">
        <f aca="true" t="shared" si="0" ref="H4:J5">B4*E4</f>
        <v>60480</v>
      </c>
      <c r="I4" s="3">
        <f t="shared" si="0"/>
        <v>54720</v>
      </c>
      <c r="J4" s="3">
        <f t="shared" si="0"/>
        <v>39100</v>
      </c>
    </row>
    <row r="5" spans="1:13" ht="15">
      <c r="A5" s="3" t="s">
        <v>132</v>
      </c>
      <c r="B5" s="3">
        <v>224</v>
      </c>
      <c r="C5" s="3">
        <v>228</v>
      </c>
      <c r="D5" s="3">
        <v>230</v>
      </c>
      <c r="E5" s="3">
        <v>241</v>
      </c>
      <c r="F5" s="3">
        <v>224</v>
      </c>
      <c r="G5" s="24">
        <v>252</v>
      </c>
      <c r="H5" s="3">
        <f t="shared" si="0"/>
        <v>53984</v>
      </c>
      <c r="I5" s="3">
        <f t="shared" si="0"/>
        <v>51072</v>
      </c>
      <c r="J5" s="3">
        <f t="shared" si="0"/>
        <v>57960</v>
      </c>
      <c r="K5" s="1" t="s">
        <v>226</v>
      </c>
      <c r="L5" s="1" t="s">
        <v>227</v>
      </c>
      <c r="M5" s="1" t="s">
        <v>232</v>
      </c>
    </row>
    <row r="6" spans="5:13" ht="15">
      <c r="E6" s="1">
        <f aca="true" t="shared" si="1" ref="E6:J6">SUM(E4:E5)</f>
        <v>511</v>
      </c>
      <c r="F6" s="1">
        <f t="shared" si="1"/>
        <v>464</v>
      </c>
      <c r="G6" s="1">
        <f t="shared" si="1"/>
        <v>422</v>
      </c>
      <c r="H6" s="1">
        <f t="shared" si="1"/>
        <v>114464</v>
      </c>
      <c r="I6" s="1">
        <f t="shared" si="1"/>
        <v>105792</v>
      </c>
      <c r="J6" s="1">
        <f t="shared" si="1"/>
        <v>97060</v>
      </c>
      <c r="K6" s="1">
        <f>SUM(H6:J6)</f>
        <v>317316</v>
      </c>
      <c r="L6" s="1">
        <v>400000</v>
      </c>
      <c r="M6" s="1">
        <f>K6/L6</f>
        <v>0.79329</v>
      </c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133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42763</v>
      </c>
      <c r="N2" s="25"/>
    </row>
    <row r="3" spans="1:10" ht="15">
      <c r="A3" s="3" t="s">
        <v>131</v>
      </c>
      <c r="B3" s="3">
        <v>220</v>
      </c>
      <c r="C3" s="3">
        <v>228</v>
      </c>
      <c r="D3" s="3">
        <v>219</v>
      </c>
      <c r="E3" s="3"/>
      <c r="F3" s="3"/>
      <c r="G3" s="24"/>
      <c r="H3" s="3"/>
      <c r="I3" s="3"/>
      <c r="J3" s="3"/>
    </row>
    <row r="4" spans="1:10" ht="15">
      <c r="A4" s="3" t="s">
        <v>127</v>
      </c>
      <c r="B4" s="3">
        <v>220</v>
      </c>
      <c r="C4" s="3">
        <v>228</v>
      </c>
      <c r="D4" s="3">
        <v>219</v>
      </c>
      <c r="E4" s="3">
        <v>200</v>
      </c>
      <c r="F4" s="3">
        <v>120</v>
      </c>
      <c r="G4" s="24">
        <v>168</v>
      </c>
      <c r="H4" s="3">
        <f aca="true" t="shared" si="0" ref="H4:J6">B4*E4</f>
        <v>44000</v>
      </c>
      <c r="I4" s="3">
        <f t="shared" si="0"/>
        <v>27360</v>
      </c>
      <c r="J4" s="3">
        <f t="shared" si="0"/>
        <v>36792</v>
      </c>
    </row>
    <row r="5" spans="1:10" ht="15">
      <c r="A5" s="3" t="s">
        <v>128</v>
      </c>
      <c r="B5" s="3">
        <v>220</v>
      </c>
      <c r="C5" s="3">
        <v>228</v>
      </c>
      <c r="D5" s="3">
        <v>219</v>
      </c>
      <c r="E5" s="3">
        <v>142</v>
      </c>
      <c r="F5" s="3">
        <v>158</v>
      </c>
      <c r="G5" s="24">
        <v>170</v>
      </c>
      <c r="H5" s="3">
        <f t="shared" si="0"/>
        <v>31240</v>
      </c>
      <c r="I5" s="3">
        <f t="shared" si="0"/>
        <v>36024</v>
      </c>
      <c r="J5" s="3">
        <f t="shared" si="0"/>
        <v>37230</v>
      </c>
    </row>
    <row r="6" spans="1:13" ht="15">
      <c r="A6" s="3" t="s">
        <v>129</v>
      </c>
      <c r="B6" s="3">
        <v>220</v>
      </c>
      <c r="C6" s="3">
        <v>228</v>
      </c>
      <c r="D6" s="3">
        <v>219</v>
      </c>
      <c r="E6" s="3">
        <v>166</v>
      </c>
      <c r="F6" s="3">
        <v>103</v>
      </c>
      <c r="G6" s="24">
        <v>98</v>
      </c>
      <c r="H6" s="3">
        <f t="shared" si="0"/>
        <v>36520</v>
      </c>
      <c r="I6" s="3">
        <f t="shared" si="0"/>
        <v>23484</v>
      </c>
      <c r="J6" s="3">
        <f t="shared" si="0"/>
        <v>21462</v>
      </c>
      <c r="K6" s="1" t="s">
        <v>226</v>
      </c>
      <c r="L6" s="1" t="s">
        <v>227</v>
      </c>
      <c r="M6" s="1" t="s">
        <v>232</v>
      </c>
    </row>
    <row r="7" spans="5:13" ht="15">
      <c r="E7" s="1">
        <f aca="true" t="shared" si="1" ref="E7:J7">SUM(E4:E6)</f>
        <v>508</v>
      </c>
      <c r="F7" s="1">
        <f t="shared" si="1"/>
        <v>381</v>
      </c>
      <c r="G7" s="1">
        <f t="shared" si="1"/>
        <v>436</v>
      </c>
      <c r="H7" s="1">
        <f t="shared" si="1"/>
        <v>111760</v>
      </c>
      <c r="I7" s="1">
        <f t="shared" si="1"/>
        <v>86868</v>
      </c>
      <c r="J7" s="1">
        <f t="shared" si="1"/>
        <v>95484</v>
      </c>
      <c r="K7" s="1">
        <f>SUM(H7:J7)</f>
        <v>294112</v>
      </c>
      <c r="L7" s="1">
        <v>400000</v>
      </c>
      <c r="M7" s="1">
        <f>K7/L7</f>
        <v>0.73528</v>
      </c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142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42763</v>
      </c>
    </row>
    <row r="3" spans="1:10" ht="15">
      <c r="A3" s="3" t="s">
        <v>163</v>
      </c>
      <c r="B3" s="3">
        <v>236</v>
      </c>
      <c r="C3" s="3">
        <v>242</v>
      </c>
      <c r="D3" s="3">
        <v>240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236</v>
      </c>
      <c r="C4" s="3">
        <v>242</v>
      </c>
      <c r="D4" s="3">
        <v>240</v>
      </c>
      <c r="E4" s="3">
        <v>5</v>
      </c>
      <c r="F4" s="3">
        <v>22</v>
      </c>
      <c r="G4" s="24">
        <v>27</v>
      </c>
      <c r="H4" s="3">
        <f>B4*E4</f>
        <v>1180</v>
      </c>
      <c r="I4" s="3">
        <f>C4*F4</f>
        <v>5324</v>
      </c>
      <c r="J4" s="3">
        <f>D4*G4</f>
        <v>6480</v>
      </c>
    </row>
    <row r="5" spans="1:10" ht="15">
      <c r="A5" s="3" t="s">
        <v>3</v>
      </c>
      <c r="B5" s="3">
        <v>236</v>
      </c>
      <c r="C5" s="3">
        <v>242</v>
      </c>
      <c r="D5" s="3">
        <v>240</v>
      </c>
      <c r="E5" s="3">
        <v>29</v>
      </c>
      <c r="F5" s="3">
        <v>20</v>
      </c>
      <c r="G5" s="24">
        <v>13</v>
      </c>
      <c r="H5" s="3">
        <f aca="true" t="shared" si="0" ref="H5:H11">B5*E5</f>
        <v>6844</v>
      </c>
      <c r="I5" s="3">
        <f aca="true" t="shared" si="1" ref="I5:I11">C5*F5</f>
        <v>4840</v>
      </c>
      <c r="J5" s="3">
        <f aca="true" t="shared" si="2" ref="J5:J11">D5*G5</f>
        <v>3120</v>
      </c>
    </row>
    <row r="6" spans="1:10" ht="15">
      <c r="A6" s="3" t="s">
        <v>4</v>
      </c>
      <c r="B6" s="3">
        <v>236</v>
      </c>
      <c r="C6" s="3">
        <v>242</v>
      </c>
      <c r="D6" s="3">
        <v>240</v>
      </c>
      <c r="E6" s="3">
        <v>0</v>
      </c>
      <c r="F6" s="3">
        <v>0</v>
      </c>
      <c r="G6" s="24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</row>
    <row r="7" spans="1:10" ht="15">
      <c r="A7" s="3" t="s">
        <v>5</v>
      </c>
      <c r="B7" s="3">
        <v>236</v>
      </c>
      <c r="C7" s="3">
        <v>242</v>
      </c>
      <c r="D7" s="3">
        <v>240</v>
      </c>
      <c r="E7" s="3">
        <v>81</v>
      </c>
      <c r="F7" s="3">
        <v>70</v>
      </c>
      <c r="G7" s="24">
        <v>73</v>
      </c>
      <c r="H7" s="3">
        <f t="shared" si="0"/>
        <v>19116</v>
      </c>
      <c r="I7" s="3">
        <f t="shared" si="1"/>
        <v>16940</v>
      </c>
      <c r="J7" s="3">
        <f t="shared" si="2"/>
        <v>17520</v>
      </c>
    </row>
    <row r="8" spans="1:13" ht="15">
      <c r="A8" s="3" t="s">
        <v>6</v>
      </c>
      <c r="B8" s="3">
        <v>236</v>
      </c>
      <c r="C8" s="3">
        <v>242</v>
      </c>
      <c r="D8" s="3">
        <v>240</v>
      </c>
      <c r="E8" s="3">
        <v>22</v>
      </c>
      <c r="F8" s="3">
        <v>6</v>
      </c>
      <c r="G8" s="24">
        <v>7</v>
      </c>
      <c r="H8" s="3">
        <f t="shared" si="0"/>
        <v>5192</v>
      </c>
      <c r="I8" s="3">
        <f t="shared" si="1"/>
        <v>1452</v>
      </c>
      <c r="J8" s="3">
        <f t="shared" si="2"/>
        <v>1680</v>
      </c>
      <c r="M8" s="9"/>
    </row>
    <row r="9" spans="1:13" ht="15">
      <c r="A9" s="3" t="s">
        <v>7</v>
      </c>
      <c r="B9" s="3">
        <v>236</v>
      </c>
      <c r="C9" s="3">
        <v>242</v>
      </c>
      <c r="D9" s="3">
        <v>240</v>
      </c>
      <c r="E9" s="3">
        <v>30</v>
      </c>
      <c r="F9" s="3">
        <v>23</v>
      </c>
      <c r="G9" s="24">
        <v>39</v>
      </c>
      <c r="H9" s="3">
        <f t="shared" si="0"/>
        <v>7080</v>
      </c>
      <c r="I9" s="3">
        <f t="shared" si="1"/>
        <v>5566</v>
      </c>
      <c r="J9" s="3">
        <f t="shared" si="2"/>
        <v>9360</v>
      </c>
      <c r="M9" s="9"/>
    </row>
    <row r="10" spans="1:10" ht="15">
      <c r="A10" s="3" t="s">
        <v>8</v>
      </c>
      <c r="B10" s="3">
        <v>236</v>
      </c>
      <c r="C10" s="3">
        <v>242</v>
      </c>
      <c r="D10" s="3">
        <v>240</v>
      </c>
      <c r="E10" s="3">
        <v>70</v>
      </c>
      <c r="F10" s="3">
        <v>61</v>
      </c>
      <c r="G10" s="24">
        <v>64</v>
      </c>
      <c r="H10" s="3">
        <f t="shared" si="0"/>
        <v>16520</v>
      </c>
      <c r="I10" s="3">
        <f t="shared" si="1"/>
        <v>14762</v>
      </c>
      <c r="J10" s="3">
        <f t="shared" si="2"/>
        <v>15360</v>
      </c>
    </row>
    <row r="11" spans="1:13" ht="15">
      <c r="A11" s="3" t="s">
        <v>9</v>
      </c>
      <c r="B11" s="3">
        <v>236</v>
      </c>
      <c r="C11" s="3">
        <v>242</v>
      </c>
      <c r="D11" s="3">
        <v>240</v>
      </c>
      <c r="E11" s="3">
        <v>66</v>
      </c>
      <c r="F11" s="3">
        <v>52</v>
      </c>
      <c r="G11" s="24">
        <v>58</v>
      </c>
      <c r="H11" s="3">
        <f t="shared" si="0"/>
        <v>15576</v>
      </c>
      <c r="I11" s="3">
        <f t="shared" si="1"/>
        <v>12584</v>
      </c>
      <c r="J11" s="3">
        <f t="shared" si="2"/>
        <v>13920</v>
      </c>
      <c r="K11" s="1" t="s">
        <v>226</v>
      </c>
      <c r="L11" s="1" t="s">
        <v>227</v>
      </c>
      <c r="M11" s="1" t="s">
        <v>232</v>
      </c>
    </row>
    <row r="12" spans="5:13" ht="15">
      <c r="E12" s="1">
        <f aca="true" t="shared" si="3" ref="E12:J12">SUM(E4:E11)</f>
        <v>303</v>
      </c>
      <c r="F12" s="1">
        <f t="shared" si="3"/>
        <v>254</v>
      </c>
      <c r="G12" s="1">
        <f t="shared" si="3"/>
        <v>281</v>
      </c>
      <c r="H12" s="1">
        <f t="shared" si="3"/>
        <v>71508</v>
      </c>
      <c r="I12" s="1">
        <f t="shared" si="3"/>
        <v>61468</v>
      </c>
      <c r="J12" s="1">
        <f t="shared" si="3"/>
        <v>67440</v>
      </c>
      <c r="K12" s="1">
        <f>SUM(H12:J12)</f>
        <v>200416</v>
      </c>
      <c r="L12" s="1">
        <v>560000</v>
      </c>
      <c r="M12" s="1">
        <f>K12/L12</f>
        <v>0.3578857142857143</v>
      </c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143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42763</v>
      </c>
    </row>
    <row r="3" spans="1:10" ht="15">
      <c r="A3" s="3" t="s">
        <v>144</v>
      </c>
      <c r="B3" s="3">
        <v>240</v>
      </c>
      <c r="C3" s="3">
        <v>251</v>
      </c>
      <c r="D3" s="3">
        <v>245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240</v>
      </c>
      <c r="C4" s="3">
        <v>251</v>
      </c>
      <c r="D4" s="3">
        <v>245</v>
      </c>
      <c r="E4" s="3">
        <v>85</v>
      </c>
      <c r="F4" s="3">
        <v>80</v>
      </c>
      <c r="G4" s="24">
        <v>81</v>
      </c>
      <c r="H4" s="3">
        <f aca="true" t="shared" si="0" ref="H4:J8">B4*E4</f>
        <v>20400</v>
      </c>
      <c r="I4" s="3">
        <f t="shared" si="0"/>
        <v>20080</v>
      </c>
      <c r="J4" s="3">
        <f t="shared" si="0"/>
        <v>19845</v>
      </c>
    </row>
    <row r="5" spans="1:10" ht="15">
      <c r="A5" s="3" t="s">
        <v>3</v>
      </c>
      <c r="B5" s="3">
        <v>240</v>
      </c>
      <c r="C5" s="3">
        <v>251</v>
      </c>
      <c r="D5" s="3">
        <v>245</v>
      </c>
      <c r="E5" s="3">
        <v>45</v>
      </c>
      <c r="F5" s="3">
        <v>57</v>
      </c>
      <c r="G5" s="24">
        <v>49</v>
      </c>
      <c r="H5" s="3">
        <f t="shared" si="0"/>
        <v>10800</v>
      </c>
      <c r="I5" s="3">
        <f t="shared" si="0"/>
        <v>14307</v>
      </c>
      <c r="J5" s="3">
        <f t="shared" si="0"/>
        <v>12005</v>
      </c>
    </row>
    <row r="6" spans="1:10" ht="15">
      <c r="A6" s="3" t="s">
        <v>4</v>
      </c>
      <c r="B6" s="3">
        <v>240</v>
      </c>
      <c r="C6" s="3">
        <v>251</v>
      </c>
      <c r="D6" s="3">
        <v>245</v>
      </c>
      <c r="E6" s="3">
        <v>2</v>
      </c>
      <c r="F6" s="3">
        <v>61</v>
      </c>
      <c r="G6" s="24">
        <v>26</v>
      </c>
      <c r="H6" s="3">
        <f t="shared" si="0"/>
        <v>480</v>
      </c>
      <c r="I6" s="3">
        <f t="shared" si="0"/>
        <v>15311</v>
      </c>
      <c r="J6" s="3">
        <f t="shared" si="0"/>
        <v>6370</v>
      </c>
    </row>
    <row r="7" spans="1:10" ht="15">
      <c r="A7" s="3" t="s">
        <v>5</v>
      </c>
      <c r="B7" s="3">
        <v>240</v>
      </c>
      <c r="C7" s="3">
        <v>251</v>
      </c>
      <c r="D7" s="3">
        <v>245</v>
      </c>
      <c r="E7" s="3">
        <v>10</v>
      </c>
      <c r="F7" s="3">
        <v>22</v>
      </c>
      <c r="G7" s="24">
        <v>7</v>
      </c>
      <c r="H7" s="3">
        <f t="shared" si="0"/>
        <v>2400</v>
      </c>
      <c r="I7" s="3">
        <f t="shared" si="0"/>
        <v>5522</v>
      </c>
      <c r="J7" s="3">
        <f t="shared" si="0"/>
        <v>1715</v>
      </c>
    </row>
    <row r="8" spans="1:13" ht="15">
      <c r="A8" s="3" t="s">
        <v>7</v>
      </c>
      <c r="B8" s="3">
        <v>240</v>
      </c>
      <c r="C8" s="3">
        <v>251</v>
      </c>
      <c r="D8" s="3">
        <v>245</v>
      </c>
      <c r="E8" s="3">
        <v>119</v>
      </c>
      <c r="F8" s="3">
        <v>65</v>
      </c>
      <c r="G8" s="24">
        <v>80</v>
      </c>
      <c r="H8" s="3">
        <f t="shared" si="0"/>
        <v>28560</v>
      </c>
      <c r="I8" s="3">
        <f t="shared" si="0"/>
        <v>16315</v>
      </c>
      <c r="J8" s="3">
        <f t="shared" si="0"/>
        <v>19600</v>
      </c>
      <c r="K8" s="1" t="s">
        <v>226</v>
      </c>
      <c r="L8" s="1" t="s">
        <v>227</v>
      </c>
      <c r="M8" s="1" t="s">
        <v>232</v>
      </c>
    </row>
    <row r="9" spans="1:13" ht="15">
      <c r="A9" s="3"/>
      <c r="B9" s="3"/>
      <c r="C9" s="3"/>
      <c r="D9" s="3"/>
      <c r="E9" s="3"/>
      <c r="F9" s="3"/>
      <c r="G9" s="24"/>
      <c r="H9" s="3">
        <f>SUM(H4:H8)</f>
        <v>62640</v>
      </c>
      <c r="I9" s="3">
        <f>SUM(I4:I8)</f>
        <v>71535</v>
      </c>
      <c r="J9" s="3">
        <f>SUM(J4:J8)</f>
        <v>59535</v>
      </c>
      <c r="K9" s="1">
        <f>SUM(H9:J9)</f>
        <v>193710</v>
      </c>
      <c r="L9" s="1">
        <v>400000</v>
      </c>
      <c r="M9" s="1">
        <f>K9/L9</f>
        <v>0.484275</v>
      </c>
    </row>
    <row r="10" spans="1:10" ht="15">
      <c r="A10" s="3" t="s">
        <v>214</v>
      </c>
      <c r="B10" s="3">
        <v>242</v>
      </c>
      <c r="C10" s="3">
        <v>244</v>
      </c>
      <c r="D10" s="3">
        <v>240</v>
      </c>
      <c r="E10" s="3"/>
      <c r="F10" s="3"/>
      <c r="G10" s="24"/>
      <c r="H10" s="3"/>
      <c r="I10" s="3"/>
      <c r="J10" s="3"/>
    </row>
    <row r="11" spans="1:10" ht="15">
      <c r="A11" s="3" t="s">
        <v>11</v>
      </c>
      <c r="B11" s="3">
        <v>242</v>
      </c>
      <c r="C11" s="3">
        <v>244</v>
      </c>
      <c r="D11" s="3">
        <v>240</v>
      </c>
      <c r="E11" s="3">
        <v>27</v>
      </c>
      <c r="F11" s="3">
        <v>44</v>
      </c>
      <c r="G11" s="24">
        <v>38</v>
      </c>
      <c r="H11" s="3">
        <f aca="true" t="shared" si="1" ref="H11:J13">B11*E11</f>
        <v>6534</v>
      </c>
      <c r="I11" s="3">
        <f t="shared" si="1"/>
        <v>10736</v>
      </c>
      <c r="J11" s="3">
        <f t="shared" si="1"/>
        <v>9120</v>
      </c>
    </row>
    <row r="12" spans="1:10" ht="15">
      <c r="A12" s="3" t="s">
        <v>12</v>
      </c>
      <c r="B12" s="3">
        <v>242</v>
      </c>
      <c r="C12" s="3">
        <v>244</v>
      </c>
      <c r="D12" s="3">
        <v>240</v>
      </c>
      <c r="E12" s="3">
        <v>0</v>
      </c>
      <c r="F12" s="3">
        <v>3</v>
      </c>
      <c r="G12" s="24">
        <v>0</v>
      </c>
      <c r="H12" s="3">
        <f t="shared" si="1"/>
        <v>0</v>
      </c>
      <c r="I12" s="3">
        <f t="shared" si="1"/>
        <v>732</v>
      </c>
      <c r="J12" s="3">
        <f t="shared" si="1"/>
        <v>0</v>
      </c>
    </row>
    <row r="13" spans="1:10" ht="15">
      <c r="A13" s="12" t="s">
        <v>13</v>
      </c>
      <c r="B13" s="3">
        <v>242</v>
      </c>
      <c r="C13" s="3">
        <v>244</v>
      </c>
      <c r="D13" s="3">
        <v>240</v>
      </c>
      <c r="E13" s="11">
        <v>31</v>
      </c>
      <c r="F13" s="11">
        <v>10</v>
      </c>
      <c r="G13" s="22">
        <v>46</v>
      </c>
      <c r="H13" s="3">
        <f t="shared" si="1"/>
        <v>7502</v>
      </c>
      <c r="I13" s="3">
        <f t="shared" si="1"/>
        <v>2440</v>
      </c>
      <c r="J13" s="3">
        <f t="shared" si="1"/>
        <v>11040</v>
      </c>
    </row>
    <row r="14" spans="5:13" ht="15">
      <c r="E14" s="1">
        <f aca="true" t="shared" si="2" ref="E14:J14">SUM(E11:E13)</f>
        <v>58</v>
      </c>
      <c r="F14" s="1">
        <f t="shared" si="2"/>
        <v>57</v>
      </c>
      <c r="G14" s="1">
        <f t="shared" si="2"/>
        <v>84</v>
      </c>
      <c r="H14" s="1">
        <f t="shared" si="2"/>
        <v>14036</v>
      </c>
      <c r="I14" s="1">
        <f t="shared" si="2"/>
        <v>13908</v>
      </c>
      <c r="J14" s="1">
        <f t="shared" si="2"/>
        <v>20160</v>
      </c>
      <c r="K14" s="1">
        <f>SUM(H14:J14)</f>
        <v>48104</v>
      </c>
      <c r="L14" s="1">
        <v>400000</v>
      </c>
      <c r="M14" s="1">
        <f>K14/L14</f>
        <v>0.12026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141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223</v>
      </c>
      <c r="I2" s="3" t="s">
        <v>224</v>
      </c>
      <c r="J2" s="3" t="s">
        <v>225</v>
      </c>
      <c r="L2" s="25"/>
      <c r="M2" s="49">
        <v>42763</v>
      </c>
      <c r="N2" s="25"/>
    </row>
    <row r="3" spans="1:10" ht="15">
      <c r="A3" s="3" t="s">
        <v>150</v>
      </c>
      <c r="B3" s="3">
        <v>249</v>
      </c>
      <c r="C3" s="3">
        <v>247</v>
      </c>
      <c r="D3" s="3">
        <v>243</v>
      </c>
      <c r="E3" s="3"/>
      <c r="F3" s="3"/>
      <c r="G3" s="3"/>
      <c r="H3" s="3"/>
      <c r="I3" s="3"/>
      <c r="J3" s="3"/>
    </row>
    <row r="4" spans="1:10" ht="15">
      <c r="A4" s="3" t="s">
        <v>127</v>
      </c>
      <c r="B4" s="3">
        <v>249</v>
      </c>
      <c r="C4" s="3">
        <v>247</v>
      </c>
      <c r="D4" s="3">
        <v>243</v>
      </c>
      <c r="E4" s="3">
        <v>63</v>
      </c>
      <c r="F4" s="3">
        <v>55</v>
      </c>
      <c r="G4" s="3">
        <v>99</v>
      </c>
      <c r="H4" s="3">
        <f aca="true" t="shared" si="0" ref="H4:J9">B4*E4</f>
        <v>15687</v>
      </c>
      <c r="I4" s="3">
        <f t="shared" si="0"/>
        <v>13585</v>
      </c>
      <c r="J4" s="3">
        <f t="shared" si="0"/>
        <v>24057</v>
      </c>
    </row>
    <row r="5" spans="1:13" ht="15">
      <c r="A5" s="3" t="s">
        <v>128</v>
      </c>
      <c r="B5" s="3">
        <v>249</v>
      </c>
      <c r="C5" s="3">
        <v>247</v>
      </c>
      <c r="D5" s="3">
        <v>243</v>
      </c>
      <c r="E5" s="3">
        <v>54</v>
      </c>
      <c r="F5" s="3">
        <v>59</v>
      </c>
      <c r="G5" s="3">
        <v>61</v>
      </c>
      <c r="H5" s="3">
        <f t="shared" si="0"/>
        <v>13446</v>
      </c>
      <c r="I5" s="3">
        <f t="shared" si="0"/>
        <v>14573</v>
      </c>
      <c r="J5" s="3">
        <f t="shared" si="0"/>
        <v>14823</v>
      </c>
      <c r="M5" s="9"/>
    </row>
    <row r="6" spans="1:10" ht="15">
      <c r="A6" s="3" t="s">
        <v>132</v>
      </c>
      <c r="B6" s="3">
        <v>249</v>
      </c>
      <c r="C6" s="3">
        <v>247</v>
      </c>
      <c r="D6" s="3">
        <v>243</v>
      </c>
      <c r="E6" s="3">
        <v>57</v>
      </c>
      <c r="F6" s="3">
        <v>63</v>
      </c>
      <c r="G6" s="3">
        <v>65</v>
      </c>
      <c r="H6" s="3">
        <f t="shared" si="0"/>
        <v>14193</v>
      </c>
      <c r="I6" s="3">
        <f t="shared" si="0"/>
        <v>15561</v>
      </c>
      <c r="J6" s="3">
        <f t="shared" si="0"/>
        <v>15795</v>
      </c>
    </row>
    <row r="7" spans="1:10" ht="15">
      <c r="A7" s="3" t="s">
        <v>135</v>
      </c>
      <c r="B7" s="3">
        <v>249</v>
      </c>
      <c r="C7" s="3">
        <v>247</v>
      </c>
      <c r="D7" s="3">
        <v>243</v>
      </c>
      <c r="E7" s="3">
        <v>12</v>
      </c>
      <c r="F7" s="3">
        <v>17</v>
      </c>
      <c r="G7" s="3">
        <v>87</v>
      </c>
      <c r="H7" s="3">
        <f t="shared" si="0"/>
        <v>2988</v>
      </c>
      <c r="I7" s="3">
        <f t="shared" si="0"/>
        <v>4199</v>
      </c>
      <c r="J7" s="3">
        <f t="shared" si="0"/>
        <v>21141</v>
      </c>
    </row>
    <row r="8" spans="1:10" ht="15">
      <c r="A8" s="3" t="s">
        <v>137</v>
      </c>
      <c r="B8" s="3">
        <v>249</v>
      </c>
      <c r="C8" s="3">
        <v>247</v>
      </c>
      <c r="D8" s="3">
        <v>243</v>
      </c>
      <c r="E8" s="3">
        <v>8</v>
      </c>
      <c r="F8" s="3">
        <v>39</v>
      </c>
      <c r="G8" s="3">
        <v>28</v>
      </c>
      <c r="H8" s="3">
        <f t="shared" si="0"/>
        <v>1992</v>
      </c>
      <c r="I8" s="3">
        <f t="shared" si="0"/>
        <v>9633</v>
      </c>
      <c r="J8" s="3">
        <f t="shared" si="0"/>
        <v>6804</v>
      </c>
    </row>
    <row r="9" spans="1:13" ht="15">
      <c r="A9" s="3" t="s">
        <v>139</v>
      </c>
      <c r="B9" s="3">
        <v>249</v>
      </c>
      <c r="C9" s="3">
        <v>247</v>
      </c>
      <c r="D9" s="3">
        <v>243</v>
      </c>
      <c r="E9" s="3">
        <v>57</v>
      </c>
      <c r="F9" s="3">
        <v>45</v>
      </c>
      <c r="G9" s="3">
        <v>87</v>
      </c>
      <c r="H9" s="3">
        <f t="shared" si="0"/>
        <v>14193</v>
      </c>
      <c r="I9" s="3">
        <f t="shared" si="0"/>
        <v>11115</v>
      </c>
      <c r="J9" s="3">
        <f t="shared" si="0"/>
        <v>21141</v>
      </c>
      <c r="K9" s="1" t="s">
        <v>226</v>
      </c>
      <c r="L9" s="1" t="s">
        <v>227</v>
      </c>
      <c r="M9" s="1" t="s">
        <v>232</v>
      </c>
    </row>
    <row r="10" spans="1:13" ht="15">
      <c r="A10" s="3"/>
      <c r="B10" s="3"/>
      <c r="C10" s="3"/>
      <c r="D10" s="3"/>
      <c r="E10" s="3"/>
      <c r="F10" s="3"/>
      <c r="G10" s="3"/>
      <c r="H10" s="3">
        <f>SUM(H4:H9)</f>
        <v>62499</v>
      </c>
      <c r="I10" s="3">
        <f>SUM(I4:I9)</f>
        <v>68666</v>
      </c>
      <c r="J10" s="3">
        <f>SUM(J4:J9)</f>
        <v>103761</v>
      </c>
      <c r="K10" s="1">
        <f>SUM(H10:J10)</f>
        <v>234926</v>
      </c>
      <c r="L10" s="1">
        <v>630000</v>
      </c>
      <c r="M10" s="1">
        <f>K10/L10</f>
        <v>0.3728984126984127</v>
      </c>
    </row>
    <row r="11" spans="1:10" ht="15">
      <c r="A11" s="3" t="s">
        <v>151</v>
      </c>
      <c r="B11" s="3">
        <v>244</v>
      </c>
      <c r="C11" s="3">
        <v>237</v>
      </c>
      <c r="D11" s="3">
        <v>234</v>
      </c>
      <c r="E11" s="3"/>
      <c r="F11" s="3"/>
      <c r="G11" s="3"/>
      <c r="H11" s="3"/>
      <c r="I11" s="3"/>
      <c r="J11" s="3"/>
    </row>
    <row r="12" spans="1:10" ht="15">
      <c r="A12" s="3" t="s">
        <v>138</v>
      </c>
      <c r="B12" s="3">
        <v>244</v>
      </c>
      <c r="C12" s="3">
        <v>237</v>
      </c>
      <c r="D12" s="3">
        <v>234</v>
      </c>
      <c r="E12" s="3">
        <v>38</v>
      </c>
      <c r="F12" s="3">
        <v>30</v>
      </c>
      <c r="G12" s="3">
        <v>23</v>
      </c>
      <c r="H12" s="3">
        <f aca="true" t="shared" si="1" ref="H12:J15">B12*E12</f>
        <v>9272</v>
      </c>
      <c r="I12" s="3">
        <f t="shared" si="1"/>
        <v>7110</v>
      </c>
      <c r="J12" s="3">
        <f t="shared" si="1"/>
        <v>5382</v>
      </c>
    </row>
    <row r="13" spans="1:10" ht="15">
      <c r="A13" s="4" t="s">
        <v>207</v>
      </c>
      <c r="B13" s="3">
        <v>244</v>
      </c>
      <c r="C13" s="3">
        <v>237</v>
      </c>
      <c r="D13" s="3">
        <v>234</v>
      </c>
      <c r="E13" s="3">
        <v>10</v>
      </c>
      <c r="F13" s="3">
        <v>13</v>
      </c>
      <c r="G13" s="3">
        <v>12</v>
      </c>
      <c r="H13" s="3">
        <f t="shared" si="1"/>
        <v>2440</v>
      </c>
      <c r="I13" s="3">
        <f t="shared" si="1"/>
        <v>3081</v>
      </c>
      <c r="J13" s="3">
        <f t="shared" si="1"/>
        <v>2808</v>
      </c>
    </row>
    <row r="14" spans="1:10" ht="15">
      <c r="A14" s="4" t="s">
        <v>152</v>
      </c>
      <c r="B14" s="3">
        <v>244</v>
      </c>
      <c r="C14" s="3">
        <v>237</v>
      </c>
      <c r="D14" s="3">
        <v>234</v>
      </c>
      <c r="E14" s="3">
        <v>84</v>
      </c>
      <c r="F14" s="3">
        <v>30</v>
      </c>
      <c r="G14" s="3">
        <v>27</v>
      </c>
      <c r="H14" s="3">
        <f t="shared" si="1"/>
        <v>20496</v>
      </c>
      <c r="I14" s="3">
        <f t="shared" si="1"/>
        <v>7110</v>
      </c>
      <c r="J14" s="3">
        <f t="shared" si="1"/>
        <v>6318</v>
      </c>
    </row>
    <row r="15" spans="1:10" ht="15">
      <c r="A15" s="4" t="s">
        <v>140</v>
      </c>
      <c r="B15" s="3">
        <v>244</v>
      </c>
      <c r="C15" s="3">
        <v>237</v>
      </c>
      <c r="D15" s="3">
        <v>234</v>
      </c>
      <c r="E15" s="3">
        <v>5</v>
      </c>
      <c r="F15" s="3">
        <v>13</v>
      </c>
      <c r="G15" s="3">
        <v>9</v>
      </c>
      <c r="H15" s="3">
        <f t="shared" si="1"/>
        <v>1220</v>
      </c>
      <c r="I15" s="3">
        <f t="shared" si="1"/>
        <v>3081</v>
      </c>
      <c r="J15" s="3">
        <f t="shared" si="1"/>
        <v>2106</v>
      </c>
    </row>
    <row r="16" spans="1:10" ht="15">
      <c r="A16" s="12" t="s">
        <v>156</v>
      </c>
      <c r="B16" s="3">
        <v>244</v>
      </c>
      <c r="C16" s="3">
        <v>237</v>
      </c>
      <c r="D16" s="3">
        <v>234</v>
      </c>
      <c r="E16" s="11">
        <v>45</v>
      </c>
      <c r="F16" s="11">
        <v>44</v>
      </c>
      <c r="G16" s="11">
        <v>36</v>
      </c>
      <c r="H16" s="3">
        <f>B16*E16</f>
        <v>10980</v>
      </c>
      <c r="I16" s="3">
        <f>C16*F16</f>
        <v>10428</v>
      </c>
      <c r="J16" s="3">
        <f>D16*G16</f>
        <v>8424</v>
      </c>
    </row>
    <row r="17" spans="5:13" ht="15">
      <c r="E17" s="1">
        <f aca="true" t="shared" si="2" ref="E17:J17">SUM(E12:E16)</f>
        <v>182</v>
      </c>
      <c r="F17" s="1">
        <f t="shared" si="2"/>
        <v>130</v>
      </c>
      <c r="G17" s="1">
        <f t="shared" si="2"/>
        <v>107</v>
      </c>
      <c r="H17" s="1">
        <f t="shared" si="2"/>
        <v>44408</v>
      </c>
      <c r="I17" s="1">
        <f t="shared" si="2"/>
        <v>30810</v>
      </c>
      <c r="J17" s="1">
        <f t="shared" si="2"/>
        <v>25038</v>
      </c>
      <c r="K17" s="1">
        <f>SUM(H17:J17)</f>
        <v>100256</v>
      </c>
      <c r="L17" s="1">
        <v>630000</v>
      </c>
      <c r="M17" s="1">
        <f>K17/L17</f>
        <v>0.15913650793650794</v>
      </c>
    </row>
    <row r="24" ht="15">
      <c r="D24" t="s">
        <v>190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0.28125" style="0" customWidth="1"/>
    <col min="13" max="13" width="10.140625" style="0" bestFit="1" customWidth="1"/>
  </cols>
  <sheetData>
    <row r="1" spans="1:4" ht="15">
      <c r="A1" s="1" t="s">
        <v>149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5" t="s">
        <v>23</v>
      </c>
      <c r="F2" s="5" t="s">
        <v>24</v>
      </c>
      <c r="G2" s="37" t="s">
        <v>25</v>
      </c>
      <c r="H2" s="5" t="s">
        <v>223</v>
      </c>
      <c r="I2" s="5" t="s">
        <v>224</v>
      </c>
      <c r="J2" s="5" t="s">
        <v>225</v>
      </c>
      <c r="L2" s="25"/>
      <c r="M2" s="49">
        <v>42765</v>
      </c>
      <c r="N2" s="25"/>
    </row>
    <row r="3" spans="1:14" ht="15">
      <c r="A3" s="3" t="s">
        <v>193</v>
      </c>
      <c r="B3" s="3">
        <v>230</v>
      </c>
      <c r="C3" s="3">
        <v>246</v>
      </c>
      <c r="D3" s="3">
        <v>249</v>
      </c>
      <c r="E3" s="5"/>
      <c r="F3" s="5"/>
      <c r="G3" s="37"/>
      <c r="H3" s="5"/>
      <c r="I3" s="5"/>
      <c r="J3" s="5"/>
      <c r="L3" s="25"/>
      <c r="M3" s="25"/>
      <c r="N3" s="38"/>
    </row>
    <row r="4" spans="1:14" ht="15">
      <c r="A4" s="3" t="s">
        <v>2</v>
      </c>
      <c r="B4" s="3">
        <v>230</v>
      </c>
      <c r="C4" s="3">
        <v>246</v>
      </c>
      <c r="D4" s="3">
        <v>249</v>
      </c>
      <c r="E4" s="5">
        <v>0</v>
      </c>
      <c r="F4" s="5">
        <v>0</v>
      </c>
      <c r="G4" s="37">
        <v>0</v>
      </c>
      <c r="H4" s="3">
        <f>B4*E4</f>
        <v>0</v>
      </c>
      <c r="I4" s="3">
        <f aca="true" t="shared" si="0" ref="H4:J8">C4*F4</f>
        <v>0</v>
      </c>
      <c r="J4" s="3">
        <f t="shared" si="0"/>
        <v>0</v>
      </c>
      <c r="L4" s="25"/>
      <c r="M4" s="25"/>
      <c r="N4" s="38"/>
    </row>
    <row r="5" spans="1:14" ht="15">
      <c r="A5" s="3" t="s">
        <v>4</v>
      </c>
      <c r="B5" s="3">
        <v>230</v>
      </c>
      <c r="C5" s="3">
        <v>246</v>
      </c>
      <c r="D5" s="3">
        <v>249</v>
      </c>
      <c r="E5" s="5">
        <v>34</v>
      </c>
      <c r="F5" s="5">
        <v>15</v>
      </c>
      <c r="G5" s="37">
        <v>45</v>
      </c>
      <c r="H5" s="3">
        <f t="shared" si="0"/>
        <v>7820</v>
      </c>
      <c r="I5" s="3">
        <f t="shared" si="0"/>
        <v>3690</v>
      </c>
      <c r="J5" s="3">
        <f t="shared" si="0"/>
        <v>11205</v>
      </c>
      <c r="L5" s="25"/>
      <c r="M5" s="25"/>
      <c r="N5" s="38"/>
    </row>
    <row r="6" spans="1:14" ht="15">
      <c r="A6" s="3" t="s">
        <v>3</v>
      </c>
      <c r="B6" s="3">
        <v>230</v>
      </c>
      <c r="C6" s="3">
        <v>246</v>
      </c>
      <c r="D6" s="3">
        <v>249</v>
      </c>
      <c r="E6" s="5">
        <v>35</v>
      </c>
      <c r="F6" s="5">
        <v>10</v>
      </c>
      <c r="G6" s="37">
        <v>0</v>
      </c>
      <c r="H6" s="3">
        <f t="shared" si="0"/>
        <v>8050</v>
      </c>
      <c r="I6" s="3">
        <f t="shared" si="0"/>
        <v>2460</v>
      </c>
      <c r="J6" s="3">
        <f t="shared" si="0"/>
        <v>0</v>
      </c>
      <c r="L6" s="25"/>
      <c r="M6" s="25"/>
      <c r="N6" s="38"/>
    </row>
    <row r="7" spans="1:14" ht="15">
      <c r="A7" s="3" t="s">
        <v>5</v>
      </c>
      <c r="B7" s="3">
        <v>230</v>
      </c>
      <c r="C7" s="3">
        <v>246</v>
      </c>
      <c r="D7" s="3">
        <v>249</v>
      </c>
      <c r="E7" s="5">
        <v>39</v>
      </c>
      <c r="F7" s="5">
        <v>15</v>
      </c>
      <c r="G7" s="37">
        <v>16</v>
      </c>
      <c r="H7" s="3">
        <f t="shared" si="0"/>
        <v>8970</v>
      </c>
      <c r="I7" s="3">
        <f t="shared" si="0"/>
        <v>3690</v>
      </c>
      <c r="J7" s="3">
        <f t="shared" si="0"/>
        <v>3984</v>
      </c>
      <c r="L7" s="25"/>
      <c r="M7" s="25"/>
      <c r="N7" s="38"/>
    </row>
    <row r="8" spans="1:14" ht="15">
      <c r="A8" s="3" t="s">
        <v>6</v>
      </c>
      <c r="B8" s="3">
        <v>230</v>
      </c>
      <c r="C8" s="3">
        <v>246</v>
      </c>
      <c r="D8" s="3">
        <v>249</v>
      </c>
      <c r="E8" s="5">
        <v>22</v>
      </c>
      <c r="F8" s="5">
        <v>16</v>
      </c>
      <c r="G8" s="37">
        <v>28</v>
      </c>
      <c r="H8" s="3">
        <f t="shared" si="0"/>
        <v>5060</v>
      </c>
      <c r="I8" s="3">
        <f t="shared" si="0"/>
        <v>3936</v>
      </c>
      <c r="J8" s="3">
        <f t="shared" si="0"/>
        <v>6972</v>
      </c>
      <c r="L8" s="25"/>
      <c r="M8" s="25"/>
      <c r="N8" s="38"/>
    </row>
    <row r="9" spans="1:13" ht="15">
      <c r="A9" s="3" t="s">
        <v>7</v>
      </c>
      <c r="B9" s="3">
        <v>230</v>
      </c>
      <c r="C9" s="3">
        <v>246</v>
      </c>
      <c r="D9" s="3">
        <v>249</v>
      </c>
      <c r="E9" s="3">
        <v>0</v>
      </c>
      <c r="F9" s="3">
        <v>0</v>
      </c>
      <c r="G9" s="3">
        <v>0</v>
      </c>
      <c r="H9" s="3">
        <f aca="true" t="shared" si="1" ref="H9:J19">B9*E9</f>
        <v>0</v>
      </c>
      <c r="I9" s="3">
        <f t="shared" si="1"/>
        <v>0</v>
      </c>
      <c r="J9" s="3">
        <f t="shared" si="1"/>
        <v>0</v>
      </c>
      <c r="K9" s="28" t="s">
        <v>233</v>
      </c>
      <c r="L9" s="1" t="s">
        <v>227</v>
      </c>
      <c r="M9" s="1" t="s">
        <v>232</v>
      </c>
    </row>
    <row r="10" spans="1:13" ht="15">
      <c r="A10" s="3"/>
      <c r="B10" s="3"/>
      <c r="C10" s="3"/>
      <c r="D10" s="3"/>
      <c r="E10" s="17"/>
      <c r="F10" s="17"/>
      <c r="G10" s="17"/>
      <c r="H10" s="3">
        <f>SUM(H4:H9)</f>
        <v>29900</v>
      </c>
      <c r="I10" s="3">
        <f>SUM(I4:I9)</f>
        <v>13776</v>
      </c>
      <c r="J10" s="3">
        <f>SUM(J4:J9)</f>
        <v>22161</v>
      </c>
      <c r="K10" s="28">
        <f>SUM(H10:J10)</f>
        <v>65837</v>
      </c>
      <c r="L10" s="1">
        <v>400000</v>
      </c>
      <c r="M10" s="1">
        <f>K10/L10</f>
        <v>0.1645925</v>
      </c>
    </row>
    <row r="11" spans="1:13" ht="15">
      <c r="A11" s="3" t="s">
        <v>161</v>
      </c>
      <c r="B11" s="3">
        <v>232</v>
      </c>
      <c r="C11" s="3">
        <v>232</v>
      </c>
      <c r="D11" s="3">
        <v>234</v>
      </c>
      <c r="E11" s="17"/>
      <c r="F11" s="17"/>
      <c r="G11" s="17"/>
      <c r="H11" s="3"/>
      <c r="I11" s="3"/>
      <c r="J11" s="3"/>
      <c r="K11" s="28"/>
      <c r="L11" s="1"/>
      <c r="M11" s="1"/>
    </row>
    <row r="12" spans="1:13" ht="15">
      <c r="A12" s="3" t="s">
        <v>8</v>
      </c>
      <c r="B12" s="3">
        <v>232</v>
      </c>
      <c r="C12" s="3">
        <v>232</v>
      </c>
      <c r="D12" s="3">
        <v>234</v>
      </c>
      <c r="E12" s="17">
        <v>119</v>
      </c>
      <c r="F12" s="17">
        <v>49</v>
      </c>
      <c r="G12" s="17">
        <v>66</v>
      </c>
      <c r="H12" s="3">
        <f t="shared" si="1"/>
        <v>27608</v>
      </c>
      <c r="I12" s="3">
        <f t="shared" si="1"/>
        <v>11368</v>
      </c>
      <c r="J12" s="3">
        <f t="shared" si="1"/>
        <v>15444</v>
      </c>
      <c r="K12" s="28"/>
      <c r="L12" s="1"/>
      <c r="M12" s="1"/>
    </row>
    <row r="13" spans="1:13" ht="15">
      <c r="A13" s="3" t="s">
        <v>9</v>
      </c>
      <c r="B13" s="3">
        <v>232</v>
      </c>
      <c r="C13" s="3">
        <v>232</v>
      </c>
      <c r="D13" s="3">
        <v>234</v>
      </c>
      <c r="E13" s="17">
        <v>0</v>
      </c>
      <c r="F13" s="17">
        <v>0</v>
      </c>
      <c r="G13" s="17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  <c r="K13" s="28"/>
      <c r="L13" s="1"/>
      <c r="M13" s="1"/>
    </row>
    <row r="14" spans="1:13" ht="15">
      <c r="A14" s="3" t="s">
        <v>12</v>
      </c>
      <c r="B14" s="3">
        <v>232</v>
      </c>
      <c r="C14" s="3">
        <v>232</v>
      </c>
      <c r="D14" s="3">
        <v>234</v>
      </c>
      <c r="E14" s="17">
        <v>10</v>
      </c>
      <c r="F14" s="17">
        <v>3</v>
      </c>
      <c r="G14" s="17">
        <v>27</v>
      </c>
      <c r="H14" s="3">
        <f t="shared" si="1"/>
        <v>2320</v>
      </c>
      <c r="I14" s="3">
        <f t="shared" si="1"/>
        <v>696</v>
      </c>
      <c r="J14" s="3">
        <f t="shared" si="1"/>
        <v>6318</v>
      </c>
      <c r="K14" s="28"/>
      <c r="L14" s="1"/>
      <c r="M14" s="1"/>
    </row>
    <row r="15" spans="1:13" ht="15">
      <c r="A15" s="3" t="s">
        <v>13</v>
      </c>
      <c r="B15" s="3">
        <v>232</v>
      </c>
      <c r="C15" s="3">
        <v>232</v>
      </c>
      <c r="D15" s="3">
        <v>234</v>
      </c>
      <c r="E15" s="17">
        <v>26</v>
      </c>
      <c r="F15" s="17">
        <v>53</v>
      </c>
      <c r="G15" s="17">
        <v>31</v>
      </c>
      <c r="H15" s="3">
        <f t="shared" si="1"/>
        <v>6032</v>
      </c>
      <c r="I15" s="3">
        <f t="shared" si="1"/>
        <v>12296</v>
      </c>
      <c r="J15" s="3">
        <f t="shared" si="1"/>
        <v>7254</v>
      </c>
      <c r="K15" s="28"/>
      <c r="L15" s="1"/>
      <c r="M15" s="1"/>
    </row>
    <row r="16" spans="1:13" ht="15">
      <c r="A16" s="3" t="s">
        <v>14</v>
      </c>
      <c r="B16" s="3">
        <v>232</v>
      </c>
      <c r="C16" s="3">
        <v>232</v>
      </c>
      <c r="D16" s="3">
        <v>234</v>
      </c>
      <c r="E16" s="17">
        <v>22</v>
      </c>
      <c r="F16" s="17">
        <v>12</v>
      </c>
      <c r="G16" s="17">
        <v>5</v>
      </c>
      <c r="H16" s="3">
        <f t="shared" si="1"/>
        <v>5104</v>
      </c>
      <c r="I16" s="3">
        <f t="shared" si="1"/>
        <v>2784</v>
      </c>
      <c r="J16" s="3">
        <f t="shared" si="1"/>
        <v>1170</v>
      </c>
      <c r="K16" s="28"/>
      <c r="L16" s="1"/>
      <c r="M16" s="1"/>
    </row>
    <row r="17" spans="1:13" ht="15">
      <c r="A17" s="3" t="s">
        <v>15</v>
      </c>
      <c r="B17" s="3">
        <v>232</v>
      </c>
      <c r="C17" s="3">
        <v>232</v>
      </c>
      <c r="D17" s="3">
        <v>234</v>
      </c>
      <c r="E17" s="17">
        <v>0</v>
      </c>
      <c r="F17" s="17">
        <v>2</v>
      </c>
      <c r="G17" s="17">
        <v>0</v>
      </c>
      <c r="H17" s="3">
        <f t="shared" si="1"/>
        <v>0</v>
      </c>
      <c r="I17" s="3">
        <f t="shared" si="1"/>
        <v>464</v>
      </c>
      <c r="J17" s="3">
        <f t="shared" si="1"/>
        <v>0</v>
      </c>
      <c r="K17" s="28"/>
      <c r="L17" s="1"/>
      <c r="M17" s="1"/>
    </row>
    <row r="18" spans="1:13" ht="15">
      <c r="A18" s="3" t="s">
        <v>17</v>
      </c>
      <c r="B18" s="3">
        <v>232</v>
      </c>
      <c r="C18" s="3">
        <v>232</v>
      </c>
      <c r="D18" s="3">
        <v>234</v>
      </c>
      <c r="E18" s="17">
        <v>43</v>
      </c>
      <c r="F18" s="17">
        <v>15</v>
      </c>
      <c r="G18" s="17">
        <v>20</v>
      </c>
      <c r="H18" s="3">
        <f t="shared" si="1"/>
        <v>9976</v>
      </c>
      <c r="I18" s="3">
        <f t="shared" si="1"/>
        <v>3480</v>
      </c>
      <c r="J18" s="3">
        <f t="shared" si="1"/>
        <v>4680</v>
      </c>
      <c r="K18" s="28"/>
      <c r="L18" s="1"/>
      <c r="M18" s="1"/>
    </row>
    <row r="19" spans="1:13" ht="15">
      <c r="A19" s="3" t="s">
        <v>16</v>
      </c>
      <c r="B19" s="3">
        <v>232</v>
      </c>
      <c r="C19" s="3">
        <v>232</v>
      </c>
      <c r="D19" s="3">
        <v>234</v>
      </c>
      <c r="E19" s="17">
        <v>86</v>
      </c>
      <c r="F19" s="17">
        <v>115</v>
      </c>
      <c r="G19" s="17">
        <v>81</v>
      </c>
      <c r="H19" s="3">
        <f t="shared" si="1"/>
        <v>19952</v>
      </c>
      <c r="I19" s="3">
        <f t="shared" si="1"/>
        <v>26680</v>
      </c>
      <c r="J19" s="3">
        <f t="shared" si="1"/>
        <v>18954</v>
      </c>
      <c r="K19" s="28"/>
      <c r="L19" s="1"/>
      <c r="M19" s="1"/>
    </row>
    <row r="20" spans="1:13" ht="15">
      <c r="A20" s="3"/>
      <c r="B20" s="3"/>
      <c r="C20" s="3"/>
      <c r="D20" s="3"/>
      <c r="E20" s="17"/>
      <c r="F20" s="17"/>
      <c r="G20" s="17"/>
      <c r="H20" s="3">
        <f>SUM(H12:H19)</f>
        <v>70992</v>
      </c>
      <c r="I20" s="3">
        <f>SUM(I12:I19)</f>
        <v>57768</v>
      </c>
      <c r="J20" s="3">
        <f>SUM(J12:J19)</f>
        <v>53820</v>
      </c>
      <c r="K20" s="28">
        <f>SUM(H20:J20)</f>
        <v>182580</v>
      </c>
      <c r="L20" s="1">
        <v>400000</v>
      </c>
      <c r="M20" s="1">
        <f>K20/L20</f>
        <v>0.45645</v>
      </c>
    </row>
    <row r="21" spans="5:14" ht="15"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154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42763</v>
      </c>
    </row>
    <row r="3" spans="1:10" ht="15">
      <c r="A3" s="3" t="s">
        <v>145</v>
      </c>
      <c r="B3" s="3">
        <v>234</v>
      </c>
      <c r="C3" s="3">
        <v>231</v>
      </c>
      <c r="D3" s="3">
        <v>231</v>
      </c>
      <c r="E3" s="3"/>
      <c r="F3" s="3"/>
      <c r="G3" s="24"/>
      <c r="H3" s="3"/>
      <c r="I3" s="3"/>
      <c r="J3" s="3"/>
    </row>
    <row r="4" spans="1:10" ht="15">
      <c r="A4" s="3" t="s">
        <v>127</v>
      </c>
      <c r="B4" s="3">
        <v>234</v>
      </c>
      <c r="C4" s="3">
        <v>231</v>
      </c>
      <c r="D4" s="3">
        <v>231</v>
      </c>
      <c r="E4" s="3">
        <v>5</v>
      </c>
      <c r="F4" s="3">
        <v>4</v>
      </c>
      <c r="G4" s="24">
        <v>16</v>
      </c>
      <c r="H4" s="3">
        <f aca="true" t="shared" si="0" ref="H4:J8">B4*E4</f>
        <v>1170</v>
      </c>
      <c r="I4" s="3">
        <f t="shared" si="0"/>
        <v>924</v>
      </c>
      <c r="J4" s="3">
        <f t="shared" si="0"/>
        <v>3696</v>
      </c>
    </row>
    <row r="5" spans="1:10" ht="15">
      <c r="A5" s="3" t="s">
        <v>128</v>
      </c>
      <c r="B5" s="3">
        <v>234</v>
      </c>
      <c r="C5" s="3">
        <v>231</v>
      </c>
      <c r="D5" s="3">
        <v>231</v>
      </c>
      <c r="E5" s="3">
        <v>0</v>
      </c>
      <c r="F5" s="3">
        <v>0</v>
      </c>
      <c r="G5" s="24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ht="15">
      <c r="A6" s="3" t="s">
        <v>129</v>
      </c>
      <c r="B6" s="3">
        <v>234</v>
      </c>
      <c r="C6" s="3">
        <v>231</v>
      </c>
      <c r="D6" s="3">
        <v>231</v>
      </c>
      <c r="E6" s="3">
        <v>38</v>
      </c>
      <c r="F6" s="3">
        <v>30</v>
      </c>
      <c r="G6" s="24">
        <v>22</v>
      </c>
      <c r="H6" s="3">
        <f t="shared" si="0"/>
        <v>8892</v>
      </c>
      <c r="I6" s="3">
        <f t="shared" si="0"/>
        <v>6930</v>
      </c>
      <c r="J6" s="3">
        <f t="shared" si="0"/>
        <v>5082</v>
      </c>
    </row>
    <row r="7" spans="1:10" ht="15">
      <c r="A7" s="3" t="s">
        <v>132</v>
      </c>
      <c r="B7" s="3">
        <v>234</v>
      </c>
      <c r="C7" s="3">
        <v>231</v>
      </c>
      <c r="D7" s="3">
        <v>231</v>
      </c>
      <c r="E7" s="3">
        <v>0</v>
      </c>
      <c r="F7" s="3">
        <v>0</v>
      </c>
      <c r="G7" s="24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</row>
    <row r="8" spans="1:13" ht="15">
      <c r="A8" s="3" t="s">
        <v>136</v>
      </c>
      <c r="B8" s="3">
        <v>234</v>
      </c>
      <c r="C8" s="3">
        <v>231</v>
      </c>
      <c r="D8" s="3">
        <v>231</v>
      </c>
      <c r="E8" s="3">
        <v>0</v>
      </c>
      <c r="F8" s="3">
        <v>0</v>
      </c>
      <c r="G8" s="24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1" t="s">
        <v>226</v>
      </c>
      <c r="L8" s="1" t="s">
        <v>227</v>
      </c>
      <c r="M8" s="1" t="s">
        <v>232</v>
      </c>
    </row>
    <row r="9" spans="1:13" ht="15">
      <c r="A9" s="3"/>
      <c r="B9" s="3"/>
      <c r="C9" s="3"/>
      <c r="D9" s="3"/>
      <c r="E9" s="3"/>
      <c r="F9" s="3"/>
      <c r="G9" s="24"/>
      <c r="H9" s="3">
        <f>SUM(H4:H8)</f>
        <v>10062</v>
      </c>
      <c r="I9" s="3">
        <f>SUM(I4:I8)</f>
        <v>7854</v>
      </c>
      <c r="J9" s="3">
        <f>SUM(J4:J8)</f>
        <v>8778</v>
      </c>
      <c r="K9" s="1">
        <f>SUM(H9:J9)</f>
        <v>26694</v>
      </c>
      <c r="L9" s="1">
        <v>400000</v>
      </c>
      <c r="M9" s="1">
        <f>K9/L9</f>
        <v>0.066735</v>
      </c>
    </row>
    <row r="10" spans="1:10" ht="15">
      <c r="A10" s="3" t="s">
        <v>147</v>
      </c>
      <c r="B10" s="3">
        <v>227</v>
      </c>
      <c r="C10" s="3">
        <v>228</v>
      </c>
      <c r="D10" s="3">
        <v>227</v>
      </c>
      <c r="E10" s="3"/>
      <c r="F10" s="3"/>
      <c r="G10" s="24"/>
      <c r="H10" s="3"/>
      <c r="I10" s="3"/>
      <c r="J10" s="3"/>
    </row>
    <row r="11" spans="1:10" ht="15">
      <c r="A11" s="3" t="s">
        <v>137</v>
      </c>
      <c r="B11" s="3">
        <v>227</v>
      </c>
      <c r="C11" s="3">
        <v>228</v>
      </c>
      <c r="D11" s="3">
        <v>227</v>
      </c>
      <c r="E11" s="3">
        <v>30</v>
      </c>
      <c r="F11" s="3">
        <v>47</v>
      </c>
      <c r="G11" s="24">
        <v>54</v>
      </c>
      <c r="H11" s="3">
        <f aca="true" t="shared" si="1" ref="H11:J14">B11*E11</f>
        <v>6810</v>
      </c>
      <c r="I11" s="3">
        <f t="shared" si="1"/>
        <v>10716</v>
      </c>
      <c r="J11" s="3">
        <f t="shared" si="1"/>
        <v>12258</v>
      </c>
    </row>
    <row r="12" spans="1:10" ht="15">
      <c r="A12" s="3" t="s">
        <v>139</v>
      </c>
      <c r="B12" s="3">
        <v>227</v>
      </c>
      <c r="C12" s="3">
        <v>228</v>
      </c>
      <c r="D12" s="3">
        <v>227</v>
      </c>
      <c r="E12" s="3">
        <v>0</v>
      </c>
      <c r="F12" s="3">
        <v>0</v>
      </c>
      <c r="G12" s="24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1:10" ht="15">
      <c r="A13" s="3" t="s">
        <v>138</v>
      </c>
      <c r="B13" s="3">
        <v>227</v>
      </c>
      <c r="C13" s="3">
        <v>228</v>
      </c>
      <c r="D13" s="3">
        <v>227</v>
      </c>
      <c r="E13" s="3">
        <v>1</v>
      </c>
      <c r="F13" s="3">
        <v>2</v>
      </c>
      <c r="G13" s="24">
        <v>0</v>
      </c>
      <c r="H13" s="3">
        <f t="shared" si="1"/>
        <v>227</v>
      </c>
      <c r="I13" s="3">
        <f t="shared" si="1"/>
        <v>456</v>
      </c>
      <c r="J13" s="3">
        <f t="shared" si="1"/>
        <v>0</v>
      </c>
    </row>
    <row r="14" spans="1:10" ht="15">
      <c r="A14" s="3" t="s">
        <v>153</v>
      </c>
      <c r="B14" s="3">
        <v>227</v>
      </c>
      <c r="C14" s="3">
        <v>228</v>
      </c>
      <c r="D14" s="3">
        <v>227</v>
      </c>
      <c r="E14" s="3">
        <v>18</v>
      </c>
      <c r="F14" s="3">
        <v>7</v>
      </c>
      <c r="G14" s="24">
        <v>0</v>
      </c>
      <c r="H14" s="3">
        <f t="shared" si="1"/>
        <v>4086</v>
      </c>
      <c r="I14" s="3">
        <f t="shared" si="1"/>
        <v>1596</v>
      </c>
      <c r="J14" s="3">
        <f t="shared" si="1"/>
        <v>0</v>
      </c>
    </row>
    <row r="15" spans="5:13" ht="15">
      <c r="E15" s="1">
        <f aca="true" t="shared" si="2" ref="E15:J15">SUM(E11:E14)</f>
        <v>49</v>
      </c>
      <c r="F15" s="1">
        <f t="shared" si="2"/>
        <v>56</v>
      </c>
      <c r="G15" s="1">
        <f t="shared" si="2"/>
        <v>54</v>
      </c>
      <c r="H15" s="1">
        <f t="shared" si="2"/>
        <v>11123</v>
      </c>
      <c r="I15" s="1">
        <f t="shared" si="2"/>
        <v>12768</v>
      </c>
      <c r="J15" s="1">
        <f t="shared" si="2"/>
        <v>12258</v>
      </c>
      <c r="K15" s="1">
        <f>SUM(H15:J15)</f>
        <v>36149</v>
      </c>
      <c r="L15" s="1">
        <v>400000</v>
      </c>
      <c r="M15" s="1">
        <f>K15/L15</f>
        <v>0.0903725</v>
      </c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19.140625" style="0" customWidth="1"/>
    <col min="13" max="13" width="10.140625" style="0" bestFit="1" customWidth="1"/>
  </cols>
  <sheetData>
    <row r="1" spans="1:4" ht="15">
      <c r="A1" s="1" t="s">
        <v>124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7">
        <v>42763</v>
      </c>
    </row>
    <row r="3" spans="1:10" ht="15">
      <c r="A3" s="3" t="s">
        <v>150</v>
      </c>
      <c r="B3" s="3">
        <v>227</v>
      </c>
      <c r="C3" s="3">
        <v>244</v>
      </c>
      <c r="D3" s="3">
        <v>236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227</v>
      </c>
      <c r="C4" s="3">
        <v>244</v>
      </c>
      <c r="D4" s="3">
        <v>236</v>
      </c>
      <c r="E4" s="3">
        <v>80</v>
      </c>
      <c r="F4" s="3">
        <v>55</v>
      </c>
      <c r="G4" s="24">
        <v>54</v>
      </c>
      <c r="H4" s="3">
        <f aca="true" t="shared" si="0" ref="H4:J11">B4*E4</f>
        <v>18160</v>
      </c>
      <c r="I4" s="3">
        <f t="shared" si="0"/>
        <v>13420</v>
      </c>
      <c r="J4" s="3">
        <f t="shared" si="0"/>
        <v>12744</v>
      </c>
    </row>
    <row r="5" spans="1:10" ht="15">
      <c r="A5" s="3" t="s">
        <v>3</v>
      </c>
      <c r="B5" s="3">
        <v>227</v>
      </c>
      <c r="C5" s="3">
        <v>244</v>
      </c>
      <c r="D5" s="3">
        <v>236</v>
      </c>
      <c r="E5" s="3">
        <v>35</v>
      </c>
      <c r="F5" s="3">
        <v>18</v>
      </c>
      <c r="G5" s="24">
        <v>49</v>
      </c>
      <c r="H5" s="3">
        <f t="shared" si="0"/>
        <v>7945</v>
      </c>
      <c r="I5" s="3">
        <f t="shared" si="0"/>
        <v>4392</v>
      </c>
      <c r="J5" s="3">
        <f t="shared" si="0"/>
        <v>11564</v>
      </c>
    </row>
    <row r="6" spans="1:13" ht="15">
      <c r="A6" s="3" t="s">
        <v>4</v>
      </c>
      <c r="B6" s="3">
        <v>227</v>
      </c>
      <c r="C6" s="3">
        <v>244</v>
      </c>
      <c r="D6" s="3">
        <v>236</v>
      </c>
      <c r="E6" s="3">
        <v>0</v>
      </c>
      <c r="F6" s="3">
        <v>0</v>
      </c>
      <c r="G6" s="24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M6" s="9"/>
    </row>
    <row r="7" spans="1:10" ht="15">
      <c r="A7" s="3" t="s">
        <v>5</v>
      </c>
      <c r="B7" s="3">
        <v>227</v>
      </c>
      <c r="C7" s="3">
        <v>244</v>
      </c>
      <c r="D7" s="3">
        <v>236</v>
      </c>
      <c r="E7" s="3">
        <v>27</v>
      </c>
      <c r="F7" s="3">
        <v>38</v>
      </c>
      <c r="G7" s="24">
        <v>11</v>
      </c>
      <c r="H7" s="3">
        <f t="shared" si="0"/>
        <v>6129</v>
      </c>
      <c r="I7" s="3">
        <f t="shared" si="0"/>
        <v>9272</v>
      </c>
      <c r="J7" s="3">
        <f t="shared" si="0"/>
        <v>2596</v>
      </c>
    </row>
    <row r="8" spans="1:10" ht="15">
      <c r="A8" s="3" t="s">
        <v>6</v>
      </c>
      <c r="B8" s="3">
        <v>227</v>
      </c>
      <c r="C8" s="3">
        <v>244</v>
      </c>
      <c r="D8" s="3">
        <v>236</v>
      </c>
      <c r="E8" s="3">
        <v>0</v>
      </c>
      <c r="F8" s="3">
        <v>0</v>
      </c>
      <c r="G8" s="24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</row>
    <row r="9" spans="1:10" ht="15">
      <c r="A9" s="3" t="s">
        <v>7</v>
      </c>
      <c r="B9" s="3">
        <v>227</v>
      </c>
      <c r="C9" s="3">
        <v>244</v>
      </c>
      <c r="D9" s="3">
        <v>236</v>
      </c>
      <c r="E9" s="3">
        <v>35</v>
      </c>
      <c r="F9" s="3">
        <v>30</v>
      </c>
      <c r="G9" s="24">
        <v>38</v>
      </c>
      <c r="H9" s="3">
        <f t="shared" si="0"/>
        <v>7945</v>
      </c>
      <c r="I9" s="3">
        <f t="shared" si="0"/>
        <v>7320</v>
      </c>
      <c r="J9" s="3">
        <f t="shared" si="0"/>
        <v>8968</v>
      </c>
    </row>
    <row r="10" spans="1:10" ht="15">
      <c r="A10" s="3" t="s">
        <v>8</v>
      </c>
      <c r="B10" s="3">
        <v>227</v>
      </c>
      <c r="C10" s="3">
        <v>244</v>
      </c>
      <c r="D10" s="3">
        <v>236</v>
      </c>
      <c r="E10" s="3">
        <v>90</v>
      </c>
      <c r="F10" s="3">
        <v>70</v>
      </c>
      <c r="G10" s="24">
        <v>12</v>
      </c>
      <c r="H10" s="3">
        <f t="shared" si="0"/>
        <v>20430</v>
      </c>
      <c r="I10" s="3">
        <f t="shared" si="0"/>
        <v>17080</v>
      </c>
      <c r="J10" s="3">
        <f t="shared" si="0"/>
        <v>2832</v>
      </c>
    </row>
    <row r="11" spans="1:13" ht="15">
      <c r="A11" s="3" t="s">
        <v>9</v>
      </c>
      <c r="B11" s="3">
        <v>227</v>
      </c>
      <c r="C11" s="3">
        <v>244</v>
      </c>
      <c r="D11" s="3">
        <v>236</v>
      </c>
      <c r="E11" s="3">
        <v>51</v>
      </c>
      <c r="F11" s="3">
        <v>16</v>
      </c>
      <c r="G11" s="24">
        <v>42</v>
      </c>
      <c r="H11" s="3">
        <f t="shared" si="0"/>
        <v>11577</v>
      </c>
      <c r="I11" s="3">
        <f t="shared" si="0"/>
        <v>3904</v>
      </c>
      <c r="J11" s="3">
        <f t="shared" si="0"/>
        <v>9912</v>
      </c>
      <c r="K11" s="1" t="s">
        <v>226</v>
      </c>
      <c r="L11" s="1" t="s">
        <v>227</v>
      </c>
      <c r="M11" s="1" t="s">
        <v>232</v>
      </c>
    </row>
    <row r="12" spans="1:13" ht="15">
      <c r="A12" s="3"/>
      <c r="B12" s="3"/>
      <c r="C12" s="3"/>
      <c r="D12" s="3"/>
      <c r="E12" s="3"/>
      <c r="F12" s="3"/>
      <c r="G12" s="24"/>
      <c r="H12" s="3">
        <f>SUM(H4:H11)</f>
        <v>72186</v>
      </c>
      <c r="I12" s="3">
        <f>SUM(I4:I11)</f>
        <v>55388</v>
      </c>
      <c r="J12" s="3">
        <f>SUM(J4:J11)</f>
        <v>48616</v>
      </c>
      <c r="K12" s="1">
        <f>SUM(H12:J12)</f>
        <v>176190</v>
      </c>
      <c r="L12" s="1">
        <v>630000</v>
      </c>
      <c r="M12" s="1">
        <f>K12/L12</f>
        <v>0.2796666666666667</v>
      </c>
    </row>
    <row r="13" spans="1:13" ht="15">
      <c r="A13" s="3" t="s">
        <v>151</v>
      </c>
      <c r="B13" s="3">
        <v>220</v>
      </c>
      <c r="C13" s="3">
        <v>236</v>
      </c>
      <c r="D13" s="3">
        <v>231</v>
      </c>
      <c r="E13" s="3"/>
      <c r="F13" s="3"/>
      <c r="G13" s="24"/>
      <c r="H13" s="3"/>
      <c r="I13" s="3"/>
      <c r="J13" s="3"/>
      <c r="M13" s="9"/>
    </row>
    <row r="14" spans="1:10" ht="15">
      <c r="A14" s="3" t="s">
        <v>10</v>
      </c>
      <c r="B14" s="3">
        <v>220</v>
      </c>
      <c r="C14" s="3">
        <v>236</v>
      </c>
      <c r="D14" s="3">
        <v>231</v>
      </c>
      <c r="E14" s="3">
        <v>0</v>
      </c>
      <c r="F14" s="3">
        <v>0</v>
      </c>
      <c r="G14" s="24">
        <v>0</v>
      </c>
      <c r="H14" s="3">
        <f>B14*E14</f>
        <v>0</v>
      </c>
      <c r="I14" s="3">
        <f>C14*F14</f>
        <v>0</v>
      </c>
      <c r="J14" s="3">
        <f>D14*G14</f>
        <v>0</v>
      </c>
    </row>
    <row r="15" spans="1:10" ht="15">
      <c r="A15" s="3" t="s">
        <v>11</v>
      </c>
      <c r="B15" s="3">
        <v>220</v>
      </c>
      <c r="C15" s="3">
        <v>236</v>
      </c>
      <c r="D15" s="3">
        <v>231</v>
      </c>
      <c r="E15" s="3">
        <v>175</v>
      </c>
      <c r="F15" s="3">
        <v>258</v>
      </c>
      <c r="G15" s="24">
        <v>255</v>
      </c>
      <c r="H15" s="3">
        <f aca="true" t="shared" si="1" ref="H15:H24">B15*E15</f>
        <v>38500</v>
      </c>
      <c r="I15" s="3">
        <f aca="true" t="shared" si="2" ref="I15:I24">C15*F15</f>
        <v>60888</v>
      </c>
      <c r="J15" s="3">
        <f aca="true" t="shared" si="3" ref="J15:J24">D15*G15</f>
        <v>58905</v>
      </c>
    </row>
    <row r="16" spans="1:10" ht="15">
      <c r="A16" s="4" t="s">
        <v>12</v>
      </c>
      <c r="B16" s="3">
        <v>220</v>
      </c>
      <c r="C16" s="3">
        <v>236</v>
      </c>
      <c r="D16" s="3">
        <v>231</v>
      </c>
      <c r="E16" s="3">
        <v>33</v>
      </c>
      <c r="F16" s="3">
        <v>14</v>
      </c>
      <c r="G16" s="24">
        <v>45</v>
      </c>
      <c r="H16" s="3">
        <f t="shared" si="1"/>
        <v>7260</v>
      </c>
      <c r="I16" s="3">
        <f t="shared" si="2"/>
        <v>3304</v>
      </c>
      <c r="J16" s="3">
        <f t="shared" si="3"/>
        <v>10395</v>
      </c>
    </row>
    <row r="17" spans="1:10" ht="15">
      <c r="A17" s="4" t="s">
        <v>13</v>
      </c>
      <c r="B17" s="3">
        <v>220</v>
      </c>
      <c r="C17" s="3">
        <v>236</v>
      </c>
      <c r="D17" s="3">
        <v>231</v>
      </c>
      <c r="E17" s="3">
        <v>34</v>
      </c>
      <c r="F17" s="3">
        <v>42</v>
      </c>
      <c r="G17" s="24">
        <v>20</v>
      </c>
      <c r="H17" s="3">
        <f t="shared" si="1"/>
        <v>7480</v>
      </c>
      <c r="I17" s="3">
        <f t="shared" si="2"/>
        <v>9912</v>
      </c>
      <c r="J17" s="3">
        <f t="shared" si="3"/>
        <v>4620</v>
      </c>
    </row>
    <row r="18" spans="1:10" ht="15">
      <c r="A18" s="4" t="s">
        <v>14</v>
      </c>
      <c r="B18" s="3">
        <v>220</v>
      </c>
      <c r="C18" s="3">
        <v>236</v>
      </c>
      <c r="D18" s="3">
        <v>231</v>
      </c>
      <c r="E18" s="3">
        <v>11</v>
      </c>
      <c r="F18" s="3">
        <v>14</v>
      </c>
      <c r="G18" s="24">
        <v>14</v>
      </c>
      <c r="H18" s="3">
        <f t="shared" si="1"/>
        <v>2420</v>
      </c>
      <c r="I18" s="3">
        <f t="shared" si="2"/>
        <v>3304</v>
      </c>
      <c r="J18" s="3">
        <f t="shared" si="3"/>
        <v>3234</v>
      </c>
    </row>
    <row r="19" spans="1:10" ht="15">
      <c r="A19" s="4" t="s">
        <v>15</v>
      </c>
      <c r="B19" s="3">
        <v>220</v>
      </c>
      <c r="C19" s="3">
        <v>236</v>
      </c>
      <c r="D19" s="3">
        <v>231</v>
      </c>
      <c r="E19" s="11">
        <v>0</v>
      </c>
      <c r="F19" s="11">
        <v>0</v>
      </c>
      <c r="G19" s="22"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</row>
    <row r="20" spans="1:10" ht="15">
      <c r="A20" s="4" t="s">
        <v>17</v>
      </c>
      <c r="B20" s="3">
        <v>220</v>
      </c>
      <c r="C20" s="3">
        <v>236</v>
      </c>
      <c r="D20" s="3">
        <v>231</v>
      </c>
      <c r="E20" s="11">
        <v>0</v>
      </c>
      <c r="F20" s="11">
        <v>0</v>
      </c>
      <c r="G20" s="22">
        <v>0</v>
      </c>
      <c r="H20" s="3">
        <f t="shared" si="1"/>
        <v>0</v>
      </c>
      <c r="I20" s="3">
        <f t="shared" si="2"/>
        <v>0</v>
      </c>
      <c r="J20" s="3">
        <f t="shared" si="3"/>
        <v>0</v>
      </c>
    </row>
    <row r="21" spans="1:10" ht="15">
      <c r="A21" s="4" t="s">
        <v>46</v>
      </c>
      <c r="B21" s="3">
        <v>220</v>
      </c>
      <c r="C21" s="3">
        <v>236</v>
      </c>
      <c r="D21" s="3">
        <v>231</v>
      </c>
      <c r="E21" s="11">
        <v>45</v>
      </c>
      <c r="F21" s="11">
        <v>27</v>
      </c>
      <c r="G21" s="22">
        <v>31</v>
      </c>
      <c r="H21" s="3">
        <f t="shared" si="1"/>
        <v>9900</v>
      </c>
      <c r="I21" s="3">
        <f t="shared" si="2"/>
        <v>6372</v>
      </c>
      <c r="J21" s="3">
        <f t="shared" si="3"/>
        <v>7161</v>
      </c>
    </row>
    <row r="22" spans="1:10" ht="15">
      <c r="A22" s="4" t="s">
        <v>47</v>
      </c>
      <c r="B22" s="3">
        <v>220</v>
      </c>
      <c r="C22" s="3">
        <v>236</v>
      </c>
      <c r="D22" s="3">
        <v>231</v>
      </c>
      <c r="E22" s="11">
        <v>0</v>
      </c>
      <c r="F22" s="11">
        <v>0</v>
      </c>
      <c r="G22" s="22">
        <v>0</v>
      </c>
      <c r="H22" s="3">
        <f t="shared" si="1"/>
        <v>0</v>
      </c>
      <c r="I22" s="3">
        <f t="shared" si="2"/>
        <v>0</v>
      </c>
      <c r="J22" s="3">
        <f t="shared" si="3"/>
        <v>0</v>
      </c>
    </row>
    <row r="23" spans="1:10" ht="15">
      <c r="A23" s="4" t="s">
        <v>51</v>
      </c>
      <c r="B23" s="3">
        <v>220</v>
      </c>
      <c r="C23" s="3">
        <v>236</v>
      </c>
      <c r="D23" s="3">
        <v>231</v>
      </c>
      <c r="E23" s="11">
        <v>0</v>
      </c>
      <c r="F23" s="11">
        <v>0</v>
      </c>
      <c r="G23" s="22">
        <v>0</v>
      </c>
      <c r="H23" s="3">
        <f t="shared" si="1"/>
        <v>0</v>
      </c>
      <c r="I23" s="3">
        <f t="shared" si="2"/>
        <v>0</v>
      </c>
      <c r="J23" s="3">
        <f t="shared" si="3"/>
        <v>0</v>
      </c>
    </row>
    <row r="24" spans="1:10" ht="15">
      <c r="A24" s="4" t="s">
        <v>52</v>
      </c>
      <c r="B24" s="3">
        <v>220</v>
      </c>
      <c r="C24" s="3">
        <v>236</v>
      </c>
      <c r="D24" s="3">
        <v>231</v>
      </c>
      <c r="E24" s="11">
        <v>0</v>
      </c>
      <c r="F24" s="11">
        <v>0</v>
      </c>
      <c r="G24" s="22">
        <v>0</v>
      </c>
      <c r="H24" s="3">
        <f t="shared" si="1"/>
        <v>0</v>
      </c>
      <c r="I24" s="3">
        <f t="shared" si="2"/>
        <v>0</v>
      </c>
      <c r="J24" s="3">
        <f t="shared" si="3"/>
        <v>0</v>
      </c>
    </row>
    <row r="25" spans="5:13" ht="15">
      <c r="E25" s="1">
        <f aca="true" t="shared" si="4" ref="E25:J25">SUM(E14:E24)</f>
        <v>298</v>
      </c>
      <c r="F25" s="1">
        <f t="shared" si="4"/>
        <v>355</v>
      </c>
      <c r="G25" s="1">
        <f t="shared" si="4"/>
        <v>365</v>
      </c>
      <c r="H25" s="1">
        <f t="shared" si="4"/>
        <v>65560</v>
      </c>
      <c r="I25" s="1">
        <f t="shared" si="4"/>
        <v>83780</v>
      </c>
      <c r="J25" s="1">
        <f t="shared" si="4"/>
        <v>84315</v>
      </c>
      <c r="K25" s="1">
        <f>SUM(H25:J25)</f>
        <v>233655</v>
      </c>
      <c r="L25" s="1">
        <v>630000</v>
      </c>
      <c r="M25" s="1">
        <f>K25/L25</f>
        <v>0.37088095238095237</v>
      </c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8515625" style="0" customWidth="1"/>
    <col min="2" max="2" width="9.140625" style="0" customWidth="1"/>
    <col min="13" max="13" width="10.140625" style="0" bestFit="1" customWidth="1"/>
  </cols>
  <sheetData>
    <row r="1" spans="1:4" ht="15">
      <c r="A1" s="1" t="s">
        <v>155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42763</v>
      </c>
      <c r="N2" s="25"/>
    </row>
    <row r="3" spans="1:10" ht="15">
      <c r="A3" s="3" t="s">
        <v>145</v>
      </c>
      <c r="B3" s="3">
        <v>239</v>
      </c>
      <c r="C3" s="3">
        <v>215</v>
      </c>
      <c r="D3" s="3">
        <v>235</v>
      </c>
      <c r="E3" s="3"/>
      <c r="F3" s="3"/>
      <c r="G3" s="24"/>
      <c r="H3" s="3"/>
      <c r="I3" s="3"/>
      <c r="J3" s="3"/>
    </row>
    <row r="4" spans="1:13" ht="15">
      <c r="A4" s="3" t="s">
        <v>2</v>
      </c>
      <c r="B4" s="3">
        <v>239</v>
      </c>
      <c r="C4" s="3">
        <v>215</v>
      </c>
      <c r="D4" s="3">
        <v>235</v>
      </c>
      <c r="E4" s="3">
        <v>2</v>
      </c>
      <c r="F4" s="3">
        <v>2</v>
      </c>
      <c r="G4" s="24">
        <v>0</v>
      </c>
      <c r="H4" s="3">
        <f aca="true" t="shared" si="0" ref="H4:J12">B4*E4</f>
        <v>478</v>
      </c>
      <c r="I4" s="3">
        <f t="shared" si="0"/>
        <v>430</v>
      </c>
      <c r="J4" s="3">
        <f t="shared" si="0"/>
        <v>0</v>
      </c>
      <c r="M4" s="9"/>
    </row>
    <row r="5" spans="1:10" ht="15">
      <c r="A5" s="3" t="s">
        <v>3</v>
      </c>
      <c r="B5" s="3">
        <v>239</v>
      </c>
      <c r="C5" s="3">
        <v>215</v>
      </c>
      <c r="D5" s="3">
        <v>235</v>
      </c>
      <c r="E5" s="3">
        <v>45</v>
      </c>
      <c r="F5" s="3">
        <v>96</v>
      </c>
      <c r="G5" s="24">
        <v>69</v>
      </c>
      <c r="H5" s="3">
        <f t="shared" si="0"/>
        <v>10755</v>
      </c>
      <c r="I5" s="3">
        <f t="shared" si="0"/>
        <v>20640</v>
      </c>
      <c r="J5" s="3">
        <f t="shared" si="0"/>
        <v>16215</v>
      </c>
    </row>
    <row r="6" spans="1:13" ht="15">
      <c r="A6" s="3" t="s">
        <v>4</v>
      </c>
      <c r="B6" s="3">
        <v>239</v>
      </c>
      <c r="C6" s="3">
        <v>215</v>
      </c>
      <c r="D6" s="3">
        <v>235</v>
      </c>
      <c r="E6" s="3">
        <v>3</v>
      </c>
      <c r="F6" s="3">
        <v>0</v>
      </c>
      <c r="G6" s="24">
        <v>0</v>
      </c>
      <c r="H6" s="3">
        <f t="shared" si="0"/>
        <v>717</v>
      </c>
      <c r="I6" s="3">
        <f t="shared" si="0"/>
        <v>0</v>
      </c>
      <c r="J6" s="3">
        <f t="shared" si="0"/>
        <v>0</v>
      </c>
      <c r="M6" s="9"/>
    </row>
    <row r="7" spans="1:13" ht="15">
      <c r="A7" s="3" t="s">
        <v>5</v>
      </c>
      <c r="B7" s="3">
        <v>239</v>
      </c>
      <c r="C7" s="3">
        <v>215</v>
      </c>
      <c r="D7" s="3">
        <v>235</v>
      </c>
      <c r="E7" s="3">
        <v>0</v>
      </c>
      <c r="F7" s="3">
        <v>6</v>
      </c>
      <c r="G7" s="24">
        <v>0</v>
      </c>
      <c r="H7" s="3">
        <f t="shared" si="0"/>
        <v>0</v>
      </c>
      <c r="I7" s="3">
        <f t="shared" si="0"/>
        <v>1290</v>
      </c>
      <c r="J7" s="3">
        <f t="shared" si="0"/>
        <v>0</v>
      </c>
      <c r="M7" s="9"/>
    </row>
    <row r="8" spans="1:13" ht="15">
      <c r="A8" s="3" t="s">
        <v>6</v>
      </c>
      <c r="B8" s="3">
        <v>239</v>
      </c>
      <c r="C8" s="3">
        <v>215</v>
      </c>
      <c r="D8" s="3">
        <v>235</v>
      </c>
      <c r="E8" s="3">
        <v>29</v>
      </c>
      <c r="F8" s="3">
        <v>29</v>
      </c>
      <c r="G8" s="24">
        <v>38</v>
      </c>
      <c r="H8" s="3">
        <f t="shared" si="0"/>
        <v>6931</v>
      </c>
      <c r="I8" s="3">
        <f t="shared" si="0"/>
        <v>6235</v>
      </c>
      <c r="J8" s="3">
        <f t="shared" si="0"/>
        <v>8930</v>
      </c>
      <c r="M8" s="38"/>
    </row>
    <row r="9" spans="1:13" ht="15">
      <c r="A9" s="3" t="s">
        <v>7</v>
      </c>
      <c r="B9" s="3">
        <v>239</v>
      </c>
      <c r="C9" s="3">
        <v>215</v>
      </c>
      <c r="D9" s="3">
        <v>235</v>
      </c>
      <c r="E9" s="3">
        <v>31</v>
      </c>
      <c r="F9" s="3">
        <v>10</v>
      </c>
      <c r="G9" s="24">
        <v>11</v>
      </c>
      <c r="H9" s="3">
        <f t="shared" si="0"/>
        <v>7409</v>
      </c>
      <c r="I9" s="3">
        <f t="shared" si="0"/>
        <v>2150</v>
      </c>
      <c r="J9" s="3">
        <f t="shared" si="0"/>
        <v>2585</v>
      </c>
      <c r="M9" s="38"/>
    </row>
    <row r="10" spans="1:13" ht="15">
      <c r="A10" s="3" t="s">
        <v>9</v>
      </c>
      <c r="B10" s="3">
        <v>239</v>
      </c>
      <c r="C10" s="3">
        <v>215</v>
      </c>
      <c r="D10" s="3">
        <v>235</v>
      </c>
      <c r="E10" s="3">
        <v>26</v>
      </c>
      <c r="F10" s="3">
        <v>35</v>
      </c>
      <c r="G10" s="24">
        <v>40</v>
      </c>
      <c r="H10" s="3">
        <f t="shared" si="0"/>
        <v>6214</v>
      </c>
      <c r="I10" s="3">
        <f t="shared" si="0"/>
        <v>7525</v>
      </c>
      <c r="J10" s="3">
        <f t="shared" si="0"/>
        <v>9400</v>
      </c>
      <c r="M10" s="38"/>
    </row>
    <row r="11" spans="1:10" ht="15">
      <c r="A11" s="3" t="s">
        <v>10</v>
      </c>
      <c r="B11" s="3">
        <v>239</v>
      </c>
      <c r="C11" s="3">
        <v>215</v>
      </c>
      <c r="D11" s="3">
        <v>235</v>
      </c>
      <c r="E11" s="3">
        <v>0</v>
      </c>
      <c r="F11" s="3">
        <v>0</v>
      </c>
      <c r="G11" s="24"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</row>
    <row r="12" spans="1:13" ht="15">
      <c r="A12" s="3" t="s">
        <v>13</v>
      </c>
      <c r="B12" s="3">
        <v>239</v>
      </c>
      <c r="C12" s="3">
        <v>215</v>
      </c>
      <c r="D12" s="3">
        <v>235</v>
      </c>
      <c r="E12" s="3">
        <v>28</v>
      </c>
      <c r="F12" s="3">
        <v>41</v>
      </c>
      <c r="G12" s="24">
        <v>58</v>
      </c>
      <c r="H12" s="3">
        <f t="shared" si="0"/>
        <v>6692</v>
      </c>
      <c r="I12" s="3">
        <f t="shared" si="0"/>
        <v>8815</v>
      </c>
      <c r="J12" s="3">
        <f t="shared" si="0"/>
        <v>13630</v>
      </c>
      <c r="K12" s="1" t="s">
        <v>226</v>
      </c>
      <c r="L12" s="1" t="s">
        <v>227</v>
      </c>
      <c r="M12" s="1" t="s">
        <v>232</v>
      </c>
    </row>
    <row r="13" spans="1:13" ht="15">
      <c r="A13" s="3" t="s">
        <v>15</v>
      </c>
      <c r="B13" s="3">
        <v>239</v>
      </c>
      <c r="C13" s="3">
        <v>215</v>
      </c>
      <c r="D13" s="3">
        <v>235</v>
      </c>
      <c r="E13" s="3">
        <v>1</v>
      </c>
      <c r="F13" s="3">
        <v>2</v>
      </c>
      <c r="G13" s="24">
        <v>10</v>
      </c>
      <c r="H13" s="3">
        <f>SUM(H4:H12)</f>
        <v>39196</v>
      </c>
      <c r="I13" s="3">
        <f>SUM(I4:I12)</f>
        <v>47085</v>
      </c>
      <c r="J13" s="3">
        <f>SUM(J4:J12)</f>
        <v>50760</v>
      </c>
      <c r="K13" s="1"/>
      <c r="L13" s="1"/>
      <c r="M13" s="1"/>
    </row>
    <row r="14" spans="1:13" ht="15">
      <c r="A14" s="3"/>
      <c r="B14" s="3"/>
      <c r="C14" s="3"/>
      <c r="D14" s="3"/>
      <c r="E14" s="3"/>
      <c r="F14" s="3"/>
      <c r="G14" s="24"/>
      <c r="H14" s="3">
        <f>SUM(H13)</f>
        <v>39196</v>
      </c>
      <c r="I14" s="3">
        <f>SUM(I13)</f>
        <v>47085</v>
      </c>
      <c r="J14" s="3">
        <f>SUM(J13)</f>
        <v>50760</v>
      </c>
      <c r="K14" s="1">
        <f>SUM(H14:J14)</f>
        <v>137041</v>
      </c>
      <c r="L14" s="1">
        <v>630000</v>
      </c>
      <c r="M14" s="1">
        <f>K14/L14</f>
        <v>0.21752539682539682</v>
      </c>
    </row>
    <row r="15" spans="1:10" ht="15">
      <c r="A15" s="3" t="s">
        <v>147</v>
      </c>
      <c r="B15" s="19">
        <v>240</v>
      </c>
      <c r="C15" s="11">
        <v>230</v>
      </c>
      <c r="D15" s="11">
        <v>240</v>
      </c>
      <c r="E15" s="11"/>
      <c r="F15" s="11"/>
      <c r="G15" s="22"/>
      <c r="H15" s="11"/>
      <c r="I15" s="11"/>
      <c r="J15" s="11"/>
    </row>
    <row r="16" spans="1:10" ht="15">
      <c r="A16" s="3" t="s">
        <v>17</v>
      </c>
      <c r="B16" s="19">
        <v>240</v>
      </c>
      <c r="C16" s="11">
        <v>230</v>
      </c>
      <c r="D16" s="11">
        <v>240</v>
      </c>
      <c r="E16" s="11">
        <v>10</v>
      </c>
      <c r="F16" s="11">
        <v>24</v>
      </c>
      <c r="G16" s="22">
        <v>48</v>
      </c>
      <c r="H16" s="11">
        <f aca="true" t="shared" si="1" ref="H16:J19">B16*E16</f>
        <v>2400</v>
      </c>
      <c r="I16" s="11">
        <f t="shared" si="1"/>
        <v>5520</v>
      </c>
      <c r="J16" s="11">
        <f t="shared" si="1"/>
        <v>11520</v>
      </c>
    </row>
    <row r="17" spans="1:13" ht="15">
      <c r="A17" s="3" t="s">
        <v>45</v>
      </c>
      <c r="B17" s="19">
        <v>240</v>
      </c>
      <c r="C17" s="11">
        <v>230</v>
      </c>
      <c r="D17" s="11">
        <v>240</v>
      </c>
      <c r="E17" s="11">
        <v>24</v>
      </c>
      <c r="F17" s="11">
        <v>34</v>
      </c>
      <c r="G17" s="22">
        <v>33</v>
      </c>
      <c r="H17" s="11">
        <f t="shared" si="1"/>
        <v>5760</v>
      </c>
      <c r="I17" s="11">
        <f t="shared" si="1"/>
        <v>7820</v>
      </c>
      <c r="J17" s="11">
        <f t="shared" si="1"/>
        <v>7920</v>
      </c>
      <c r="M17" s="9"/>
    </row>
    <row r="18" spans="1:13" ht="15">
      <c r="A18" s="4" t="s">
        <v>47</v>
      </c>
      <c r="B18" s="19">
        <v>240</v>
      </c>
      <c r="C18" s="11">
        <v>230</v>
      </c>
      <c r="D18" s="11">
        <v>240</v>
      </c>
      <c r="E18" s="3">
        <v>2</v>
      </c>
      <c r="F18" s="3">
        <v>3</v>
      </c>
      <c r="G18" s="24">
        <v>5</v>
      </c>
      <c r="H18" s="11">
        <f t="shared" si="1"/>
        <v>480</v>
      </c>
      <c r="I18" s="11">
        <f t="shared" si="1"/>
        <v>690</v>
      </c>
      <c r="J18" s="11">
        <f t="shared" si="1"/>
        <v>1200</v>
      </c>
      <c r="M18" s="9"/>
    </row>
    <row r="19" spans="1:13" ht="15">
      <c r="A19" s="4" t="s">
        <v>48</v>
      </c>
      <c r="B19" s="19">
        <v>240</v>
      </c>
      <c r="C19" s="11">
        <v>230</v>
      </c>
      <c r="D19" s="11">
        <v>240</v>
      </c>
      <c r="E19" s="3">
        <v>4</v>
      </c>
      <c r="F19" s="3">
        <v>2</v>
      </c>
      <c r="G19" s="24">
        <v>0</v>
      </c>
      <c r="H19" s="11">
        <f t="shared" si="1"/>
        <v>960</v>
      </c>
      <c r="I19" s="11">
        <f t="shared" si="1"/>
        <v>460</v>
      </c>
      <c r="J19" s="11">
        <f t="shared" si="1"/>
        <v>0</v>
      </c>
      <c r="M19" s="9"/>
    </row>
    <row r="20" spans="5:13" ht="15">
      <c r="E20" s="1">
        <f aca="true" t="shared" si="2" ref="E20:J20">SUM(E16:E19)</f>
        <v>40</v>
      </c>
      <c r="F20" s="1">
        <f t="shared" si="2"/>
        <v>63</v>
      </c>
      <c r="G20" s="1">
        <f t="shared" si="2"/>
        <v>86</v>
      </c>
      <c r="H20" s="1">
        <f t="shared" si="2"/>
        <v>9600</v>
      </c>
      <c r="I20" s="1">
        <f t="shared" si="2"/>
        <v>14490</v>
      </c>
      <c r="J20" s="1">
        <f t="shared" si="2"/>
        <v>20640</v>
      </c>
      <c r="K20" s="1">
        <f>SUM(H20:J20)</f>
        <v>44730</v>
      </c>
      <c r="L20" s="1">
        <v>630000</v>
      </c>
      <c r="M20" s="1">
        <f>K20/L20</f>
        <v>0.071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20.28125" style="0" customWidth="1"/>
  </cols>
  <sheetData>
    <row r="1" spans="1:10" ht="15">
      <c r="A1" s="1" t="s">
        <v>53</v>
      </c>
      <c r="B1" s="1"/>
      <c r="C1" s="1"/>
      <c r="D1" s="1"/>
      <c r="E1" s="1"/>
      <c r="F1" s="1"/>
      <c r="G1" s="1"/>
      <c r="H1" s="2"/>
      <c r="I1" s="2"/>
      <c r="J1" s="2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10" t="s">
        <v>255</v>
      </c>
      <c r="N2" s="10"/>
    </row>
    <row r="3" spans="1:10" ht="15">
      <c r="A3" s="3" t="s">
        <v>1</v>
      </c>
      <c r="B3" s="3">
        <v>234</v>
      </c>
      <c r="C3" s="3">
        <v>233</v>
      </c>
      <c r="D3" s="3">
        <v>233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234</v>
      </c>
      <c r="C4" s="3">
        <v>233</v>
      </c>
      <c r="D4" s="3">
        <v>233</v>
      </c>
      <c r="E4" s="3">
        <v>45</v>
      </c>
      <c r="F4" s="3">
        <v>58</v>
      </c>
      <c r="G4" s="24">
        <v>34</v>
      </c>
      <c r="H4" s="3">
        <f>B4*E4</f>
        <v>10530</v>
      </c>
      <c r="I4" s="3">
        <f>C4*F4</f>
        <v>13514</v>
      </c>
      <c r="J4" s="3">
        <f>D4*G4</f>
        <v>7922</v>
      </c>
    </row>
    <row r="5" spans="1:10" ht="15">
      <c r="A5" s="3" t="s">
        <v>3</v>
      </c>
      <c r="B5" s="3">
        <v>234</v>
      </c>
      <c r="C5" s="3">
        <v>233</v>
      </c>
      <c r="D5" s="3">
        <v>233</v>
      </c>
      <c r="E5" s="3">
        <v>45</v>
      </c>
      <c r="F5" s="3">
        <v>70</v>
      </c>
      <c r="G5" s="24">
        <v>62</v>
      </c>
      <c r="H5" s="3">
        <f aca="true" t="shared" si="0" ref="H5:H14">B5*E5</f>
        <v>10530</v>
      </c>
      <c r="I5" s="3">
        <f aca="true" t="shared" si="1" ref="I5:I14">C5*F5</f>
        <v>16310</v>
      </c>
      <c r="J5" s="3">
        <f aca="true" t="shared" si="2" ref="J5:J14">D5*G5</f>
        <v>14446</v>
      </c>
    </row>
    <row r="6" spans="1:10" ht="15">
      <c r="A6" s="3" t="s">
        <v>4</v>
      </c>
      <c r="B6" s="3">
        <v>234</v>
      </c>
      <c r="C6" s="3">
        <v>233</v>
      </c>
      <c r="D6" s="3">
        <v>233</v>
      </c>
      <c r="E6" s="3">
        <v>0</v>
      </c>
      <c r="F6" s="3">
        <v>0</v>
      </c>
      <c r="G6" s="24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</row>
    <row r="7" spans="1:10" ht="15">
      <c r="A7" s="3" t="s">
        <v>5</v>
      </c>
      <c r="B7" s="3">
        <v>234</v>
      </c>
      <c r="C7" s="3">
        <v>233</v>
      </c>
      <c r="D7" s="3">
        <v>233</v>
      </c>
      <c r="E7" s="3">
        <v>68</v>
      </c>
      <c r="F7" s="3">
        <v>39</v>
      </c>
      <c r="G7" s="24">
        <v>44</v>
      </c>
      <c r="H7" s="3">
        <f t="shared" si="0"/>
        <v>15912</v>
      </c>
      <c r="I7" s="3">
        <f t="shared" si="1"/>
        <v>9087</v>
      </c>
      <c r="J7" s="3">
        <f t="shared" si="2"/>
        <v>10252</v>
      </c>
    </row>
    <row r="8" spans="1:10" ht="15">
      <c r="A8" s="3" t="s">
        <v>6</v>
      </c>
      <c r="B8" s="3">
        <v>234</v>
      </c>
      <c r="C8" s="3">
        <v>233</v>
      </c>
      <c r="D8" s="3">
        <v>233</v>
      </c>
      <c r="E8" s="3">
        <v>14</v>
      </c>
      <c r="F8" s="3">
        <v>32</v>
      </c>
      <c r="G8" s="24">
        <v>26</v>
      </c>
      <c r="H8" s="3">
        <f t="shared" si="0"/>
        <v>3276</v>
      </c>
      <c r="I8" s="3">
        <f t="shared" si="1"/>
        <v>7456</v>
      </c>
      <c r="J8" s="3">
        <f t="shared" si="2"/>
        <v>6058</v>
      </c>
    </row>
    <row r="9" spans="1:10" ht="15">
      <c r="A9" s="3" t="s">
        <v>7</v>
      </c>
      <c r="B9" s="3">
        <v>234</v>
      </c>
      <c r="C9" s="3">
        <v>233</v>
      </c>
      <c r="D9" s="3">
        <v>233</v>
      </c>
      <c r="E9" s="3">
        <v>73</v>
      </c>
      <c r="F9" s="3">
        <v>95</v>
      </c>
      <c r="G9" s="24">
        <v>68</v>
      </c>
      <c r="H9" s="3">
        <f t="shared" si="0"/>
        <v>17082</v>
      </c>
      <c r="I9" s="3">
        <f t="shared" si="1"/>
        <v>22135</v>
      </c>
      <c r="J9" s="3">
        <f t="shared" si="2"/>
        <v>15844</v>
      </c>
    </row>
    <row r="10" spans="1:13" ht="15">
      <c r="A10" s="3" t="s">
        <v>8</v>
      </c>
      <c r="B10" s="3">
        <v>234</v>
      </c>
      <c r="C10" s="3">
        <v>233</v>
      </c>
      <c r="D10" s="3">
        <v>233</v>
      </c>
      <c r="E10" s="3">
        <v>32</v>
      </c>
      <c r="F10" s="3">
        <v>14</v>
      </c>
      <c r="G10" s="24">
        <v>10</v>
      </c>
      <c r="H10" s="3">
        <f t="shared" si="0"/>
        <v>7488</v>
      </c>
      <c r="I10" s="3">
        <f t="shared" si="1"/>
        <v>3262</v>
      </c>
      <c r="J10" s="3">
        <f t="shared" si="2"/>
        <v>2330</v>
      </c>
      <c r="M10" s="9"/>
    </row>
    <row r="11" spans="1:13" ht="15">
      <c r="A11" s="3" t="s">
        <v>10</v>
      </c>
      <c r="B11" s="3">
        <v>234</v>
      </c>
      <c r="C11" s="3">
        <v>233</v>
      </c>
      <c r="D11" s="3">
        <v>233</v>
      </c>
      <c r="E11" s="3">
        <v>34</v>
      </c>
      <c r="F11" s="3">
        <v>34</v>
      </c>
      <c r="G11" s="24">
        <v>36</v>
      </c>
      <c r="H11" s="3">
        <f t="shared" si="0"/>
        <v>7956</v>
      </c>
      <c r="I11" s="3">
        <f t="shared" si="1"/>
        <v>7922</v>
      </c>
      <c r="J11" s="3">
        <f t="shared" si="2"/>
        <v>8388</v>
      </c>
      <c r="M11" s="9"/>
    </row>
    <row r="12" spans="1:10" ht="15">
      <c r="A12" s="3" t="s">
        <v>11</v>
      </c>
      <c r="B12" s="3">
        <v>234</v>
      </c>
      <c r="C12" s="3">
        <v>233</v>
      </c>
      <c r="D12" s="3">
        <v>233</v>
      </c>
      <c r="E12" s="3">
        <v>0</v>
      </c>
      <c r="F12" s="3">
        <v>0</v>
      </c>
      <c r="G12" s="24">
        <v>1</v>
      </c>
      <c r="H12" s="3">
        <f t="shared" si="0"/>
        <v>0</v>
      </c>
      <c r="I12" s="3">
        <f t="shared" si="1"/>
        <v>0</v>
      </c>
      <c r="J12" s="3">
        <f t="shared" si="2"/>
        <v>233</v>
      </c>
    </row>
    <row r="13" spans="1:10" ht="15">
      <c r="A13" s="3" t="s">
        <v>12</v>
      </c>
      <c r="B13" s="3">
        <v>234</v>
      </c>
      <c r="C13" s="3">
        <v>233</v>
      </c>
      <c r="D13" s="3">
        <v>233</v>
      </c>
      <c r="E13" s="3">
        <v>0</v>
      </c>
      <c r="F13" s="3">
        <v>0</v>
      </c>
      <c r="G13" s="24">
        <v>1</v>
      </c>
      <c r="H13" s="3">
        <f t="shared" si="0"/>
        <v>0</v>
      </c>
      <c r="I13" s="3">
        <f t="shared" si="1"/>
        <v>0</v>
      </c>
      <c r="J13" s="3">
        <f t="shared" si="2"/>
        <v>233</v>
      </c>
    </row>
    <row r="14" spans="1:13" ht="15">
      <c r="A14" s="3" t="s">
        <v>13</v>
      </c>
      <c r="B14" s="3">
        <v>234</v>
      </c>
      <c r="C14" s="3">
        <v>233</v>
      </c>
      <c r="D14" s="3">
        <v>233</v>
      </c>
      <c r="E14" s="3">
        <v>50</v>
      </c>
      <c r="F14" s="3">
        <v>32</v>
      </c>
      <c r="G14" s="24">
        <v>51</v>
      </c>
      <c r="H14" s="3">
        <f t="shared" si="0"/>
        <v>11700</v>
      </c>
      <c r="I14" s="3">
        <f t="shared" si="1"/>
        <v>7456</v>
      </c>
      <c r="J14" s="3">
        <f t="shared" si="2"/>
        <v>11883</v>
      </c>
      <c r="K14" s="1" t="s">
        <v>226</v>
      </c>
      <c r="L14" s="1" t="s">
        <v>227</v>
      </c>
      <c r="M14" s="1" t="s">
        <v>232</v>
      </c>
    </row>
    <row r="15" spans="1:13" ht="15">
      <c r="A15" s="3"/>
      <c r="B15" s="3"/>
      <c r="C15" s="3"/>
      <c r="D15" s="3"/>
      <c r="E15" s="3"/>
      <c r="F15" s="3"/>
      <c r="G15" s="24"/>
      <c r="H15" s="3">
        <f>SUM(H4:H14)</f>
        <v>84474</v>
      </c>
      <c r="I15" s="3">
        <f>SUM(I4:I14)</f>
        <v>87142</v>
      </c>
      <c r="J15" s="3">
        <f>SUM(J4:J14)</f>
        <v>77589</v>
      </c>
      <c r="K15" s="1">
        <f>SUM(H15:J15)</f>
        <v>249205</v>
      </c>
      <c r="L15" s="1"/>
      <c r="M15" s="1"/>
    </row>
    <row r="16" spans="1:10" ht="15">
      <c r="A16" s="4" t="s">
        <v>18</v>
      </c>
      <c r="B16" s="3">
        <v>234</v>
      </c>
      <c r="C16" s="3">
        <v>237</v>
      </c>
      <c r="D16" s="3">
        <v>230</v>
      </c>
      <c r="E16" s="3"/>
      <c r="F16" s="3"/>
      <c r="G16" s="24"/>
      <c r="H16" s="3"/>
      <c r="I16" s="3"/>
      <c r="J16" s="3"/>
    </row>
    <row r="17" spans="1:10" ht="15">
      <c r="A17" s="3" t="s">
        <v>15</v>
      </c>
      <c r="B17" s="3">
        <v>234</v>
      </c>
      <c r="C17" s="3">
        <v>237</v>
      </c>
      <c r="D17" s="3">
        <v>230</v>
      </c>
      <c r="E17" s="3">
        <v>53</v>
      </c>
      <c r="F17" s="3">
        <v>77</v>
      </c>
      <c r="G17" s="24">
        <v>30</v>
      </c>
      <c r="H17" s="3">
        <f>B17*E17</f>
        <v>12402</v>
      </c>
      <c r="I17" s="3">
        <f>C17*F17</f>
        <v>18249</v>
      </c>
      <c r="J17" s="3">
        <f>D17*G17</f>
        <v>6900</v>
      </c>
    </row>
    <row r="18" spans="1:13" ht="15">
      <c r="A18" s="3" t="s">
        <v>16</v>
      </c>
      <c r="B18" s="3">
        <v>234</v>
      </c>
      <c r="C18" s="3">
        <v>237</v>
      </c>
      <c r="D18" s="3">
        <v>230</v>
      </c>
      <c r="E18" s="3">
        <v>2</v>
      </c>
      <c r="F18" s="3">
        <v>2</v>
      </c>
      <c r="G18" s="24">
        <v>0</v>
      </c>
      <c r="H18" s="3">
        <f aca="true" t="shared" si="3" ref="H18:H26">B18*E18</f>
        <v>468</v>
      </c>
      <c r="I18" s="3">
        <f aca="true" t="shared" si="4" ref="I18:I26">C18*F18</f>
        <v>474</v>
      </c>
      <c r="J18" s="3">
        <f aca="true" t="shared" si="5" ref="J18:J26">D18*G18</f>
        <v>0</v>
      </c>
      <c r="M18" s="9"/>
    </row>
    <row r="19" spans="1:10" ht="15">
      <c r="A19" s="4" t="s">
        <v>45</v>
      </c>
      <c r="B19" s="3">
        <v>234</v>
      </c>
      <c r="C19" s="3">
        <v>237</v>
      </c>
      <c r="D19" s="3">
        <v>230</v>
      </c>
      <c r="E19" s="3">
        <v>5</v>
      </c>
      <c r="F19" s="3">
        <v>24</v>
      </c>
      <c r="G19" s="24">
        <v>30</v>
      </c>
      <c r="H19" s="3">
        <f t="shared" si="3"/>
        <v>1170</v>
      </c>
      <c r="I19" s="3">
        <f t="shared" si="4"/>
        <v>5688</v>
      </c>
      <c r="J19" s="3">
        <f t="shared" si="5"/>
        <v>6900</v>
      </c>
    </row>
    <row r="20" spans="1:10" ht="15">
      <c r="A20" s="4" t="s">
        <v>46</v>
      </c>
      <c r="B20" s="3">
        <v>234</v>
      </c>
      <c r="C20" s="3">
        <v>237</v>
      </c>
      <c r="D20" s="3">
        <v>230</v>
      </c>
      <c r="E20" s="3">
        <v>153</v>
      </c>
      <c r="F20" s="3">
        <v>130</v>
      </c>
      <c r="G20" s="24">
        <v>150</v>
      </c>
      <c r="H20" s="3">
        <f t="shared" si="3"/>
        <v>35802</v>
      </c>
      <c r="I20" s="3">
        <f t="shared" si="4"/>
        <v>30810</v>
      </c>
      <c r="J20" s="3">
        <f t="shared" si="5"/>
        <v>34500</v>
      </c>
    </row>
    <row r="21" spans="1:10" ht="15">
      <c r="A21" s="4" t="s">
        <v>47</v>
      </c>
      <c r="B21" s="3">
        <v>234</v>
      </c>
      <c r="C21" s="3">
        <v>237</v>
      </c>
      <c r="D21" s="3">
        <v>230</v>
      </c>
      <c r="E21" s="3">
        <v>73</v>
      </c>
      <c r="F21" s="3">
        <v>64</v>
      </c>
      <c r="G21" s="24">
        <v>63</v>
      </c>
      <c r="H21" s="3">
        <f t="shared" si="3"/>
        <v>17082</v>
      </c>
      <c r="I21" s="3">
        <f t="shared" si="4"/>
        <v>15168</v>
      </c>
      <c r="J21" s="3">
        <f t="shared" si="5"/>
        <v>14490</v>
      </c>
    </row>
    <row r="22" spans="1:10" ht="15">
      <c r="A22" s="4" t="s">
        <v>48</v>
      </c>
      <c r="B22" s="3">
        <v>234</v>
      </c>
      <c r="C22" s="3">
        <v>237</v>
      </c>
      <c r="D22" s="3">
        <v>230</v>
      </c>
      <c r="E22" s="3">
        <v>38</v>
      </c>
      <c r="F22" s="3">
        <v>22</v>
      </c>
      <c r="G22" s="24">
        <v>48</v>
      </c>
      <c r="H22" s="3">
        <f t="shared" si="3"/>
        <v>8892</v>
      </c>
      <c r="I22" s="3">
        <f t="shared" si="4"/>
        <v>5214</v>
      </c>
      <c r="J22" s="3">
        <f t="shared" si="5"/>
        <v>11040</v>
      </c>
    </row>
    <row r="23" spans="1:10" ht="15">
      <c r="A23" s="4" t="s">
        <v>49</v>
      </c>
      <c r="B23" s="3">
        <v>234</v>
      </c>
      <c r="C23" s="3">
        <v>237</v>
      </c>
      <c r="D23" s="3">
        <v>230</v>
      </c>
      <c r="E23" s="3">
        <v>0</v>
      </c>
      <c r="F23" s="3">
        <v>0</v>
      </c>
      <c r="G23" s="24">
        <v>0</v>
      </c>
      <c r="H23" s="3">
        <f t="shared" si="3"/>
        <v>0</v>
      </c>
      <c r="I23" s="3">
        <f t="shared" si="4"/>
        <v>0</v>
      </c>
      <c r="J23" s="3">
        <f t="shared" si="5"/>
        <v>0</v>
      </c>
    </row>
    <row r="24" spans="1:10" ht="15">
      <c r="A24" s="4" t="s">
        <v>50</v>
      </c>
      <c r="B24" s="3">
        <v>234</v>
      </c>
      <c r="C24" s="3">
        <v>237</v>
      </c>
      <c r="D24" s="3">
        <v>230</v>
      </c>
      <c r="E24" s="3">
        <v>0</v>
      </c>
      <c r="F24" s="3">
        <v>0</v>
      </c>
      <c r="G24" s="24">
        <v>0</v>
      </c>
      <c r="H24" s="3">
        <f t="shared" si="3"/>
        <v>0</v>
      </c>
      <c r="I24" s="3">
        <f t="shared" si="4"/>
        <v>0</v>
      </c>
      <c r="J24" s="3">
        <f t="shared" si="5"/>
        <v>0</v>
      </c>
    </row>
    <row r="25" spans="1:10" ht="15">
      <c r="A25" s="4" t="s">
        <v>51</v>
      </c>
      <c r="B25" s="3">
        <v>234</v>
      </c>
      <c r="C25" s="3">
        <v>237</v>
      </c>
      <c r="D25" s="3">
        <v>230</v>
      </c>
      <c r="E25" s="3">
        <v>21</v>
      </c>
      <c r="F25" s="3">
        <v>25</v>
      </c>
      <c r="G25" s="24">
        <v>19</v>
      </c>
      <c r="H25" s="3">
        <f t="shared" si="3"/>
        <v>4914</v>
      </c>
      <c r="I25" s="3">
        <f t="shared" si="4"/>
        <v>5925</v>
      </c>
      <c r="J25" s="3">
        <f t="shared" si="5"/>
        <v>4370</v>
      </c>
    </row>
    <row r="26" spans="1:10" ht="15">
      <c r="A26" s="4" t="s">
        <v>52</v>
      </c>
      <c r="B26" s="3">
        <v>234</v>
      </c>
      <c r="C26" s="3">
        <v>237</v>
      </c>
      <c r="D26" s="3">
        <v>230</v>
      </c>
      <c r="E26" s="3">
        <v>0</v>
      </c>
      <c r="F26" s="3">
        <v>0</v>
      </c>
      <c r="G26" s="24">
        <v>0</v>
      </c>
      <c r="H26" s="3">
        <f t="shared" si="3"/>
        <v>0</v>
      </c>
      <c r="I26" s="3">
        <f t="shared" si="4"/>
        <v>0</v>
      </c>
      <c r="J26" s="3">
        <f t="shared" si="5"/>
        <v>0</v>
      </c>
    </row>
    <row r="27" spans="5:13" ht="15">
      <c r="E27" s="1">
        <f aca="true" t="shared" si="6" ref="E27:J27">SUM(E17:E26)</f>
        <v>345</v>
      </c>
      <c r="F27" s="1">
        <f t="shared" si="6"/>
        <v>344</v>
      </c>
      <c r="G27" s="1">
        <f t="shared" si="6"/>
        <v>340</v>
      </c>
      <c r="H27" s="1">
        <f t="shared" si="6"/>
        <v>80730</v>
      </c>
      <c r="I27" s="1">
        <f t="shared" si="6"/>
        <v>81528</v>
      </c>
      <c r="J27" s="1">
        <f t="shared" si="6"/>
        <v>78200</v>
      </c>
      <c r="K27" s="1">
        <f>SUM(H27:J27)</f>
        <v>240458</v>
      </c>
      <c r="L27" s="1"/>
      <c r="M27" s="1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158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42765</v>
      </c>
      <c r="N2" s="25"/>
    </row>
    <row r="3" spans="1:10" ht="15">
      <c r="A3" s="3" t="s">
        <v>131</v>
      </c>
      <c r="B3" s="3">
        <v>227</v>
      </c>
      <c r="C3" s="3">
        <v>231</v>
      </c>
      <c r="D3" s="3">
        <v>230</v>
      </c>
      <c r="E3" s="3"/>
      <c r="F3" s="3"/>
      <c r="G3" s="24"/>
      <c r="H3" s="3"/>
      <c r="I3" s="3"/>
      <c r="J3" s="3"/>
    </row>
    <row r="4" spans="1:10" ht="15">
      <c r="A4" s="3" t="s">
        <v>129</v>
      </c>
      <c r="B4" s="3">
        <v>227</v>
      </c>
      <c r="C4" s="3">
        <v>231</v>
      </c>
      <c r="D4" s="3">
        <v>230</v>
      </c>
      <c r="E4" s="3">
        <v>84</v>
      </c>
      <c r="F4" s="3">
        <v>102</v>
      </c>
      <c r="G4" s="24">
        <v>70</v>
      </c>
      <c r="H4" s="3">
        <f aca="true" t="shared" si="0" ref="H4:J5">B4*E4</f>
        <v>19068</v>
      </c>
      <c r="I4" s="3">
        <f t="shared" si="0"/>
        <v>23562</v>
      </c>
      <c r="J4" s="3">
        <f t="shared" si="0"/>
        <v>16100</v>
      </c>
    </row>
    <row r="5" spans="1:13" ht="15">
      <c r="A5" s="3" t="s">
        <v>132</v>
      </c>
      <c r="B5" s="3">
        <v>227</v>
      </c>
      <c r="C5" s="3">
        <v>231</v>
      </c>
      <c r="D5" s="3">
        <v>230</v>
      </c>
      <c r="E5" s="3">
        <v>142</v>
      </c>
      <c r="F5" s="3">
        <v>140</v>
      </c>
      <c r="G5" s="24">
        <v>116</v>
      </c>
      <c r="H5" s="3">
        <f t="shared" si="0"/>
        <v>32234</v>
      </c>
      <c r="I5" s="3">
        <f t="shared" si="0"/>
        <v>32340</v>
      </c>
      <c r="J5" s="3">
        <f t="shared" si="0"/>
        <v>26680</v>
      </c>
      <c r="K5" s="1" t="s">
        <v>226</v>
      </c>
      <c r="L5" s="1" t="s">
        <v>227</v>
      </c>
      <c r="M5" s="1" t="s">
        <v>232</v>
      </c>
    </row>
    <row r="6" spans="5:13" ht="15">
      <c r="E6" s="1">
        <f aca="true" t="shared" si="1" ref="E6:J6">SUM(E4:E5)</f>
        <v>226</v>
      </c>
      <c r="F6" s="1">
        <f t="shared" si="1"/>
        <v>242</v>
      </c>
      <c r="G6" s="1">
        <f t="shared" si="1"/>
        <v>186</v>
      </c>
      <c r="H6" s="1">
        <f t="shared" si="1"/>
        <v>51302</v>
      </c>
      <c r="I6" s="1">
        <f t="shared" si="1"/>
        <v>55902</v>
      </c>
      <c r="J6" s="1">
        <f t="shared" si="1"/>
        <v>42780</v>
      </c>
      <c r="K6" s="1">
        <f>SUM(H6:J6)</f>
        <v>149984</v>
      </c>
      <c r="L6" s="1">
        <v>320000</v>
      </c>
      <c r="M6" s="1">
        <f>K6/L6</f>
        <v>0.4687</v>
      </c>
    </row>
  </sheetData>
  <sheetProtection/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20.28125" style="0" customWidth="1"/>
    <col min="2" max="2" width="9.7109375" style="0" bestFit="1" customWidth="1"/>
    <col min="3" max="3" width="9.57421875" style="0" customWidth="1"/>
    <col min="4" max="4" width="9.421875" style="0" customWidth="1"/>
    <col min="5" max="5" width="9.8515625" style="0" customWidth="1"/>
    <col min="6" max="6" width="10.00390625" style="0" customWidth="1"/>
    <col min="7" max="11" width="9.7109375" style="0" customWidth="1"/>
    <col min="12" max="12" width="9.00390625" style="0" customWidth="1"/>
    <col min="13" max="13" width="11.8515625" style="0" customWidth="1"/>
  </cols>
  <sheetData>
    <row r="1" spans="1:4" ht="15">
      <c r="A1" s="1" t="s">
        <v>148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42765</v>
      </c>
      <c r="N2" s="25"/>
    </row>
    <row r="3" spans="1:10" ht="15">
      <c r="A3" s="3" t="s">
        <v>145</v>
      </c>
      <c r="B3" s="3">
        <v>235</v>
      </c>
      <c r="C3" s="3">
        <v>236</v>
      </c>
      <c r="D3" s="3">
        <v>232</v>
      </c>
      <c r="E3" s="3"/>
      <c r="F3" s="3"/>
      <c r="G3" s="24"/>
      <c r="H3" s="3"/>
      <c r="I3" s="3"/>
      <c r="J3" s="3"/>
    </row>
    <row r="4" spans="1:14" ht="15">
      <c r="A4" s="3" t="s">
        <v>2</v>
      </c>
      <c r="B4" s="3">
        <v>235</v>
      </c>
      <c r="C4" s="3">
        <v>236</v>
      </c>
      <c r="D4" s="3">
        <v>232</v>
      </c>
      <c r="E4" s="3">
        <v>1</v>
      </c>
      <c r="F4" s="3">
        <v>4</v>
      </c>
      <c r="G4" s="24">
        <v>0</v>
      </c>
      <c r="H4" s="3">
        <f aca="true" t="shared" si="0" ref="H4:J7">B4*E4</f>
        <v>235</v>
      </c>
      <c r="I4" s="3">
        <f t="shared" si="0"/>
        <v>944</v>
      </c>
      <c r="J4" s="3">
        <f t="shared" si="0"/>
        <v>0</v>
      </c>
      <c r="L4" s="13"/>
      <c r="M4" s="9"/>
      <c r="N4" s="8"/>
    </row>
    <row r="5" spans="1:14" ht="15">
      <c r="A5" s="5" t="s">
        <v>3</v>
      </c>
      <c r="B5" s="3">
        <v>235</v>
      </c>
      <c r="C5" s="3">
        <v>236</v>
      </c>
      <c r="D5" s="3">
        <v>232</v>
      </c>
      <c r="E5" s="5">
        <v>22</v>
      </c>
      <c r="F5" s="5">
        <v>16</v>
      </c>
      <c r="G5" s="37">
        <v>12</v>
      </c>
      <c r="H5" s="3">
        <f t="shared" si="0"/>
        <v>5170</v>
      </c>
      <c r="I5" s="3">
        <f t="shared" si="0"/>
        <v>3776</v>
      </c>
      <c r="J5" s="3">
        <f t="shared" si="0"/>
        <v>2784</v>
      </c>
      <c r="L5" s="13"/>
      <c r="M5" s="38"/>
      <c r="N5" s="8"/>
    </row>
    <row r="6" spans="1:14" ht="15">
      <c r="A6" s="5" t="s">
        <v>4</v>
      </c>
      <c r="B6" s="3">
        <v>235</v>
      </c>
      <c r="C6" s="3">
        <v>236</v>
      </c>
      <c r="D6" s="3">
        <v>232</v>
      </c>
      <c r="E6" s="5">
        <v>45</v>
      </c>
      <c r="F6" s="5">
        <v>35</v>
      </c>
      <c r="G6" s="37">
        <v>64</v>
      </c>
      <c r="H6" s="3">
        <f t="shared" si="0"/>
        <v>10575</v>
      </c>
      <c r="I6" s="3">
        <f t="shared" si="0"/>
        <v>8260</v>
      </c>
      <c r="J6" s="3">
        <f t="shared" si="0"/>
        <v>14848</v>
      </c>
      <c r="L6" s="13"/>
      <c r="M6" s="38"/>
      <c r="N6" s="8"/>
    </row>
    <row r="7" spans="1:14" ht="15">
      <c r="A7" s="5" t="s">
        <v>6</v>
      </c>
      <c r="B7" s="3">
        <v>235</v>
      </c>
      <c r="C7" s="3">
        <v>236</v>
      </c>
      <c r="D7" s="3">
        <v>232</v>
      </c>
      <c r="E7" s="5">
        <v>40</v>
      </c>
      <c r="F7" s="5">
        <v>20</v>
      </c>
      <c r="G7" s="37">
        <v>3</v>
      </c>
      <c r="H7" s="3">
        <f aca="true" t="shared" si="1" ref="H7:J8">B7*E7</f>
        <v>9400</v>
      </c>
      <c r="I7" s="3">
        <f t="shared" si="1"/>
        <v>4720</v>
      </c>
      <c r="J7" s="3">
        <f t="shared" si="0"/>
        <v>696</v>
      </c>
      <c r="L7" s="13"/>
      <c r="N7" s="8"/>
    </row>
    <row r="8" spans="1:13" ht="15">
      <c r="A8" s="4" t="s">
        <v>7</v>
      </c>
      <c r="B8" s="3">
        <v>235</v>
      </c>
      <c r="C8" s="3">
        <v>236</v>
      </c>
      <c r="D8" s="3">
        <v>232</v>
      </c>
      <c r="E8" s="11">
        <v>26</v>
      </c>
      <c r="F8" s="11">
        <v>43</v>
      </c>
      <c r="G8" s="22">
        <v>28</v>
      </c>
      <c r="H8" s="3">
        <f t="shared" si="1"/>
        <v>6110</v>
      </c>
      <c r="I8" s="3">
        <f t="shared" si="1"/>
        <v>10148</v>
      </c>
      <c r="J8" s="3">
        <f t="shared" si="1"/>
        <v>6496</v>
      </c>
      <c r="K8" s="1" t="s">
        <v>226</v>
      </c>
      <c r="L8" s="1" t="s">
        <v>227</v>
      </c>
      <c r="M8" s="1" t="s">
        <v>232</v>
      </c>
    </row>
    <row r="9" spans="1:13" ht="15">
      <c r="A9" s="9"/>
      <c r="E9" s="1">
        <f>SUM(E7:E8)</f>
        <v>66</v>
      </c>
      <c r="F9" s="1">
        <f>SUM(F7:F8)</f>
        <v>63</v>
      </c>
      <c r="G9" s="1">
        <f>SUM(G7:G8)</f>
        <v>31</v>
      </c>
      <c r="H9" s="1">
        <f>SUM(H4:H8)</f>
        <v>31490</v>
      </c>
      <c r="I9" s="1">
        <f>SUM(I4:I8)</f>
        <v>27848</v>
      </c>
      <c r="J9" s="1">
        <f>SUM(J4:J8)</f>
        <v>24824</v>
      </c>
      <c r="K9" s="1">
        <f>SUM(H9:J9)</f>
        <v>84162</v>
      </c>
      <c r="L9" s="1">
        <v>320000</v>
      </c>
      <c r="M9" s="1">
        <f>K9/L9</f>
        <v>0.26300625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157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42763</v>
      </c>
    </row>
    <row r="3" spans="1:10" ht="15">
      <c r="A3" s="3" t="s">
        <v>145</v>
      </c>
      <c r="B3" s="3">
        <v>227</v>
      </c>
      <c r="C3" s="3">
        <v>228</v>
      </c>
      <c r="D3" s="3">
        <v>236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227</v>
      </c>
      <c r="C4" s="3">
        <v>228</v>
      </c>
      <c r="D4" s="3">
        <v>236</v>
      </c>
      <c r="E4" s="3">
        <v>70</v>
      </c>
      <c r="F4" s="3">
        <v>60</v>
      </c>
      <c r="G4" s="24">
        <v>27</v>
      </c>
      <c r="H4" s="3">
        <f aca="true" t="shared" si="0" ref="H4:J5">B4*E4</f>
        <v>15890</v>
      </c>
      <c r="I4" s="3">
        <f t="shared" si="0"/>
        <v>13680</v>
      </c>
      <c r="J4" s="3">
        <f t="shared" si="0"/>
        <v>6372</v>
      </c>
    </row>
    <row r="5" spans="1:13" ht="15">
      <c r="A5" s="3" t="s">
        <v>3</v>
      </c>
      <c r="B5" s="3">
        <v>227</v>
      </c>
      <c r="C5" s="3">
        <v>228</v>
      </c>
      <c r="D5" s="3">
        <v>236</v>
      </c>
      <c r="E5" s="3">
        <v>84</v>
      </c>
      <c r="F5" s="3">
        <v>125</v>
      </c>
      <c r="G5" s="24">
        <v>120</v>
      </c>
      <c r="H5" s="3">
        <f t="shared" si="0"/>
        <v>19068</v>
      </c>
      <c r="I5" s="3">
        <f t="shared" si="0"/>
        <v>28500</v>
      </c>
      <c r="J5" s="3">
        <f t="shared" si="0"/>
        <v>28320</v>
      </c>
      <c r="K5" s="1" t="s">
        <v>226</v>
      </c>
      <c r="L5" s="1" t="s">
        <v>227</v>
      </c>
      <c r="M5" s="1" t="s">
        <v>232</v>
      </c>
    </row>
    <row r="6" spans="5:13" ht="15">
      <c r="E6" s="1">
        <f aca="true" t="shared" si="1" ref="E6:J6">SUM(E5)</f>
        <v>84</v>
      </c>
      <c r="F6" s="1">
        <f t="shared" si="1"/>
        <v>125</v>
      </c>
      <c r="G6" s="1">
        <f t="shared" si="1"/>
        <v>120</v>
      </c>
      <c r="H6" s="3">
        <f t="shared" si="1"/>
        <v>19068</v>
      </c>
      <c r="I6" s="1">
        <f t="shared" si="1"/>
        <v>28500</v>
      </c>
      <c r="J6" s="1">
        <f t="shared" si="1"/>
        <v>28320</v>
      </c>
      <c r="K6" s="1">
        <f>SUM(H6:J6)</f>
        <v>75888</v>
      </c>
      <c r="L6" s="1">
        <v>160000</v>
      </c>
      <c r="M6" s="1">
        <f>K6/L6</f>
        <v>0.4743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159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42763</v>
      </c>
      <c r="N2" s="25"/>
    </row>
    <row r="3" spans="1:10" ht="15">
      <c r="A3" s="3" t="s">
        <v>131</v>
      </c>
      <c r="B3" s="3">
        <v>228</v>
      </c>
      <c r="C3" s="3">
        <v>238</v>
      </c>
      <c r="D3" s="3">
        <v>240</v>
      </c>
      <c r="E3" s="3"/>
      <c r="F3" s="3"/>
      <c r="G3" s="24"/>
      <c r="H3" s="3"/>
      <c r="I3" s="3"/>
      <c r="J3" s="3"/>
    </row>
    <row r="4" spans="1:10" ht="15">
      <c r="A4" s="3" t="s">
        <v>127</v>
      </c>
      <c r="B4" s="3">
        <v>228</v>
      </c>
      <c r="C4" s="3">
        <v>238</v>
      </c>
      <c r="D4" s="3">
        <v>240</v>
      </c>
      <c r="E4" s="3">
        <v>155</v>
      </c>
      <c r="F4" s="3">
        <v>100</v>
      </c>
      <c r="G4" s="24">
        <v>138</v>
      </c>
      <c r="H4" s="3">
        <f aca="true" t="shared" si="0" ref="H4:J6">B4*E4</f>
        <v>35340</v>
      </c>
      <c r="I4" s="3">
        <f t="shared" si="0"/>
        <v>23800</v>
      </c>
      <c r="J4" s="3">
        <f t="shared" si="0"/>
        <v>33120</v>
      </c>
    </row>
    <row r="5" spans="1:10" ht="15">
      <c r="A5" s="3" t="s">
        <v>128</v>
      </c>
      <c r="B5" s="3">
        <v>228</v>
      </c>
      <c r="C5" s="3">
        <v>238</v>
      </c>
      <c r="D5" s="3">
        <v>240</v>
      </c>
      <c r="E5" s="3">
        <v>88</v>
      </c>
      <c r="F5" s="3">
        <v>65</v>
      </c>
      <c r="G5" s="24">
        <v>50</v>
      </c>
      <c r="H5" s="3">
        <f t="shared" si="0"/>
        <v>20064</v>
      </c>
      <c r="I5" s="3">
        <f t="shared" si="0"/>
        <v>15470</v>
      </c>
      <c r="J5" s="3">
        <f t="shared" si="0"/>
        <v>12000</v>
      </c>
    </row>
    <row r="6" spans="1:13" ht="15">
      <c r="A6" s="3" t="s">
        <v>129</v>
      </c>
      <c r="B6" s="3">
        <v>228</v>
      </c>
      <c r="C6" s="3">
        <v>238</v>
      </c>
      <c r="D6" s="3">
        <v>240</v>
      </c>
      <c r="E6" s="3">
        <v>190</v>
      </c>
      <c r="F6" s="3">
        <v>185</v>
      </c>
      <c r="G6" s="3">
        <v>150</v>
      </c>
      <c r="H6" s="3">
        <f t="shared" si="0"/>
        <v>43320</v>
      </c>
      <c r="I6" s="3">
        <f t="shared" si="0"/>
        <v>44030</v>
      </c>
      <c r="J6" s="3">
        <f t="shared" si="0"/>
        <v>36000</v>
      </c>
      <c r="K6" s="1" t="s">
        <v>226</v>
      </c>
      <c r="L6" s="1" t="s">
        <v>227</v>
      </c>
      <c r="M6" s="1" t="s">
        <v>232</v>
      </c>
    </row>
    <row r="7" spans="5:13" ht="15">
      <c r="E7" s="1">
        <f aca="true" t="shared" si="1" ref="E7:J7">SUM(E4:E6)</f>
        <v>433</v>
      </c>
      <c r="F7" s="1">
        <f t="shared" si="1"/>
        <v>350</v>
      </c>
      <c r="G7" s="1">
        <f t="shared" si="1"/>
        <v>338</v>
      </c>
      <c r="H7" s="1">
        <f t="shared" si="1"/>
        <v>98724</v>
      </c>
      <c r="I7" s="1">
        <f t="shared" si="1"/>
        <v>83300</v>
      </c>
      <c r="J7" s="1">
        <f t="shared" si="1"/>
        <v>81120</v>
      </c>
      <c r="K7" s="1">
        <f>SUM(H7:J7)</f>
        <v>263144</v>
      </c>
      <c r="L7" s="1">
        <v>400000</v>
      </c>
      <c r="M7" s="1">
        <f>K7/L7</f>
        <v>0.65786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0.00390625" style="0" customWidth="1"/>
    <col min="13" max="13" width="10.140625" style="0" bestFit="1" customWidth="1"/>
  </cols>
  <sheetData>
    <row r="1" spans="1:4" ht="15">
      <c r="A1" s="1" t="s">
        <v>160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42765</v>
      </c>
      <c r="N2" s="25"/>
    </row>
    <row r="3" spans="1:10" ht="15">
      <c r="A3" s="3" t="s">
        <v>131</v>
      </c>
      <c r="B3" s="3">
        <v>245</v>
      </c>
      <c r="C3" s="3">
        <v>244</v>
      </c>
      <c r="D3" s="3">
        <v>252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245</v>
      </c>
      <c r="C4" s="3">
        <v>244</v>
      </c>
      <c r="D4" s="3">
        <v>252</v>
      </c>
      <c r="E4" s="3">
        <v>0</v>
      </c>
      <c r="F4" s="3">
        <v>14</v>
      </c>
      <c r="G4" s="24">
        <v>3</v>
      </c>
      <c r="H4" s="3">
        <f aca="true" t="shared" si="0" ref="H4:J6">B4*E4</f>
        <v>0</v>
      </c>
      <c r="I4" s="3">
        <f t="shared" si="0"/>
        <v>3416</v>
      </c>
      <c r="J4" s="3">
        <f t="shared" si="0"/>
        <v>756</v>
      </c>
    </row>
    <row r="5" spans="1:10" ht="15">
      <c r="A5" s="3" t="s">
        <v>4</v>
      </c>
      <c r="B5" s="3">
        <v>245</v>
      </c>
      <c r="C5" s="3">
        <v>244</v>
      </c>
      <c r="D5" s="3">
        <v>252</v>
      </c>
      <c r="E5" s="3">
        <v>26</v>
      </c>
      <c r="F5" s="3">
        <v>45</v>
      </c>
      <c r="G5" s="24">
        <v>20</v>
      </c>
      <c r="H5" s="3">
        <f t="shared" si="0"/>
        <v>6370</v>
      </c>
      <c r="I5" s="3">
        <f t="shared" si="0"/>
        <v>10980</v>
      </c>
      <c r="J5" s="3">
        <f t="shared" si="0"/>
        <v>5040</v>
      </c>
    </row>
    <row r="6" spans="1:10" ht="15">
      <c r="A6" s="3" t="s">
        <v>7</v>
      </c>
      <c r="B6" s="3">
        <v>245</v>
      </c>
      <c r="C6" s="3">
        <v>244</v>
      </c>
      <c r="D6" s="3">
        <v>252</v>
      </c>
      <c r="E6" s="3">
        <v>135</v>
      </c>
      <c r="F6" s="3">
        <v>117</v>
      </c>
      <c r="G6" s="24">
        <v>85</v>
      </c>
      <c r="H6" s="3">
        <f t="shared" si="0"/>
        <v>33075</v>
      </c>
      <c r="I6" s="3">
        <f t="shared" si="0"/>
        <v>28548</v>
      </c>
      <c r="J6" s="3">
        <f t="shared" si="0"/>
        <v>21420</v>
      </c>
    </row>
    <row r="7" spans="1:10" ht="15">
      <c r="A7" s="4" t="s">
        <v>6</v>
      </c>
      <c r="B7" s="3">
        <v>245</v>
      </c>
      <c r="C7" s="3">
        <v>244</v>
      </c>
      <c r="D7" s="3">
        <v>252</v>
      </c>
      <c r="E7" s="11">
        <v>5</v>
      </c>
      <c r="F7" s="11">
        <v>6</v>
      </c>
      <c r="G7" s="22">
        <v>3</v>
      </c>
      <c r="H7" s="3">
        <f aca="true" t="shared" si="1" ref="H7:J8">B7*E7</f>
        <v>1225</v>
      </c>
      <c r="I7" s="3">
        <f t="shared" si="1"/>
        <v>1464</v>
      </c>
      <c r="J7" s="3">
        <f t="shared" si="1"/>
        <v>756</v>
      </c>
    </row>
    <row r="8" spans="1:13" ht="15">
      <c r="A8" s="4" t="s">
        <v>9</v>
      </c>
      <c r="B8" s="3">
        <v>245</v>
      </c>
      <c r="C8" s="3">
        <v>244</v>
      </c>
      <c r="D8" s="3">
        <v>252</v>
      </c>
      <c r="E8" s="11">
        <v>33</v>
      </c>
      <c r="F8" s="11">
        <v>31</v>
      </c>
      <c r="G8" s="22">
        <v>8</v>
      </c>
      <c r="H8" s="3">
        <f t="shared" si="1"/>
        <v>8085</v>
      </c>
      <c r="I8" s="3">
        <f t="shared" si="1"/>
        <v>7564</v>
      </c>
      <c r="J8" s="3">
        <f t="shared" si="1"/>
        <v>2016</v>
      </c>
      <c r="K8" s="1" t="s">
        <v>226</v>
      </c>
      <c r="L8" s="1" t="s">
        <v>227</v>
      </c>
      <c r="M8" s="1" t="s">
        <v>232</v>
      </c>
    </row>
    <row r="9" spans="5:13" ht="15">
      <c r="E9" s="1">
        <f aca="true" t="shared" si="2" ref="E9:J9">SUM(E4:E8)</f>
        <v>199</v>
      </c>
      <c r="F9" s="1">
        <f t="shared" si="2"/>
        <v>213</v>
      </c>
      <c r="G9" s="1">
        <f t="shared" si="2"/>
        <v>119</v>
      </c>
      <c r="H9" s="1">
        <f t="shared" si="2"/>
        <v>48755</v>
      </c>
      <c r="I9" s="1">
        <f t="shared" si="2"/>
        <v>51972</v>
      </c>
      <c r="J9" s="1">
        <f t="shared" si="2"/>
        <v>29988</v>
      </c>
      <c r="K9" s="1">
        <f>SUM(H9:J9)</f>
        <v>130715</v>
      </c>
      <c r="L9" s="1">
        <v>400000</v>
      </c>
      <c r="M9" s="1">
        <f>K9/L9</f>
        <v>0.3267875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204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42765</v>
      </c>
      <c r="N2" s="25"/>
    </row>
    <row r="3" spans="1:10" ht="15">
      <c r="A3" s="3" t="s">
        <v>131</v>
      </c>
      <c r="B3" s="3">
        <v>238</v>
      </c>
      <c r="C3" s="3">
        <v>244</v>
      </c>
      <c r="D3" s="3">
        <v>230</v>
      </c>
      <c r="E3" s="3"/>
      <c r="F3" s="3"/>
      <c r="G3" s="24"/>
      <c r="H3" s="3"/>
      <c r="I3" s="3"/>
      <c r="J3" s="3"/>
    </row>
    <row r="4" spans="1:11" ht="15">
      <c r="A4" s="3" t="s">
        <v>2</v>
      </c>
      <c r="B4" s="3">
        <v>238</v>
      </c>
      <c r="C4" s="3">
        <v>244</v>
      </c>
      <c r="D4" s="3">
        <v>230</v>
      </c>
      <c r="E4" s="3">
        <v>0</v>
      </c>
      <c r="F4" s="3">
        <v>0</v>
      </c>
      <c r="G4" s="24">
        <v>0</v>
      </c>
      <c r="H4" s="3">
        <f aca="true" t="shared" si="0" ref="H4:J6">B4*E4</f>
        <v>0</v>
      </c>
      <c r="I4" s="3">
        <f t="shared" si="0"/>
        <v>0</v>
      </c>
      <c r="J4" s="3">
        <f t="shared" si="0"/>
        <v>0</v>
      </c>
      <c r="K4" s="35"/>
    </row>
    <row r="5" spans="1:10" ht="15">
      <c r="A5" s="3" t="s">
        <v>4</v>
      </c>
      <c r="B5" s="3">
        <v>238</v>
      </c>
      <c r="C5" s="3">
        <v>244</v>
      </c>
      <c r="D5" s="3">
        <v>230</v>
      </c>
      <c r="E5" s="3">
        <v>187</v>
      </c>
      <c r="F5" s="3">
        <v>180</v>
      </c>
      <c r="G5" s="24">
        <v>219</v>
      </c>
      <c r="H5" s="3">
        <f t="shared" si="0"/>
        <v>44506</v>
      </c>
      <c r="I5" s="3">
        <f t="shared" si="0"/>
        <v>43920</v>
      </c>
      <c r="J5" s="3">
        <f t="shared" si="0"/>
        <v>50370</v>
      </c>
    </row>
    <row r="6" spans="1:13" ht="15">
      <c r="A6" s="11" t="s">
        <v>5</v>
      </c>
      <c r="B6" s="3">
        <v>238</v>
      </c>
      <c r="C6" s="3">
        <v>244</v>
      </c>
      <c r="D6" s="3">
        <v>230</v>
      </c>
      <c r="E6" s="11">
        <v>0</v>
      </c>
      <c r="F6" s="11">
        <v>0</v>
      </c>
      <c r="G6" s="22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1" t="s">
        <v>226</v>
      </c>
      <c r="L6" s="1" t="s">
        <v>227</v>
      </c>
      <c r="M6" s="1" t="s">
        <v>232</v>
      </c>
    </row>
    <row r="7" spans="5:13" ht="15">
      <c r="E7" s="1">
        <f aca="true" t="shared" si="1" ref="E7:J7">SUM(E4:E6)</f>
        <v>187</v>
      </c>
      <c r="F7" s="1">
        <f t="shared" si="1"/>
        <v>180</v>
      </c>
      <c r="G7" s="1">
        <f t="shared" si="1"/>
        <v>219</v>
      </c>
      <c r="H7" s="1">
        <f t="shared" si="1"/>
        <v>44506</v>
      </c>
      <c r="I7" s="1">
        <f t="shared" si="1"/>
        <v>43920</v>
      </c>
      <c r="J7" s="1">
        <f t="shared" si="1"/>
        <v>50370</v>
      </c>
      <c r="K7" s="1">
        <f>SUM(H7:J7)</f>
        <v>138796</v>
      </c>
      <c r="L7" s="1">
        <v>400000</v>
      </c>
      <c r="M7" s="1">
        <f>K7/L7</f>
        <v>0.34699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1">
      <selection activeCell="P3" sqref="P3"/>
    </sheetView>
  </sheetViews>
  <sheetFormatPr defaultColWidth="9.140625" defaultRowHeight="15"/>
  <cols>
    <col min="1" max="1" width="19.57421875" style="0" customWidth="1"/>
    <col min="16" max="16" width="10.140625" style="0" bestFit="1" customWidth="1"/>
  </cols>
  <sheetData>
    <row r="1" spans="1:4" ht="15">
      <c r="A1" s="1" t="s">
        <v>199</v>
      </c>
      <c r="B1" s="1"/>
      <c r="C1" s="1"/>
      <c r="D1" s="1"/>
    </row>
    <row r="2" spans="1:17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223</v>
      </c>
      <c r="I2" s="3" t="s">
        <v>224</v>
      </c>
      <c r="J2" s="3" t="s">
        <v>225</v>
      </c>
      <c r="K2" s="3" t="s">
        <v>226</v>
      </c>
      <c r="L2" s="3" t="s">
        <v>227</v>
      </c>
      <c r="M2" s="3" t="s">
        <v>232</v>
      </c>
      <c r="N2" s="6"/>
      <c r="O2" s="25"/>
      <c r="P2" s="49">
        <v>42764</v>
      </c>
      <c r="Q2" s="25"/>
    </row>
    <row r="3" spans="1:14" ht="15">
      <c r="A3" s="3" t="s">
        <v>2</v>
      </c>
      <c r="B3" s="3">
        <v>216</v>
      </c>
      <c r="C3" s="3">
        <v>213</v>
      </c>
      <c r="D3" s="3">
        <v>196</v>
      </c>
      <c r="E3" s="3">
        <v>74</v>
      </c>
      <c r="F3" s="3">
        <v>60</v>
      </c>
      <c r="G3" s="3">
        <v>84</v>
      </c>
      <c r="H3" s="3">
        <f>B3*E3</f>
        <v>15984</v>
      </c>
      <c r="I3" s="3">
        <f>C3*F3</f>
        <v>12780</v>
      </c>
      <c r="J3" s="3">
        <f>D3*G3</f>
        <v>16464</v>
      </c>
      <c r="K3" s="3">
        <f>SUM(H3:J3)</f>
        <v>45228</v>
      </c>
      <c r="L3" s="3">
        <v>40000</v>
      </c>
      <c r="M3" s="3">
        <f>K3/L3</f>
        <v>1.1307</v>
      </c>
      <c r="N3" s="6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162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42764</v>
      </c>
      <c r="N2" s="25"/>
    </row>
    <row r="3" spans="1:10" ht="15">
      <c r="A3" s="3" t="s">
        <v>163</v>
      </c>
      <c r="B3" s="3">
        <v>240</v>
      </c>
      <c r="C3" s="3">
        <v>230</v>
      </c>
      <c r="D3" s="3">
        <v>240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240</v>
      </c>
      <c r="C4" s="3">
        <v>230</v>
      </c>
      <c r="D4" s="3">
        <v>240</v>
      </c>
      <c r="E4" s="3">
        <v>0</v>
      </c>
      <c r="F4" s="3">
        <v>0</v>
      </c>
      <c r="G4" s="24">
        <v>0</v>
      </c>
      <c r="H4" s="3">
        <f>B4*E4</f>
        <v>0</v>
      </c>
      <c r="I4" s="3">
        <f>C4*F4</f>
        <v>0</v>
      </c>
      <c r="J4" s="3">
        <f>D4*G4</f>
        <v>0</v>
      </c>
    </row>
    <row r="5" spans="1:12" ht="15">
      <c r="A5" s="3" t="s">
        <v>3</v>
      </c>
      <c r="B5" s="3">
        <v>240</v>
      </c>
      <c r="C5" s="3">
        <v>230</v>
      </c>
      <c r="D5" s="3">
        <v>240</v>
      </c>
      <c r="E5" s="3">
        <v>50</v>
      </c>
      <c r="F5" s="3">
        <v>18</v>
      </c>
      <c r="G5" s="24">
        <v>30</v>
      </c>
      <c r="H5" s="3">
        <f aca="true" t="shared" si="0" ref="H5:H15">B5*E5</f>
        <v>12000</v>
      </c>
      <c r="I5" s="3">
        <f aca="true" t="shared" si="1" ref="I5:I15">C5*F5</f>
        <v>4140</v>
      </c>
      <c r="J5" s="3">
        <f aca="true" t="shared" si="2" ref="J5:J15">D5*G5</f>
        <v>7200</v>
      </c>
      <c r="K5" s="38"/>
      <c r="L5" s="2"/>
    </row>
    <row r="6" spans="1:10" ht="15">
      <c r="A6" s="3" t="s">
        <v>4</v>
      </c>
      <c r="B6" s="3">
        <v>240</v>
      </c>
      <c r="C6" s="3">
        <v>230</v>
      </c>
      <c r="D6" s="3">
        <v>240</v>
      </c>
      <c r="E6" s="3">
        <v>0</v>
      </c>
      <c r="F6" s="3">
        <v>0</v>
      </c>
      <c r="G6" s="24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</row>
    <row r="7" spans="1:10" ht="15">
      <c r="A7" s="3" t="s">
        <v>5</v>
      </c>
      <c r="B7" s="3">
        <v>240</v>
      </c>
      <c r="C7" s="3">
        <v>230</v>
      </c>
      <c r="D7" s="3">
        <v>240</v>
      </c>
      <c r="E7" s="3">
        <v>14</v>
      </c>
      <c r="F7" s="3">
        <v>15</v>
      </c>
      <c r="G7" s="24">
        <v>10</v>
      </c>
      <c r="H7" s="3">
        <f t="shared" si="0"/>
        <v>3360</v>
      </c>
      <c r="I7" s="3">
        <f t="shared" si="1"/>
        <v>3450</v>
      </c>
      <c r="J7" s="3">
        <f t="shared" si="2"/>
        <v>2400</v>
      </c>
    </row>
    <row r="8" spans="1:10" ht="15">
      <c r="A8" s="3" t="s">
        <v>6</v>
      </c>
      <c r="B8" s="3">
        <v>240</v>
      </c>
      <c r="C8" s="3">
        <v>230</v>
      </c>
      <c r="D8" s="3">
        <v>240</v>
      </c>
      <c r="E8" s="3">
        <v>35</v>
      </c>
      <c r="F8" s="3">
        <v>60</v>
      </c>
      <c r="G8" s="24">
        <v>43</v>
      </c>
      <c r="H8" s="3">
        <f t="shared" si="0"/>
        <v>8400</v>
      </c>
      <c r="I8" s="3">
        <f t="shared" si="1"/>
        <v>13800</v>
      </c>
      <c r="J8" s="3">
        <f t="shared" si="2"/>
        <v>10320</v>
      </c>
    </row>
    <row r="9" spans="1:10" ht="15">
      <c r="A9" s="3" t="s">
        <v>7</v>
      </c>
      <c r="B9" s="3">
        <v>240</v>
      </c>
      <c r="C9" s="3">
        <v>230</v>
      </c>
      <c r="D9" s="3">
        <v>240</v>
      </c>
      <c r="E9" s="3">
        <v>18</v>
      </c>
      <c r="F9" s="3">
        <v>15</v>
      </c>
      <c r="G9" s="24">
        <v>5</v>
      </c>
      <c r="H9" s="3">
        <f t="shared" si="0"/>
        <v>4320</v>
      </c>
      <c r="I9" s="3">
        <f t="shared" si="1"/>
        <v>3450</v>
      </c>
      <c r="J9" s="3">
        <f t="shared" si="2"/>
        <v>1200</v>
      </c>
    </row>
    <row r="10" spans="1:10" ht="15">
      <c r="A10" s="3" t="s">
        <v>8</v>
      </c>
      <c r="B10" s="3">
        <v>240</v>
      </c>
      <c r="C10" s="3">
        <v>230</v>
      </c>
      <c r="D10" s="3">
        <v>240</v>
      </c>
      <c r="E10" s="3">
        <v>0</v>
      </c>
      <c r="F10" s="3">
        <v>1</v>
      </c>
      <c r="G10" s="24">
        <v>0</v>
      </c>
      <c r="H10" s="3">
        <f t="shared" si="0"/>
        <v>0</v>
      </c>
      <c r="I10" s="3">
        <f t="shared" si="1"/>
        <v>230</v>
      </c>
      <c r="J10" s="3">
        <f t="shared" si="2"/>
        <v>0</v>
      </c>
    </row>
    <row r="11" spans="1:10" ht="15">
      <c r="A11" s="3" t="s">
        <v>9</v>
      </c>
      <c r="B11" s="3">
        <v>240</v>
      </c>
      <c r="C11" s="3">
        <v>230</v>
      </c>
      <c r="D11" s="3">
        <v>240</v>
      </c>
      <c r="E11" s="3">
        <v>22</v>
      </c>
      <c r="F11" s="3">
        <v>12</v>
      </c>
      <c r="G11" s="24">
        <v>14</v>
      </c>
      <c r="H11" s="3">
        <f t="shared" si="0"/>
        <v>5280</v>
      </c>
      <c r="I11" s="3">
        <f t="shared" si="1"/>
        <v>2760</v>
      </c>
      <c r="J11" s="3">
        <f t="shared" si="2"/>
        <v>3360</v>
      </c>
    </row>
    <row r="12" spans="1:10" ht="15">
      <c r="A12" s="4" t="s">
        <v>10</v>
      </c>
      <c r="B12" s="3">
        <v>240</v>
      </c>
      <c r="C12" s="3">
        <v>230</v>
      </c>
      <c r="D12" s="3">
        <v>240</v>
      </c>
      <c r="E12" s="3">
        <v>0</v>
      </c>
      <c r="F12" s="3">
        <v>0</v>
      </c>
      <c r="G12" s="24">
        <v>0</v>
      </c>
      <c r="H12" s="3">
        <f t="shared" si="0"/>
        <v>0</v>
      </c>
      <c r="I12" s="3">
        <f t="shared" si="1"/>
        <v>0</v>
      </c>
      <c r="J12" s="3">
        <f t="shared" si="2"/>
        <v>0</v>
      </c>
    </row>
    <row r="13" spans="1:10" ht="15">
      <c r="A13" s="4" t="s">
        <v>11</v>
      </c>
      <c r="B13" s="3">
        <v>240</v>
      </c>
      <c r="C13" s="3">
        <v>230</v>
      </c>
      <c r="D13" s="3">
        <v>240</v>
      </c>
      <c r="E13" s="3">
        <v>0</v>
      </c>
      <c r="F13" s="3">
        <v>0</v>
      </c>
      <c r="G13" s="24">
        <v>0</v>
      </c>
      <c r="H13" s="3">
        <f t="shared" si="0"/>
        <v>0</v>
      </c>
      <c r="I13" s="3">
        <f t="shared" si="1"/>
        <v>0</v>
      </c>
      <c r="J13" s="3">
        <f t="shared" si="2"/>
        <v>0</v>
      </c>
    </row>
    <row r="14" spans="1:10" ht="15">
      <c r="A14" s="12" t="s">
        <v>12</v>
      </c>
      <c r="B14" s="3">
        <v>240</v>
      </c>
      <c r="C14" s="3">
        <v>230</v>
      </c>
      <c r="D14" s="3">
        <v>240</v>
      </c>
      <c r="E14" s="11">
        <v>0</v>
      </c>
      <c r="F14" s="11">
        <v>0</v>
      </c>
      <c r="G14" s="22">
        <v>0</v>
      </c>
      <c r="H14" s="3">
        <f t="shared" si="0"/>
        <v>0</v>
      </c>
      <c r="I14" s="3">
        <f t="shared" si="1"/>
        <v>0</v>
      </c>
      <c r="J14" s="3">
        <f t="shared" si="2"/>
        <v>0</v>
      </c>
    </row>
    <row r="15" spans="1:13" ht="15">
      <c r="A15" s="12" t="s">
        <v>13</v>
      </c>
      <c r="B15" s="3">
        <v>240</v>
      </c>
      <c r="C15" s="3">
        <v>230</v>
      </c>
      <c r="D15" s="3">
        <v>240</v>
      </c>
      <c r="E15" s="11">
        <v>25</v>
      </c>
      <c r="F15" s="11">
        <v>34</v>
      </c>
      <c r="G15" s="22">
        <v>25</v>
      </c>
      <c r="H15" s="3">
        <f t="shared" si="0"/>
        <v>6000</v>
      </c>
      <c r="I15" s="3">
        <f t="shared" si="1"/>
        <v>7820</v>
      </c>
      <c r="J15" s="3">
        <f t="shared" si="2"/>
        <v>6000</v>
      </c>
      <c r="K15" s="1" t="s">
        <v>226</v>
      </c>
      <c r="L15" s="1" t="s">
        <v>227</v>
      </c>
      <c r="M15" s="1" t="s">
        <v>232</v>
      </c>
    </row>
    <row r="16" spans="5:13" ht="15">
      <c r="E16" s="1">
        <f aca="true" t="shared" si="3" ref="E16:J16">SUM(E4:E15)</f>
        <v>164</v>
      </c>
      <c r="F16" s="1">
        <f t="shared" si="3"/>
        <v>155</v>
      </c>
      <c r="G16" s="1">
        <f t="shared" si="3"/>
        <v>127</v>
      </c>
      <c r="H16" s="1">
        <f t="shared" si="3"/>
        <v>39360</v>
      </c>
      <c r="I16" s="1">
        <f t="shared" si="3"/>
        <v>35650</v>
      </c>
      <c r="J16" s="1">
        <f t="shared" si="3"/>
        <v>30480</v>
      </c>
      <c r="K16" s="1">
        <f>SUM(H16:J16)</f>
        <v>105490</v>
      </c>
      <c r="L16" s="1">
        <v>250000</v>
      </c>
      <c r="M16" s="1">
        <f>K16/L16</f>
        <v>0.42196</v>
      </c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8.28125" style="0" customWidth="1"/>
    <col min="13" max="13" width="10.140625" style="0" bestFit="1" customWidth="1"/>
  </cols>
  <sheetData>
    <row r="1" spans="1:4" ht="15">
      <c r="A1" s="1" t="s">
        <v>169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42764</v>
      </c>
    </row>
    <row r="3" spans="1:10" ht="15">
      <c r="A3" s="3" t="s">
        <v>163</v>
      </c>
      <c r="B3" s="3">
        <v>238</v>
      </c>
      <c r="C3" s="3">
        <v>248</v>
      </c>
      <c r="D3" s="3">
        <v>239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238</v>
      </c>
      <c r="C4" s="3">
        <v>248</v>
      </c>
      <c r="D4" s="3">
        <v>239</v>
      </c>
      <c r="E4" s="3">
        <v>43</v>
      </c>
      <c r="F4" s="3">
        <v>34</v>
      </c>
      <c r="G4" s="24">
        <v>46</v>
      </c>
      <c r="H4" s="3">
        <f aca="true" t="shared" si="0" ref="H4:J12">B4*E4</f>
        <v>10234</v>
      </c>
      <c r="I4" s="3">
        <f t="shared" si="0"/>
        <v>8432</v>
      </c>
      <c r="J4" s="3">
        <f t="shared" si="0"/>
        <v>10994</v>
      </c>
    </row>
    <row r="5" spans="1:13" ht="15">
      <c r="A5" s="3" t="s">
        <v>3</v>
      </c>
      <c r="B5" s="3">
        <v>238</v>
      </c>
      <c r="C5" s="3">
        <v>248</v>
      </c>
      <c r="D5" s="3">
        <v>239</v>
      </c>
      <c r="E5" s="3">
        <v>0</v>
      </c>
      <c r="F5" s="3">
        <v>0</v>
      </c>
      <c r="G5" s="24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M5" s="9"/>
    </row>
    <row r="6" spans="1:13" ht="15">
      <c r="A6" s="3" t="s">
        <v>4</v>
      </c>
      <c r="B6" s="3">
        <v>238</v>
      </c>
      <c r="C6" s="3">
        <v>248</v>
      </c>
      <c r="D6" s="3">
        <v>239</v>
      </c>
      <c r="E6" s="3">
        <v>21</v>
      </c>
      <c r="F6" s="3">
        <v>88</v>
      </c>
      <c r="G6" s="24">
        <v>53</v>
      </c>
      <c r="H6" s="3">
        <f t="shared" si="0"/>
        <v>4998</v>
      </c>
      <c r="I6" s="3">
        <f t="shared" si="0"/>
        <v>21824</v>
      </c>
      <c r="J6" s="3">
        <f t="shared" si="0"/>
        <v>12667</v>
      </c>
      <c r="M6" s="9"/>
    </row>
    <row r="7" spans="1:10" ht="15">
      <c r="A7" s="3" t="s">
        <v>5</v>
      </c>
      <c r="B7" s="3">
        <v>238</v>
      </c>
      <c r="C7" s="3">
        <v>248</v>
      </c>
      <c r="D7" s="3">
        <v>239</v>
      </c>
      <c r="E7" s="3">
        <v>64</v>
      </c>
      <c r="F7" s="3">
        <v>48</v>
      </c>
      <c r="G7" s="24">
        <v>66</v>
      </c>
      <c r="H7" s="3">
        <f t="shared" si="0"/>
        <v>15232</v>
      </c>
      <c r="I7" s="3">
        <f t="shared" si="0"/>
        <v>11904</v>
      </c>
      <c r="J7" s="3">
        <f t="shared" si="0"/>
        <v>15774</v>
      </c>
    </row>
    <row r="8" spans="1:10" ht="15">
      <c r="A8" s="3" t="s">
        <v>6</v>
      </c>
      <c r="B8" s="3">
        <v>238</v>
      </c>
      <c r="C8" s="3">
        <v>248</v>
      </c>
      <c r="D8" s="3">
        <v>239</v>
      </c>
      <c r="E8" s="3">
        <v>88</v>
      </c>
      <c r="F8" s="3">
        <v>54</v>
      </c>
      <c r="G8" s="24">
        <v>129</v>
      </c>
      <c r="H8" s="3">
        <f t="shared" si="0"/>
        <v>20944</v>
      </c>
      <c r="I8" s="3">
        <f t="shared" si="0"/>
        <v>13392</v>
      </c>
      <c r="J8" s="3">
        <f t="shared" si="0"/>
        <v>30831</v>
      </c>
    </row>
    <row r="9" spans="1:10" ht="15">
      <c r="A9" s="3" t="s">
        <v>7</v>
      </c>
      <c r="B9" s="3">
        <v>238</v>
      </c>
      <c r="C9" s="3">
        <v>248</v>
      </c>
      <c r="D9" s="3">
        <v>239</v>
      </c>
      <c r="E9" s="3">
        <v>12</v>
      </c>
      <c r="F9" s="3">
        <v>1</v>
      </c>
      <c r="G9" s="24">
        <v>2</v>
      </c>
      <c r="H9" s="3">
        <f t="shared" si="0"/>
        <v>2856</v>
      </c>
      <c r="I9" s="3">
        <f t="shared" si="0"/>
        <v>248</v>
      </c>
      <c r="J9" s="3">
        <f t="shared" si="0"/>
        <v>478</v>
      </c>
    </row>
    <row r="10" spans="1:10" ht="15">
      <c r="A10" s="3" t="s">
        <v>8</v>
      </c>
      <c r="B10" s="3">
        <v>238</v>
      </c>
      <c r="C10" s="3">
        <v>248</v>
      </c>
      <c r="D10" s="3">
        <v>239</v>
      </c>
      <c r="E10" s="3">
        <v>15</v>
      </c>
      <c r="F10" s="3">
        <v>5</v>
      </c>
      <c r="G10" s="24">
        <v>13</v>
      </c>
      <c r="H10" s="3">
        <f t="shared" si="0"/>
        <v>3570</v>
      </c>
      <c r="I10" s="3">
        <f t="shared" si="0"/>
        <v>1240</v>
      </c>
      <c r="J10" s="3">
        <f t="shared" si="0"/>
        <v>3107</v>
      </c>
    </row>
    <row r="11" spans="1:10" ht="15">
      <c r="A11" s="3" t="s">
        <v>9</v>
      </c>
      <c r="B11" s="3">
        <v>238</v>
      </c>
      <c r="C11" s="3">
        <v>248</v>
      </c>
      <c r="D11" s="3">
        <v>239</v>
      </c>
      <c r="E11" s="3">
        <v>0</v>
      </c>
      <c r="F11" s="3">
        <v>56</v>
      </c>
      <c r="G11" s="24">
        <v>0</v>
      </c>
      <c r="H11" s="3">
        <f t="shared" si="0"/>
        <v>0</v>
      </c>
      <c r="I11" s="3">
        <f t="shared" si="0"/>
        <v>13888</v>
      </c>
      <c r="J11" s="3">
        <f t="shared" si="0"/>
        <v>0</v>
      </c>
    </row>
    <row r="12" spans="1:13" ht="15">
      <c r="A12" s="12" t="s">
        <v>10</v>
      </c>
      <c r="B12" s="3">
        <v>238</v>
      </c>
      <c r="C12" s="3">
        <v>248</v>
      </c>
      <c r="D12" s="3">
        <v>239</v>
      </c>
      <c r="E12" s="11">
        <v>62</v>
      </c>
      <c r="F12" s="11">
        <v>55</v>
      </c>
      <c r="G12" s="22">
        <v>58</v>
      </c>
      <c r="H12" s="3">
        <f t="shared" si="0"/>
        <v>14756</v>
      </c>
      <c r="I12" s="3">
        <f t="shared" si="0"/>
        <v>13640</v>
      </c>
      <c r="J12" s="3">
        <f t="shared" si="0"/>
        <v>13862</v>
      </c>
      <c r="K12" s="1" t="s">
        <v>226</v>
      </c>
      <c r="L12" s="1" t="s">
        <v>227</v>
      </c>
      <c r="M12" s="1" t="s">
        <v>232</v>
      </c>
    </row>
    <row r="13" spans="5:13" ht="15">
      <c r="E13" s="1">
        <f aca="true" t="shared" si="1" ref="E13:J13">SUM(E5:E12)</f>
        <v>262</v>
      </c>
      <c r="F13" s="1">
        <f t="shared" si="1"/>
        <v>307</v>
      </c>
      <c r="G13" s="1">
        <f t="shared" si="1"/>
        <v>321</v>
      </c>
      <c r="H13" s="1">
        <f t="shared" si="1"/>
        <v>62356</v>
      </c>
      <c r="I13" s="1">
        <f t="shared" si="1"/>
        <v>76136</v>
      </c>
      <c r="J13" s="1">
        <f t="shared" si="1"/>
        <v>76719</v>
      </c>
      <c r="K13" s="1">
        <f>SUM(H13:J13)</f>
        <v>215211</v>
      </c>
      <c r="L13" s="1">
        <v>630000</v>
      </c>
      <c r="M13" s="1">
        <f>K13/L13</f>
        <v>0.3416047619047619</v>
      </c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spans="1:4" ht="15">
      <c r="A1" s="1" t="s">
        <v>164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42764</v>
      </c>
      <c r="N2" s="25"/>
    </row>
    <row r="3" spans="1:10" ht="15">
      <c r="A3" s="3" t="s">
        <v>165</v>
      </c>
      <c r="B3" s="3">
        <v>230</v>
      </c>
      <c r="C3" s="3">
        <v>226</v>
      </c>
      <c r="D3" s="3">
        <v>228</v>
      </c>
      <c r="E3" s="3"/>
      <c r="F3" s="3"/>
      <c r="G3" s="24"/>
      <c r="H3" s="3"/>
      <c r="I3" s="3"/>
      <c r="J3" s="3"/>
    </row>
    <row r="4" spans="1:10" ht="15">
      <c r="A4" s="3" t="s">
        <v>4</v>
      </c>
      <c r="B4" s="3">
        <v>230</v>
      </c>
      <c r="C4" s="3">
        <v>226</v>
      </c>
      <c r="D4" s="3">
        <v>228</v>
      </c>
      <c r="E4" s="3">
        <v>116</v>
      </c>
      <c r="F4" s="3">
        <v>126</v>
      </c>
      <c r="G4" s="24">
        <v>89</v>
      </c>
      <c r="H4" s="3">
        <f aca="true" t="shared" si="0" ref="H4:J5">B4*E4</f>
        <v>26680</v>
      </c>
      <c r="I4" s="3">
        <f t="shared" si="0"/>
        <v>28476</v>
      </c>
      <c r="J4" s="3">
        <f t="shared" si="0"/>
        <v>20292</v>
      </c>
    </row>
    <row r="5" spans="1:13" ht="15">
      <c r="A5" s="11" t="s">
        <v>5</v>
      </c>
      <c r="B5" s="3">
        <v>230</v>
      </c>
      <c r="C5" s="3">
        <v>226</v>
      </c>
      <c r="D5" s="3">
        <v>228</v>
      </c>
      <c r="E5" s="11">
        <v>86</v>
      </c>
      <c r="F5" s="11">
        <v>92</v>
      </c>
      <c r="G5" s="22">
        <v>87</v>
      </c>
      <c r="H5" s="3">
        <f t="shared" si="0"/>
        <v>19780</v>
      </c>
      <c r="I5" s="3">
        <f t="shared" si="0"/>
        <v>20792</v>
      </c>
      <c r="J5" s="3">
        <f t="shared" si="0"/>
        <v>19836</v>
      </c>
      <c r="K5" s="1" t="s">
        <v>226</v>
      </c>
      <c r="L5" s="1" t="s">
        <v>227</v>
      </c>
      <c r="M5" s="1" t="s">
        <v>232</v>
      </c>
    </row>
    <row r="6" spans="5:13" ht="15">
      <c r="E6" s="1">
        <f aca="true" t="shared" si="1" ref="E6:J6">SUM(E4:E5)</f>
        <v>202</v>
      </c>
      <c r="F6" s="1">
        <f t="shared" si="1"/>
        <v>218</v>
      </c>
      <c r="G6" s="1">
        <f t="shared" si="1"/>
        <v>176</v>
      </c>
      <c r="H6" s="1">
        <f t="shared" si="1"/>
        <v>46460</v>
      </c>
      <c r="I6" s="1">
        <f t="shared" si="1"/>
        <v>49268</v>
      </c>
      <c r="J6" s="1">
        <f t="shared" si="1"/>
        <v>40128</v>
      </c>
      <c r="K6" s="1">
        <f>SUM(H6:J6)</f>
        <v>135856</v>
      </c>
      <c r="L6" s="1">
        <v>180000</v>
      </c>
      <c r="M6" s="1">
        <f>K6/L6</f>
        <v>0.7547555555555555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9.421875" style="0" customWidth="1"/>
  </cols>
  <sheetData>
    <row r="1" ht="15">
      <c r="A1" t="s">
        <v>33</v>
      </c>
    </row>
    <row r="2" spans="1:14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255</v>
      </c>
      <c r="N2" s="38"/>
    </row>
    <row r="3" spans="1:10" ht="15">
      <c r="A3" s="11" t="s">
        <v>1</v>
      </c>
      <c r="B3" s="11">
        <v>233</v>
      </c>
      <c r="C3" s="11">
        <v>236</v>
      </c>
      <c r="D3" s="11">
        <v>230</v>
      </c>
      <c r="E3" s="11"/>
      <c r="F3" s="11"/>
      <c r="G3" s="22"/>
      <c r="H3" s="11"/>
      <c r="I3" s="11"/>
      <c r="J3" s="11"/>
    </row>
    <row r="4" spans="1:13" ht="15">
      <c r="A4" s="11" t="s">
        <v>2</v>
      </c>
      <c r="B4" s="11">
        <v>233</v>
      </c>
      <c r="C4" s="11">
        <v>236</v>
      </c>
      <c r="D4" s="11">
        <v>230</v>
      </c>
      <c r="E4" s="11">
        <v>50</v>
      </c>
      <c r="F4" s="11">
        <v>65</v>
      </c>
      <c r="G4" s="22">
        <v>67</v>
      </c>
      <c r="H4" s="11">
        <f aca="true" t="shared" si="0" ref="H4:J9">B4*E4</f>
        <v>11650</v>
      </c>
      <c r="I4" s="11">
        <f t="shared" si="0"/>
        <v>15340</v>
      </c>
      <c r="J4" s="11">
        <f t="shared" si="0"/>
        <v>15410</v>
      </c>
      <c r="M4" s="9"/>
    </row>
    <row r="5" spans="1:10" ht="15">
      <c r="A5" s="11" t="s">
        <v>4</v>
      </c>
      <c r="B5" s="11">
        <v>233</v>
      </c>
      <c r="C5" s="11">
        <v>236</v>
      </c>
      <c r="D5" s="11">
        <v>230</v>
      </c>
      <c r="E5" s="11">
        <v>68</v>
      </c>
      <c r="F5" s="11">
        <v>28</v>
      </c>
      <c r="G5" s="22">
        <v>52</v>
      </c>
      <c r="H5" s="11">
        <f t="shared" si="0"/>
        <v>15844</v>
      </c>
      <c r="I5" s="11">
        <f t="shared" si="0"/>
        <v>6608</v>
      </c>
      <c r="J5" s="11">
        <f t="shared" si="0"/>
        <v>11960</v>
      </c>
    </row>
    <row r="6" spans="1:10" ht="15">
      <c r="A6" s="11" t="s">
        <v>5</v>
      </c>
      <c r="B6" s="11">
        <v>233</v>
      </c>
      <c r="C6" s="11">
        <v>236</v>
      </c>
      <c r="D6" s="11">
        <v>230</v>
      </c>
      <c r="E6" s="11">
        <v>39</v>
      </c>
      <c r="F6" s="11">
        <v>28</v>
      </c>
      <c r="G6" s="22">
        <v>22</v>
      </c>
      <c r="H6" s="11">
        <f t="shared" si="0"/>
        <v>9087</v>
      </c>
      <c r="I6" s="11">
        <f t="shared" si="0"/>
        <v>6608</v>
      </c>
      <c r="J6" s="11">
        <f t="shared" si="0"/>
        <v>5060</v>
      </c>
    </row>
    <row r="7" spans="1:10" ht="15">
      <c r="A7" s="11" t="s">
        <v>6</v>
      </c>
      <c r="B7" s="11">
        <v>233</v>
      </c>
      <c r="C7" s="11">
        <v>236</v>
      </c>
      <c r="D7" s="11">
        <v>230</v>
      </c>
      <c r="E7" s="11">
        <v>17</v>
      </c>
      <c r="F7" s="11">
        <v>7</v>
      </c>
      <c r="G7" s="22">
        <v>23</v>
      </c>
      <c r="H7" s="11">
        <f t="shared" si="0"/>
        <v>3961</v>
      </c>
      <c r="I7" s="11">
        <f t="shared" si="0"/>
        <v>1652</v>
      </c>
      <c r="J7" s="11">
        <f t="shared" si="0"/>
        <v>5290</v>
      </c>
    </row>
    <row r="8" spans="1:10" ht="15">
      <c r="A8" s="11" t="s">
        <v>7</v>
      </c>
      <c r="B8" s="11">
        <v>233</v>
      </c>
      <c r="C8" s="11">
        <v>236</v>
      </c>
      <c r="D8" s="11">
        <v>230</v>
      </c>
      <c r="E8" s="11">
        <v>193</v>
      </c>
      <c r="F8" s="11">
        <v>195</v>
      </c>
      <c r="G8" s="22">
        <v>192</v>
      </c>
      <c r="H8" s="11">
        <f t="shared" si="0"/>
        <v>44969</v>
      </c>
      <c r="I8" s="11">
        <f t="shared" si="0"/>
        <v>46020</v>
      </c>
      <c r="J8" s="11">
        <f t="shared" si="0"/>
        <v>44160</v>
      </c>
    </row>
    <row r="9" spans="1:13" ht="15">
      <c r="A9" s="11" t="s">
        <v>8</v>
      </c>
      <c r="B9" s="11">
        <v>233</v>
      </c>
      <c r="C9" s="11">
        <v>236</v>
      </c>
      <c r="D9" s="11">
        <v>230</v>
      </c>
      <c r="E9" s="11">
        <v>12</v>
      </c>
      <c r="F9" s="11">
        <v>17</v>
      </c>
      <c r="G9" s="22">
        <v>15</v>
      </c>
      <c r="H9" s="11">
        <f t="shared" si="0"/>
        <v>2796</v>
      </c>
      <c r="I9" s="11">
        <f t="shared" si="0"/>
        <v>4012</v>
      </c>
      <c r="J9" s="11">
        <f t="shared" si="0"/>
        <v>3450</v>
      </c>
      <c r="K9" s="1" t="s">
        <v>226</v>
      </c>
      <c r="L9" s="1" t="s">
        <v>227</v>
      </c>
      <c r="M9" s="1" t="s">
        <v>232</v>
      </c>
    </row>
    <row r="10" spans="5:13" ht="15">
      <c r="E10" s="1">
        <f aca="true" t="shared" si="1" ref="E10:J10">SUM(E4:E9)</f>
        <v>379</v>
      </c>
      <c r="F10" s="1">
        <f t="shared" si="1"/>
        <v>340</v>
      </c>
      <c r="G10" s="1">
        <f t="shared" si="1"/>
        <v>371</v>
      </c>
      <c r="H10" s="1">
        <f t="shared" si="1"/>
        <v>88307</v>
      </c>
      <c r="I10" s="1">
        <f t="shared" si="1"/>
        <v>80240</v>
      </c>
      <c r="J10" s="1">
        <f t="shared" si="1"/>
        <v>85330</v>
      </c>
      <c r="K10" s="1">
        <f>SUM(H10:J10)</f>
        <v>253877</v>
      </c>
      <c r="L10" s="1"/>
      <c r="M10" s="1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200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42764</v>
      </c>
      <c r="N2" s="25"/>
    </row>
    <row r="3" spans="1:10" ht="15">
      <c r="A3" s="3" t="s">
        <v>163</v>
      </c>
      <c r="B3" s="3">
        <v>220</v>
      </c>
      <c r="C3" s="3">
        <v>240</v>
      </c>
      <c r="D3" s="3">
        <v>228</v>
      </c>
      <c r="E3" s="3"/>
      <c r="F3" s="3"/>
      <c r="G3" s="24"/>
      <c r="H3" s="3"/>
      <c r="I3" s="3"/>
      <c r="J3" s="3"/>
    </row>
    <row r="4" spans="1:10" ht="15">
      <c r="A4" s="3" t="s">
        <v>128</v>
      </c>
      <c r="B4" s="3">
        <v>220</v>
      </c>
      <c r="C4" s="3">
        <v>240</v>
      </c>
      <c r="D4" s="3">
        <v>228</v>
      </c>
      <c r="E4" s="3">
        <v>85</v>
      </c>
      <c r="F4" s="3">
        <v>40</v>
      </c>
      <c r="G4" s="24">
        <v>43</v>
      </c>
      <c r="H4" s="3">
        <f aca="true" t="shared" si="0" ref="H4:J5">B4*E4</f>
        <v>18700</v>
      </c>
      <c r="I4" s="3">
        <f t="shared" si="0"/>
        <v>9600</v>
      </c>
      <c r="J4" s="3">
        <f t="shared" si="0"/>
        <v>9804</v>
      </c>
    </row>
    <row r="5" spans="1:13" ht="15">
      <c r="A5" s="3" t="s">
        <v>129</v>
      </c>
      <c r="B5" s="3">
        <v>220</v>
      </c>
      <c r="C5" s="3">
        <v>240</v>
      </c>
      <c r="D5" s="3">
        <v>228</v>
      </c>
      <c r="E5" s="3">
        <v>0</v>
      </c>
      <c r="F5" s="3">
        <v>0</v>
      </c>
      <c r="G5" s="24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1" t="s">
        <v>226</v>
      </c>
      <c r="L5" s="1" t="s">
        <v>227</v>
      </c>
      <c r="M5" s="1" t="s">
        <v>232</v>
      </c>
    </row>
    <row r="6" spans="5:13" ht="15">
      <c r="E6" s="1">
        <f aca="true" t="shared" si="1" ref="E6:J6">SUM(E4:E5)</f>
        <v>85</v>
      </c>
      <c r="F6" s="1">
        <f t="shared" si="1"/>
        <v>40</v>
      </c>
      <c r="G6" s="1">
        <f t="shared" si="1"/>
        <v>43</v>
      </c>
      <c r="H6" s="1">
        <f t="shared" si="1"/>
        <v>18700</v>
      </c>
      <c r="I6" s="1">
        <f t="shared" si="1"/>
        <v>9600</v>
      </c>
      <c r="J6" s="1">
        <f t="shared" si="1"/>
        <v>9804</v>
      </c>
      <c r="K6" s="1">
        <f>SUM(H6:J6)</f>
        <v>38104</v>
      </c>
      <c r="L6" s="1">
        <v>160000</v>
      </c>
      <c r="M6" s="1">
        <f>K6/L6</f>
        <v>0.23815</v>
      </c>
    </row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20.28125" style="0" customWidth="1"/>
    <col min="13" max="13" width="10.140625" style="0" bestFit="1" customWidth="1"/>
  </cols>
  <sheetData>
    <row r="1" spans="1:4" ht="15">
      <c r="A1" s="1" t="s">
        <v>203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42764</v>
      </c>
      <c r="N2" s="25"/>
    </row>
    <row r="3" spans="1:10" ht="15">
      <c r="A3" s="3" t="s">
        <v>163</v>
      </c>
      <c r="B3" s="3">
        <v>228</v>
      </c>
      <c r="C3" s="3">
        <v>245</v>
      </c>
      <c r="D3" s="3">
        <v>247</v>
      </c>
      <c r="E3" s="3"/>
      <c r="F3" s="3"/>
      <c r="G3" s="24"/>
      <c r="H3" s="3"/>
      <c r="I3" s="3"/>
      <c r="J3" s="3"/>
    </row>
    <row r="4" spans="1:10" ht="15">
      <c r="A4" s="11" t="s">
        <v>2</v>
      </c>
      <c r="B4" s="3">
        <v>228</v>
      </c>
      <c r="C4" s="3">
        <v>245</v>
      </c>
      <c r="D4" s="3">
        <v>247</v>
      </c>
      <c r="E4" s="11">
        <v>97</v>
      </c>
      <c r="F4" s="11">
        <v>101</v>
      </c>
      <c r="G4" s="22">
        <v>56</v>
      </c>
      <c r="H4" s="11">
        <f aca="true" t="shared" si="0" ref="H4:J5">B4*E4</f>
        <v>22116</v>
      </c>
      <c r="I4" s="11">
        <f t="shared" si="0"/>
        <v>24745</v>
      </c>
      <c r="J4" s="11">
        <f t="shared" si="0"/>
        <v>13832</v>
      </c>
    </row>
    <row r="5" spans="1:13" ht="15">
      <c r="A5" s="11" t="s">
        <v>4</v>
      </c>
      <c r="B5" s="3">
        <v>228</v>
      </c>
      <c r="C5" s="3">
        <v>245</v>
      </c>
      <c r="D5" s="3">
        <v>247</v>
      </c>
      <c r="E5" s="11">
        <v>95</v>
      </c>
      <c r="F5" s="11">
        <v>107</v>
      </c>
      <c r="G5" s="22">
        <v>81</v>
      </c>
      <c r="H5" s="11">
        <f t="shared" si="0"/>
        <v>21660</v>
      </c>
      <c r="I5" s="11">
        <f t="shared" si="0"/>
        <v>26215</v>
      </c>
      <c r="J5" s="11">
        <f t="shared" si="0"/>
        <v>20007</v>
      </c>
      <c r="K5" s="1" t="s">
        <v>226</v>
      </c>
      <c r="L5" s="1" t="s">
        <v>227</v>
      </c>
      <c r="M5" s="1" t="s">
        <v>232</v>
      </c>
    </row>
    <row r="6" spans="5:13" ht="15">
      <c r="E6" s="1">
        <f aca="true" t="shared" si="1" ref="E6:J6">SUM(E4:E5)</f>
        <v>192</v>
      </c>
      <c r="F6" s="1">
        <f t="shared" si="1"/>
        <v>208</v>
      </c>
      <c r="G6" s="1">
        <f t="shared" si="1"/>
        <v>137</v>
      </c>
      <c r="H6" s="1">
        <f t="shared" si="1"/>
        <v>43776</v>
      </c>
      <c r="I6" s="1">
        <f t="shared" si="1"/>
        <v>50960</v>
      </c>
      <c r="J6" s="1">
        <f t="shared" si="1"/>
        <v>33839</v>
      </c>
      <c r="K6" s="1">
        <f>SUM(H6:J6)</f>
        <v>128575</v>
      </c>
      <c r="L6" s="1">
        <v>250000</v>
      </c>
      <c r="M6" s="1">
        <f>K6/L6</f>
        <v>0.5143</v>
      </c>
    </row>
  </sheetData>
  <sheetProtection/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140625" style="0" customWidth="1"/>
    <col min="13" max="13" width="10.140625" style="0" bestFit="1" customWidth="1"/>
  </cols>
  <sheetData>
    <row r="1" spans="1:4" ht="15">
      <c r="A1" s="1" t="s">
        <v>171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42763</v>
      </c>
      <c r="N2" s="25"/>
    </row>
    <row r="3" spans="1:10" ht="15">
      <c r="A3" s="3" t="s">
        <v>163</v>
      </c>
      <c r="B3" s="3">
        <v>236</v>
      </c>
      <c r="C3" s="3">
        <v>234</v>
      </c>
      <c r="D3" s="3">
        <v>230</v>
      </c>
      <c r="E3" s="3"/>
      <c r="F3" s="3"/>
      <c r="G3" s="24"/>
      <c r="H3" s="3"/>
      <c r="I3" s="3"/>
      <c r="J3" s="3"/>
    </row>
    <row r="4" spans="1:10" ht="15">
      <c r="A4" s="3" t="s">
        <v>217</v>
      </c>
      <c r="B4" s="3">
        <v>236</v>
      </c>
      <c r="C4" s="3">
        <v>234</v>
      </c>
      <c r="D4" s="3">
        <v>230</v>
      </c>
      <c r="E4" s="3">
        <v>21</v>
      </c>
      <c r="F4" s="3">
        <v>2</v>
      </c>
      <c r="G4" s="24">
        <v>8</v>
      </c>
      <c r="H4" s="3">
        <f aca="true" t="shared" si="0" ref="H4:J6">B4*E4</f>
        <v>4956</v>
      </c>
      <c r="I4" s="3">
        <f t="shared" si="0"/>
        <v>468</v>
      </c>
      <c r="J4" s="3">
        <f t="shared" si="0"/>
        <v>1840</v>
      </c>
    </row>
    <row r="5" spans="1:10" ht="15">
      <c r="A5" s="3" t="s">
        <v>172</v>
      </c>
      <c r="B5" s="3">
        <v>236</v>
      </c>
      <c r="C5" s="3">
        <v>234</v>
      </c>
      <c r="D5" s="3">
        <v>230</v>
      </c>
      <c r="E5" s="3">
        <v>0</v>
      </c>
      <c r="F5" s="3">
        <v>10</v>
      </c>
      <c r="G5" s="24">
        <v>1</v>
      </c>
      <c r="H5" s="3">
        <f t="shared" si="0"/>
        <v>0</v>
      </c>
      <c r="I5" s="3">
        <f t="shared" si="0"/>
        <v>2340</v>
      </c>
      <c r="J5" s="3">
        <f t="shared" si="0"/>
        <v>230</v>
      </c>
    </row>
    <row r="6" spans="1:13" ht="15">
      <c r="A6" s="3" t="s">
        <v>173</v>
      </c>
      <c r="B6" s="3">
        <v>236</v>
      </c>
      <c r="C6" s="3">
        <v>234</v>
      </c>
      <c r="D6" s="3">
        <v>230</v>
      </c>
      <c r="E6" s="3">
        <v>0</v>
      </c>
      <c r="F6" s="3">
        <v>0</v>
      </c>
      <c r="G6" s="24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1" t="s">
        <v>226</v>
      </c>
      <c r="L6" s="1" t="s">
        <v>227</v>
      </c>
      <c r="M6" s="1" t="s">
        <v>232</v>
      </c>
    </row>
    <row r="7" spans="5:13" ht="15">
      <c r="E7" s="1">
        <f aca="true" t="shared" si="1" ref="E7:J7">SUM(E4:E6)</f>
        <v>21</v>
      </c>
      <c r="F7" s="1">
        <f t="shared" si="1"/>
        <v>12</v>
      </c>
      <c r="G7" s="1">
        <f t="shared" si="1"/>
        <v>9</v>
      </c>
      <c r="H7" s="1">
        <f t="shared" si="1"/>
        <v>4956</v>
      </c>
      <c r="I7" s="1">
        <f t="shared" si="1"/>
        <v>2808</v>
      </c>
      <c r="J7" s="1">
        <f t="shared" si="1"/>
        <v>2070</v>
      </c>
      <c r="K7" s="1">
        <f>SUM(H7:J7)</f>
        <v>9834</v>
      </c>
      <c r="L7" s="1">
        <v>180000</v>
      </c>
      <c r="M7" s="1">
        <f>K7/L7</f>
        <v>0.05463333333333333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5.57421875" style="0" customWidth="1"/>
    <col min="14" max="14" width="10.140625" style="0" bestFit="1" customWidth="1"/>
  </cols>
  <sheetData>
    <row r="1" spans="1:4" ht="15">
      <c r="A1" s="1" t="s">
        <v>175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/>
      <c r="N2" s="46">
        <v>42740</v>
      </c>
    </row>
    <row r="3" spans="1:10" ht="15">
      <c r="A3" s="3"/>
      <c r="B3" s="3">
        <v>192</v>
      </c>
      <c r="C3" s="3">
        <v>239</v>
      </c>
      <c r="D3" s="3">
        <v>236</v>
      </c>
      <c r="E3" s="3"/>
      <c r="F3" s="3"/>
      <c r="G3" s="24"/>
      <c r="H3" s="3"/>
      <c r="I3" s="3"/>
      <c r="J3" s="3"/>
    </row>
    <row r="4" spans="1:13" ht="15">
      <c r="A4" s="11" t="s">
        <v>2</v>
      </c>
      <c r="B4" s="3">
        <v>192</v>
      </c>
      <c r="C4" s="3">
        <v>239</v>
      </c>
      <c r="D4" s="3">
        <v>236</v>
      </c>
      <c r="E4" s="3">
        <v>46</v>
      </c>
      <c r="F4" s="3">
        <v>17</v>
      </c>
      <c r="G4" s="24">
        <v>32</v>
      </c>
      <c r="H4" s="3">
        <f>B4*E4</f>
        <v>8832</v>
      </c>
      <c r="I4" s="3">
        <f>C4*F4</f>
        <v>4063</v>
      </c>
      <c r="J4" s="3">
        <f>D4*G4</f>
        <v>7552</v>
      </c>
      <c r="K4" s="1" t="s">
        <v>226</v>
      </c>
      <c r="L4" s="1" t="s">
        <v>227</v>
      </c>
      <c r="M4" s="1" t="s">
        <v>232</v>
      </c>
    </row>
    <row r="5" spans="5:13" ht="15">
      <c r="E5" s="1">
        <f aca="true" t="shared" si="0" ref="E5:J5">SUM(E4)</f>
        <v>46</v>
      </c>
      <c r="F5" s="1">
        <f t="shared" si="0"/>
        <v>17</v>
      </c>
      <c r="G5" s="1">
        <f t="shared" si="0"/>
        <v>32</v>
      </c>
      <c r="H5" s="1">
        <f t="shared" si="0"/>
        <v>8832</v>
      </c>
      <c r="I5" s="1">
        <f t="shared" si="0"/>
        <v>4063</v>
      </c>
      <c r="J5" s="1">
        <f t="shared" si="0"/>
        <v>7552</v>
      </c>
      <c r="K5" s="1">
        <f>SUM(H5:J5)</f>
        <v>20447</v>
      </c>
      <c r="L5" s="1">
        <v>25000</v>
      </c>
      <c r="M5" s="1">
        <f>K5/L5</f>
        <v>0.81788</v>
      </c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1.28125" style="0" customWidth="1"/>
  </cols>
  <sheetData>
    <row r="1" spans="1:4" ht="15">
      <c r="A1" s="1" t="s">
        <v>176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10" t="s">
        <v>261</v>
      </c>
    </row>
    <row r="3" spans="1:10" ht="15">
      <c r="A3" s="3" t="s">
        <v>167</v>
      </c>
      <c r="B3" s="3">
        <v>230</v>
      </c>
      <c r="C3" s="3">
        <v>221</v>
      </c>
      <c r="D3" s="3">
        <v>230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230</v>
      </c>
      <c r="C4" s="3">
        <v>221</v>
      </c>
      <c r="D4" s="3">
        <v>230</v>
      </c>
      <c r="E4" s="3">
        <v>55</v>
      </c>
      <c r="F4" s="3">
        <v>97</v>
      </c>
      <c r="G4" s="24">
        <v>82</v>
      </c>
      <c r="H4" s="3">
        <f aca="true" t="shared" si="0" ref="H4:J5">B4*E4</f>
        <v>12650</v>
      </c>
      <c r="I4" s="3">
        <f t="shared" si="0"/>
        <v>21437</v>
      </c>
      <c r="J4" s="3">
        <f t="shared" si="0"/>
        <v>18860</v>
      </c>
    </row>
    <row r="5" spans="1:13" ht="15">
      <c r="A5" s="3" t="s">
        <v>3</v>
      </c>
      <c r="B5" s="3">
        <v>230</v>
      </c>
      <c r="C5" s="3">
        <v>221</v>
      </c>
      <c r="D5" s="3">
        <v>230</v>
      </c>
      <c r="E5" s="3">
        <v>48</v>
      </c>
      <c r="F5" s="3">
        <v>65</v>
      </c>
      <c r="G5" s="24">
        <v>68</v>
      </c>
      <c r="H5" s="3">
        <f t="shared" si="0"/>
        <v>11040</v>
      </c>
      <c r="I5" s="3">
        <f t="shared" si="0"/>
        <v>14365</v>
      </c>
      <c r="J5" s="3">
        <f t="shared" si="0"/>
        <v>15640</v>
      </c>
      <c r="K5" s="1" t="s">
        <v>226</v>
      </c>
      <c r="L5" s="1" t="s">
        <v>227</v>
      </c>
      <c r="M5" s="1" t="s">
        <v>232</v>
      </c>
    </row>
    <row r="6" spans="5:13" ht="15">
      <c r="E6" s="1">
        <f aca="true" t="shared" si="1" ref="E6:J6">SUM(E4:E5)</f>
        <v>103</v>
      </c>
      <c r="F6" s="1">
        <f t="shared" si="1"/>
        <v>162</v>
      </c>
      <c r="G6" s="1">
        <f t="shared" si="1"/>
        <v>150</v>
      </c>
      <c r="H6" s="1">
        <f t="shared" si="1"/>
        <v>23690</v>
      </c>
      <c r="I6" s="1">
        <f t="shared" si="1"/>
        <v>35802</v>
      </c>
      <c r="J6" s="1">
        <f t="shared" si="1"/>
        <v>34500</v>
      </c>
      <c r="K6" s="1">
        <f>SUM(H6:J6)</f>
        <v>93992</v>
      </c>
      <c r="L6" s="1">
        <v>160000</v>
      </c>
      <c r="M6" s="1">
        <f>K6/L6</f>
        <v>0.58745</v>
      </c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5.7109375" style="0" customWidth="1"/>
  </cols>
  <sheetData>
    <row r="1" spans="1:4" ht="15">
      <c r="A1" s="1" t="s">
        <v>178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38"/>
      <c r="M2" s="38" t="s">
        <v>275</v>
      </c>
      <c r="N2" s="38"/>
    </row>
    <row r="3" spans="1:10" ht="15">
      <c r="A3" s="3" t="s">
        <v>167</v>
      </c>
      <c r="B3" s="3">
        <v>218</v>
      </c>
      <c r="C3" s="3">
        <v>229</v>
      </c>
      <c r="D3" s="3">
        <v>220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218</v>
      </c>
      <c r="C4" s="3">
        <v>229</v>
      </c>
      <c r="D4" s="3">
        <v>220</v>
      </c>
      <c r="E4" s="3">
        <v>76</v>
      </c>
      <c r="F4" s="3">
        <v>80</v>
      </c>
      <c r="G4" s="24">
        <v>37</v>
      </c>
      <c r="H4" s="3">
        <f aca="true" t="shared" si="0" ref="H4:J6">B4*E4</f>
        <v>16568</v>
      </c>
      <c r="I4" s="3">
        <f t="shared" si="0"/>
        <v>18320</v>
      </c>
      <c r="J4" s="3">
        <f t="shared" si="0"/>
        <v>8140</v>
      </c>
    </row>
    <row r="5" spans="1:10" ht="15">
      <c r="A5" s="3" t="s">
        <v>4</v>
      </c>
      <c r="B5" s="3">
        <v>218</v>
      </c>
      <c r="C5" s="3">
        <v>229</v>
      </c>
      <c r="D5" s="3">
        <v>220</v>
      </c>
      <c r="E5" s="3">
        <v>1</v>
      </c>
      <c r="F5" s="3">
        <v>9</v>
      </c>
      <c r="G5" s="24">
        <v>0</v>
      </c>
      <c r="H5" s="3">
        <f t="shared" si="0"/>
        <v>218</v>
      </c>
      <c r="I5" s="3">
        <f t="shared" si="0"/>
        <v>2061</v>
      </c>
      <c r="J5" s="3">
        <f t="shared" si="0"/>
        <v>0</v>
      </c>
    </row>
    <row r="6" spans="1:13" ht="15">
      <c r="A6" s="3" t="s">
        <v>8</v>
      </c>
      <c r="B6" s="3">
        <v>218</v>
      </c>
      <c r="C6" s="3">
        <v>229</v>
      </c>
      <c r="D6" s="3">
        <v>220</v>
      </c>
      <c r="E6" s="3">
        <v>63</v>
      </c>
      <c r="F6" s="3">
        <v>54</v>
      </c>
      <c r="G6" s="24">
        <v>52</v>
      </c>
      <c r="H6" s="3">
        <f t="shared" si="0"/>
        <v>13734</v>
      </c>
      <c r="I6" s="3">
        <f t="shared" si="0"/>
        <v>12366</v>
      </c>
      <c r="J6" s="3">
        <f t="shared" si="0"/>
        <v>11440</v>
      </c>
      <c r="K6" s="1" t="s">
        <v>226</v>
      </c>
      <c r="L6" s="1" t="s">
        <v>227</v>
      </c>
      <c r="M6" s="1" t="s">
        <v>232</v>
      </c>
    </row>
    <row r="7" spans="1:13" ht="15">
      <c r="A7" s="3"/>
      <c r="B7" s="3"/>
      <c r="C7" s="3"/>
      <c r="D7" s="3"/>
      <c r="E7" s="3"/>
      <c r="F7" s="3"/>
      <c r="G7" s="24"/>
      <c r="H7" s="3">
        <f>SUM(H4:H6)</f>
        <v>30520</v>
      </c>
      <c r="I7" s="3">
        <f>SUM(I4:I6)</f>
        <v>32747</v>
      </c>
      <c r="J7" s="3">
        <f>SUM(J4:J6)</f>
        <v>19580</v>
      </c>
      <c r="K7" s="1">
        <f>SUM(H7:J7)</f>
        <v>82847</v>
      </c>
      <c r="L7" s="1"/>
      <c r="M7" s="1"/>
    </row>
    <row r="8" spans="1:10" ht="15">
      <c r="A8" s="3" t="s">
        <v>168</v>
      </c>
      <c r="B8" s="3">
        <v>230</v>
      </c>
      <c r="C8" s="3">
        <v>223</v>
      </c>
      <c r="D8" s="3">
        <v>226</v>
      </c>
      <c r="E8" s="3"/>
      <c r="F8" s="3"/>
      <c r="G8" s="24"/>
      <c r="H8" s="3"/>
      <c r="I8" s="3"/>
      <c r="J8" s="3"/>
    </row>
    <row r="9" spans="1:10" ht="15">
      <c r="A9" s="3" t="s">
        <v>2</v>
      </c>
      <c r="B9" s="3">
        <v>230</v>
      </c>
      <c r="C9" s="3">
        <v>223</v>
      </c>
      <c r="D9" s="3">
        <v>226</v>
      </c>
      <c r="E9" s="3">
        <v>33</v>
      </c>
      <c r="F9" s="3">
        <v>31</v>
      </c>
      <c r="G9" s="24">
        <v>20</v>
      </c>
      <c r="H9" s="3">
        <f aca="true" t="shared" si="1" ref="H9:J13">B9*E9</f>
        <v>7590</v>
      </c>
      <c r="I9" s="3">
        <f t="shared" si="1"/>
        <v>6913</v>
      </c>
      <c r="J9" s="3">
        <f t="shared" si="1"/>
        <v>4520</v>
      </c>
    </row>
    <row r="10" spans="1:10" ht="15">
      <c r="A10" s="4" t="s">
        <v>3</v>
      </c>
      <c r="B10" s="3">
        <v>230</v>
      </c>
      <c r="C10" s="3">
        <v>223</v>
      </c>
      <c r="D10" s="3">
        <v>226</v>
      </c>
      <c r="E10" s="3">
        <v>0</v>
      </c>
      <c r="F10" s="3">
        <v>0</v>
      </c>
      <c r="G10" s="24">
        <v>0</v>
      </c>
      <c r="H10" s="3">
        <f t="shared" si="1"/>
        <v>0</v>
      </c>
      <c r="I10" s="3">
        <f t="shared" si="1"/>
        <v>0</v>
      </c>
      <c r="J10" s="3">
        <f t="shared" si="1"/>
        <v>0</v>
      </c>
    </row>
    <row r="11" spans="1:10" ht="15">
      <c r="A11" s="4" t="s">
        <v>6</v>
      </c>
      <c r="B11" s="3">
        <v>230</v>
      </c>
      <c r="C11" s="3">
        <v>223</v>
      </c>
      <c r="D11" s="3">
        <v>226</v>
      </c>
      <c r="E11" s="3">
        <v>94</v>
      </c>
      <c r="F11" s="3">
        <v>66</v>
      </c>
      <c r="G11" s="24">
        <v>88</v>
      </c>
      <c r="H11" s="3">
        <f t="shared" si="1"/>
        <v>21620</v>
      </c>
      <c r="I11" s="3">
        <f t="shared" si="1"/>
        <v>14718</v>
      </c>
      <c r="J11" s="3">
        <f t="shared" si="1"/>
        <v>19888</v>
      </c>
    </row>
    <row r="12" spans="1:10" ht="15">
      <c r="A12" s="11" t="s">
        <v>7</v>
      </c>
      <c r="B12" s="3">
        <v>230</v>
      </c>
      <c r="C12" s="3">
        <v>223</v>
      </c>
      <c r="D12" s="3">
        <v>226</v>
      </c>
      <c r="E12" s="11">
        <v>0</v>
      </c>
      <c r="F12" s="11">
        <v>0</v>
      </c>
      <c r="G12" s="22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1:10" ht="15">
      <c r="A13" s="11" t="s">
        <v>9</v>
      </c>
      <c r="B13" s="3">
        <v>230</v>
      </c>
      <c r="C13" s="3">
        <v>223</v>
      </c>
      <c r="D13" s="3">
        <v>226</v>
      </c>
      <c r="E13" s="11">
        <v>0</v>
      </c>
      <c r="F13" s="11">
        <v>0</v>
      </c>
      <c r="G13" s="22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5:13" ht="15">
      <c r="E14" s="1">
        <f aca="true" t="shared" si="2" ref="E14:J14">SUM(E9:E13)</f>
        <v>127</v>
      </c>
      <c r="F14" s="1">
        <f t="shared" si="2"/>
        <v>97</v>
      </c>
      <c r="G14" s="1">
        <f t="shared" si="2"/>
        <v>108</v>
      </c>
      <c r="H14" s="1">
        <f t="shared" si="2"/>
        <v>29210</v>
      </c>
      <c r="I14" s="1">
        <f t="shared" si="2"/>
        <v>21631</v>
      </c>
      <c r="J14" s="1">
        <f t="shared" si="2"/>
        <v>24408</v>
      </c>
      <c r="K14" s="1">
        <f>SUM(H14:J14)</f>
        <v>75249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7.00390625" style="0" customWidth="1"/>
  </cols>
  <sheetData>
    <row r="1" spans="1:4" ht="15">
      <c r="A1" s="1" t="s">
        <v>179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255</v>
      </c>
      <c r="N2" s="38"/>
    </row>
    <row r="3" spans="1:10" ht="15">
      <c r="A3" s="3" t="s">
        <v>167</v>
      </c>
      <c r="B3" s="3">
        <v>228</v>
      </c>
      <c r="C3" s="3">
        <v>220</v>
      </c>
      <c r="D3" s="3">
        <v>228</v>
      </c>
      <c r="E3" s="3"/>
      <c r="F3" s="3"/>
      <c r="G3" s="24"/>
      <c r="H3" s="3"/>
      <c r="I3" s="3"/>
      <c r="J3" s="3"/>
    </row>
    <row r="4" spans="1:10" ht="15">
      <c r="A4" s="3" t="s">
        <v>3</v>
      </c>
      <c r="B4" s="3">
        <v>228</v>
      </c>
      <c r="C4" s="3">
        <v>220</v>
      </c>
      <c r="D4" s="3">
        <v>228</v>
      </c>
      <c r="E4" s="3">
        <v>270</v>
      </c>
      <c r="F4" s="3">
        <v>240</v>
      </c>
      <c r="G4" s="24">
        <v>200</v>
      </c>
      <c r="H4" s="3">
        <f aca="true" t="shared" si="0" ref="H4:J6">B4*E4</f>
        <v>61560</v>
      </c>
      <c r="I4" s="3">
        <f t="shared" si="0"/>
        <v>52800</v>
      </c>
      <c r="J4" s="3">
        <f t="shared" si="0"/>
        <v>45600</v>
      </c>
    </row>
    <row r="5" spans="1:10" ht="15">
      <c r="A5" s="4" t="s">
        <v>4</v>
      </c>
      <c r="B5" s="3">
        <v>228</v>
      </c>
      <c r="C5" s="3">
        <v>220</v>
      </c>
      <c r="D5" s="3">
        <v>228</v>
      </c>
      <c r="E5" s="11">
        <v>0</v>
      </c>
      <c r="F5" s="11">
        <v>0</v>
      </c>
      <c r="G5" s="22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3" ht="15">
      <c r="A6" s="4" t="s">
        <v>5</v>
      </c>
      <c r="B6" s="3">
        <v>228</v>
      </c>
      <c r="C6" s="3">
        <v>220</v>
      </c>
      <c r="D6" s="3">
        <v>228</v>
      </c>
      <c r="E6" s="11">
        <v>60</v>
      </c>
      <c r="F6" s="11">
        <v>160</v>
      </c>
      <c r="G6" s="22">
        <v>145</v>
      </c>
      <c r="H6" s="3">
        <f t="shared" si="0"/>
        <v>13680</v>
      </c>
      <c r="I6" s="3">
        <f t="shared" si="0"/>
        <v>35200</v>
      </c>
      <c r="J6" s="3">
        <f t="shared" si="0"/>
        <v>33060</v>
      </c>
      <c r="K6" s="1" t="s">
        <v>226</v>
      </c>
      <c r="L6" s="1" t="s">
        <v>227</v>
      </c>
      <c r="M6" s="1" t="s">
        <v>232</v>
      </c>
    </row>
    <row r="7" spans="5:13" ht="15">
      <c r="E7" s="1">
        <f aca="true" t="shared" si="1" ref="E7:J7">SUM(E4:E6)</f>
        <v>330</v>
      </c>
      <c r="F7" s="1">
        <f t="shared" si="1"/>
        <v>400</v>
      </c>
      <c r="G7" s="1">
        <f t="shared" si="1"/>
        <v>345</v>
      </c>
      <c r="H7" s="1">
        <f t="shared" si="1"/>
        <v>75240</v>
      </c>
      <c r="I7" s="1">
        <f t="shared" si="1"/>
        <v>88000</v>
      </c>
      <c r="J7" s="1">
        <f t="shared" si="1"/>
        <v>78660</v>
      </c>
      <c r="K7" s="1">
        <f>SUM(H7:J7)</f>
        <v>241900</v>
      </c>
      <c r="L7" s="1">
        <v>160000</v>
      </c>
      <c r="M7" s="1">
        <f>K7/L7</f>
        <v>1.511875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6.00390625" style="0" customWidth="1"/>
  </cols>
  <sheetData>
    <row r="1" spans="1:4" ht="15">
      <c r="A1" s="1" t="s">
        <v>180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255</v>
      </c>
      <c r="N2" s="38"/>
    </row>
    <row r="3" spans="1:10" ht="15">
      <c r="A3" s="3" t="s">
        <v>167</v>
      </c>
      <c r="B3" s="3">
        <v>237</v>
      </c>
      <c r="C3" s="3">
        <v>228</v>
      </c>
      <c r="D3" s="3">
        <v>230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237</v>
      </c>
      <c r="C4" s="3">
        <v>228</v>
      </c>
      <c r="D4" s="3">
        <v>230</v>
      </c>
      <c r="E4" s="3">
        <v>150</v>
      </c>
      <c r="F4" s="3">
        <v>200</v>
      </c>
      <c r="G4" s="24">
        <v>210</v>
      </c>
      <c r="H4" s="3">
        <f>B4*E4</f>
        <v>35550</v>
      </c>
      <c r="I4" s="3">
        <f>C4*F4</f>
        <v>45600</v>
      </c>
      <c r="J4" s="3">
        <f>D4*G4</f>
        <v>48300</v>
      </c>
    </row>
    <row r="5" spans="5:13" ht="15">
      <c r="E5" s="1">
        <f aca="true" t="shared" si="0" ref="E5:J5">SUM(E4:E4)</f>
        <v>150</v>
      </c>
      <c r="F5" s="1">
        <f t="shared" si="0"/>
        <v>200</v>
      </c>
      <c r="G5" s="1">
        <f t="shared" si="0"/>
        <v>210</v>
      </c>
      <c r="H5" s="1">
        <f t="shared" si="0"/>
        <v>35550</v>
      </c>
      <c r="I5" s="1">
        <f t="shared" si="0"/>
        <v>45600</v>
      </c>
      <c r="J5" s="1">
        <f t="shared" si="0"/>
        <v>48300</v>
      </c>
      <c r="K5" s="1">
        <f>SUM(H5:J5)</f>
        <v>129450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6.28125" style="0" customWidth="1"/>
  </cols>
  <sheetData>
    <row r="1" spans="1:4" ht="15">
      <c r="A1" s="1" t="s">
        <v>181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255</v>
      </c>
      <c r="N2" s="38"/>
    </row>
    <row r="3" spans="1:10" ht="15">
      <c r="A3" s="3" t="s">
        <v>167</v>
      </c>
      <c r="B3" s="3">
        <v>240</v>
      </c>
      <c r="C3" s="3">
        <v>235</v>
      </c>
      <c r="D3" s="3">
        <v>235</v>
      </c>
      <c r="E3" s="3"/>
      <c r="F3" s="3"/>
      <c r="G3" s="24"/>
      <c r="H3" s="3"/>
      <c r="I3" s="3"/>
      <c r="J3" s="3"/>
    </row>
    <row r="4" spans="1:13" ht="15">
      <c r="A4" s="3" t="s">
        <v>2</v>
      </c>
      <c r="B4" s="3">
        <v>240</v>
      </c>
      <c r="C4" s="3">
        <v>235</v>
      </c>
      <c r="D4" s="3">
        <v>235</v>
      </c>
      <c r="E4" s="3">
        <v>20</v>
      </c>
      <c r="F4" s="3">
        <v>18</v>
      </c>
      <c r="G4" s="24">
        <v>23</v>
      </c>
      <c r="H4" s="3">
        <f aca="true" t="shared" si="0" ref="H4:J6">B4*E4</f>
        <v>4800</v>
      </c>
      <c r="I4" s="3">
        <f t="shared" si="0"/>
        <v>4230</v>
      </c>
      <c r="J4" s="3">
        <f t="shared" si="0"/>
        <v>5405</v>
      </c>
      <c r="K4" s="1" t="s">
        <v>226</v>
      </c>
      <c r="L4" s="1" t="s">
        <v>227</v>
      </c>
      <c r="M4" s="1" t="s">
        <v>232</v>
      </c>
    </row>
    <row r="5" spans="1:13" ht="15">
      <c r="A5" s="3" t="s">
        <v>3</v>
      </c>
      <c r="B5" s="3">
        <v>240</v>
      </c>
      <c r="C5" s="3">
        <v>235</v>
      </c>
      <c r="D5" s="3">
        <v>235</v>
      </c>
      <c r="E5" s="3">
        <v>70</v>
      </c>
      <c r="F5" s="3">
        <v>90</v>
      </c>
      <c r="G5" s="24">
        <v>98</v>
      </c>
      <c r="H5" s="3">
        <f t="shared" si="0"/>
        <v>16800</v>
      </c>
      <c r="I5" s="3">
        <f t="shared" si="0"/>
        <v>21150</v>
      </c>
      <c r="J5" s="3">
        <f t="shared" si="0"/>
        <v>23030</v>
      </c>
      <c r="K5" s="1">
        <f>SUM(H5:J5)</f>
        <v>60980</v>
      </c>
      <c r="L5" s="1"/>
      <c r="M5" s="1"/>
    </row>
    <row r="6" spans="1:13" ht="15">
      <c r="A6" s="3" t="s">
        <v>4</v>
      </c>
      <c r="B6" s="3">
        <v>240</v>
      </c>
      <c r="C6" s="3">
        <v>235</v>
      </c>
      <c r="D6" s="3">
        <v>235</v>
      </c>
      <c r="E6" s="3">
        <v>240</v>
      </c>
      <c r="F6" s="3">
        <v>250</v>
      </c>
      <c r="G6" s="24">
        <v>200</v>
      </c>
      <c r="H6" s="3">
        <f t="shared" si="0"/>
        <v>57600</v>
      </c>
      <c r="I6" s="3">
        <f t="shared" si="0"/>
        <v>58750</v>
      </c>
      <c r="J6" s="3">
        <f t="shared" si="0"/>
        <v>47000</v>
      </c>
      <c r="K6" s="1">
        <f>SUM(H6:J6)</f>
        <v>163350</v>
      </c>
      <c r="L6" s="1"/>
      <c r="M6" s="1"/>
    </row>
    <row r="7" spans="5:13" ht="15">
      <c r="E7" s="1">
        <f aca="true" t="shared" si="1" ref="E7:J7">SUM(E4)</f>
        <v>20</v>
      </c>
      <c r="F7" s="1">
        <f t="shared" si="1"/>
        <v>18</v>
      </c>
      <c r="G7" s="1">
        <f t="shared" si="1"/>
        <v>23</v>
      </c>
      <c r="H7" s="1">
        <f t="shared" si="1"/>
        <v>4800</v>
      </c>
      <c r="I7" s="1">
        <f t="shared" si="1"/>
        <v>4230</v>
      </c>
      <c r="J7" s="1">
        <f t="shared" si="1"/>
        <v>5405</v>
      </c>
      <c r="K7" s="1">
        <f>SUM(H7:J7)</f>
        <v>14435</v>
      </c>
      <c r="L7" s="1"/>
      <c r="M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9.140625" style="0" customWidth="1"/>
  </cols>
  <sheetData>
    <row r="1" spans="1:4" ht="15">
      <c r="A1" s="1" t="s">
        <v>182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6"/>
      <c r="L2" s="38"/>
      <c r="M2" s="38" t="s">
        <v>282</v>
      </c>
    </row>
    <row r="3" spans="1:11" ht="15">
      <c r="A3" s="3" t="s">
        <v>167</v>
      </c>
      <c r="B3" s="3">
        <v>235</v>
      </c>
      <c r="C3" s="3">
        <v>233</v>
      </c>
      <c r="D3" s="3">
        <v>235</v>
      </c>
      <c r="E3" s="3"/>
      <c r="F3" s="3"/>
      <c r="G3" s="24"/>
      <c r="H3" s="3"/>
      <c r="I3" s="3"/>
      <c r="J3" s="3"/>
      <c r="K3" s="6"/>
    </row>
    <row r="4" spans="1:13" ht="15">
      <c r="A4" s="3" t="s">
        <v>2</v>
      </c>
      <c r="B4" s="3">
        <v>235</v>
      </c>
      <c r="C4" s="3">
        <v>233</v>
      </c>
      <c r="D4" s="3">
        <v>235</v>
      </c>
      <c r="E4" s="3">
        <v>75</v>
      </c>
      <c r="F4" s="3">
        <v>26</v>
      </c>
      <c r="G4" s="24">
        <v>113</v>
      </c>
      <c r="H4" s="3">
        <f>B4*E4</f>
        <v>17625</v>
      </c>
      <c r="I4" s="3">
        <f>C4*F4</f>
        <v>6058</v>
      </c>
      <c r="J4" s="3">
        <f>D4*G4</f>
        <v>26555</v>
      </c>
      <c r="K4" s="3" t="s">
        <v>226</v>
      </c>
      <c r="L4" s="1" t="s">
        <v>227</v>
      </c>
      <c r="M4" s="1" t="s">
        <v>232</v>
      </c>
    </row>
    <row r="5" spans="5:13" ht="15">
      <c r="E5" s="1">
        <f aca="true" t="shared" si="0" ref="E5:J5">SUM(E4)</f>
        <v>75</v>
      </c>
      <c r="F5" s="1">
        <f t="shared" si="0"/>
        <v>26</v>
      </c>
      <c r="G5" s="1">
        <f t="shared" si="0"/>
        <v>113</v>
      </c>
      <c r="H5" s="1">
        <f t="shared" si="0"/>
        <v>17625</v>
      </c>
      <c r="I5" s="1">
        <f t="shared" si="0"/>
        <v>6058</v>
      </c>
      <c r="J5" s="1">
        <f t="shared" si="0"/>
        <v>26555</v>
      </c>
      <c r="K5" s="1">
        <f>SUM(H5:J5)</f>
        <v>50238</v>
      </c>
      <c r="L5" s="1">
        <v>160000</v>
      </c>
      <c r="M5" s="1">
        <f>K5/L5</f>
        <v>0.3139875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K41" sqref="K41"/>
    </sheetView>
  </sheetViews>
  <sheetFormatPr defaultColWidth="9.140625" defaultRowHeight="15"/>
  <cols>
    <col min="1" max="1" width="19.57421875" style="0" customWidth="1"/>
  </cols>
  <sheetData>
    <row r="1" spans="1:10" ht="15">
      <c r="A1" s="1" t="s">
        <v>34</v>
      </c>
      <c r="B1" s="1"/>
      <c r="C1" s="1"/>
      <c r="D1" s="1"/>
      <c r="E1" s="1"/>
      <c r="F1" s="1"/>
      <c r="G1" s="1"/>
      <c r="H1" s="2"/>
      <c r="I1" s="2"/>
      <c r="J1" s="2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272</v>
      </c>
      <c r="N2" s="38"/>
    </row>
    <row r="3" spans="1:10" ht="15">
      <c r="A3" s="3" t="s">
        <v>1</v>
      </c>
      <c r="B3" s="3">
        <v>240</v>
      </c>
      <c r="C3" s="3">
        <v>240</v>
      </c>
      <c r="D3" s="3">
        <v>228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240</v>
      </c>
      <c r="C4" s="3">
        <v>240</v>
      </c>
      <c r="D4" s="3">
        <v>228</v>
      </c>
      <c r="E4" s="3">
        <v>46</v>
      </c>
      <c r="F4" s="3">
        <v>32</v>
      </c>
      <c r="G4" s="24">
        <v>43</v>
      </c>
      <c r="H4" s="3">
        <f>B4*E4</f>
        <v>11040</v>
      </c>
      <c r="I4" s="3">
        <f>C4*F4</f>
        <v>7680</v>
      </c>
      <c r="J4" s="3">
        <f>D4*G4</f>
        <v>9804</v>
      </c>
    </row>
    <row r="5" spans="1:10" ht="15">
      <c r="A5" s="3" t="s">
        <v>3</v>
      </c>
      <c r="B5" s="3">
        <v>240</v>
      </c>
      <c r="C5" s="3">
        <v>240</v>
      </c>
      <c r="D5" s="3">
        <v>228</v>
      </c>
      <c r="E5" s="3">
        <v>0</v>
      </c>
      <c r="F5" s="3">
        <v>0</v>
      </c>
      <c r="G5" s="24">
        <v>0</v>
      </c>
      <c r="H5" s="3">
        <f aca="true" t="shared" si="0" ref="H5:H11">B5*E5</f>
        <v>0</v>
      </c>
      <c r="I5" s="3">
        <f aca="true" t="shared" si="1" ref="I5:I11">C5*F5</f>
        <v>0</v>
      </c>
      <c r="J5" s="3">
        <f aca="true" t="shared" si="2" ref="J5:J11">D5*G5</f>
        <v>0</v>
      </c>
    </row>
    <row r="6" spans="1:10" ht="15">
      <c r="A6" s="3" t="s">
        <v>4</v>
      </c>
      <c r="B6" s="3">
        <v>240</v>
      </c>
      <c r="C6" s="3">
        <v>240</v>
      </c>
      <c r="D6" s="3">
        <v>228</v>
      </c>
      <c r="E6" s="3">
        <v>2</v>
      </c>
      <c r="F6" s="3">
        <v>6</v>
      </c>
      <c r="G6" s="24">
        <v>147</v>
      </c>
      <c r="H6" s="3">
        <f t="shared" si="0"/>
        <v>480</v>
      </c>
      <c r="I6" s="3">
        <f t="shared" si="1"/>
        <v>1440</v>
      </c>
      <c r="J6" s="3">
        <f t="shared" si="2"/>
        <v>33516</v>
      </c>
    </row>
    <row r="7" spans="1:10" ht="15">
      <c r="A7" s="3" t="s">
        <v>5</v>
      </c>
      <c r="B7" s="3">
        <v>240</v>
      </c>
      <c r="C7" s="3">
        <v>240</v>
      </c>
      <c r="D7" s="3">
        <v>228</v>
      </c>
      <c r="E7" s="3">
        <v>87</v>
      </c>
      <c r="F7" s="3">
        <v>58</v>
      </c>
      <c r="G7" s="24">
        <v>64</v>
      </c>
      <c r="H7" s="3">
        <f t="shared" si="0"/>
        <v>20880</v>
      </c>
      <c r="I7" s="3">
        <f t="shared" si="1"/>
        <v>13920</v>
      </c>
      <c r="J7" s="3">
        <f t="shared" si="2"/>
        <v>14592</v>
      </c>
    </row>
    <row r="8" spans="1:10" ht="15">
      <c r="A8" s="3" t="s">
        <v>6</v>
      </c>
      <c r="B8" s="3">
        <v>240</v>
      </c>
      <c r="C8" s="3">
        <v>240</v>
      </c>
      <c r="D8" s="3">
        <v>228</v>
      </c>
      <c r="E8" s="3">
        <v>0</v>
      </c>
      <c r="F8" s="3">
        <v>0</v>
      </c>
      <c r="G8" s="24">
        <v>0</v>
      </c>
      <c r="H8" s="3">
        <f t="shared" si="0"/>
        <v>0</v>
      </c>
      <c r="I8" s="3">
        <f t="shared" si="1"/>
        <v>0</v>
      </c>
      <c r="J8" s="3">
        <f t="shared" si="2"/>
        <v>0</v>
      </c>
    </row>
    <row r="9" spans="1:10" ht="15">
      <c r="A9" s="3" t="s">
        <v>7</v>
      </c>
      <c r="B9" s="3">
        <v>240</v>
      </c>
      <c r="C9" s="3">
        <v>240</v>
      </c>
      <c r="D9" s="3">
        <v>228</v>
      </c>
      <c r="E9" s="3">
        <v>28</v>
      </c>
      <c r="F9" s="3">
        <v>27</v>
      </c>
      <c r="G9" s="24">
        <v>29</v>
      </c>
      <c r="H9" s="3">
        <f t="shared" si="0"/>
        <v>6720</v>
      </c>
      <c r="I9" s="3">
        <f t="shared" si="1"/>
        <v>6480</v>
      </c>
      <c r="J9" s="3">
        <f t="shared" si="2"/>
        <v>6612</v>
      </c>
    </row>
    <row r="10" spans="1:10" ht="15">
      <c r="A10" s="3" t="s">
        <v>8</v>
      </c>
      <c r="B10" s="3">
        <v>240</v>
      </c>
      <c r="C10" s="3">
        <v>240</v>
      </c>
      <c r="D10" s="3">
        <v>228</v>
      </c>
      <c r="E10" s="3">
        <v>5</v>
      </c>
      <c r="F10" s="3">
        <v>5</v>
      </c>
      <c r="G10" s="24">
        <v>3</v>
      </c>
      <c r="H10" s="3">
        <f t="shared" si="0"/>
        <v>1200</v>
      </c>
      <c r="I10" s="3">
        <f t="shared" si="1"/>
        <v>1200</v>
      </c>
      <c r="J10" s="3">
        <f t="shared" si="2"/>
        <v>684</v>
      </c>
    </row>
    <row r="11" spans="1:13" ht="15">
      <c r="A11" s="3" t="s">
        <v>9</v>
      </c>
      <c r="B11" s="3">
        <v>240</v>
      </c>
      <c r="C11" s="3">
        <v>240</v>
      </c>
      <c r="D11" s="3">
        <v>228</v>
      </c>
      <c r="E11" s="3">
        <v>0</v>
      </c>
      <c r="F11" s="3">
        <v>0</v>
      </c>
      <c r="G11" s="24">
        <v>1</v>
      </c>
      <c r="H11" s="3">
        <f t="shared" si="0"/>
        <v>0</v>
      </c>
      <c r="I11" s="3">
        <f t="shared" si="1"/>
        <v>0</v>
      </c>
      <c r="J11" s="3">
        <f t="shared" si="2"/>
        <v>228</v>
      </c>
      <c r="K11" s="1" t="s">
        <v>226</v>
      </c>
      <c r="L11" s="1" t="s">
        <v>227</v>
      </c>
      <c r="M11" s="1" t="s">
        <v>232</v>
      </c>
    </row>
    <row r="12" spans="1:13" ht="15">
      <c r="A12" s="3"/>
      <c r="B12" s="3"/>
      <c r="C12" s="3"/>
      <c r="D12" s="3"/>
      <c r="E12" s="3"/>
      <c r="F12" s="3"/>
      <c r="G12" s="24"/>
      <c r="H12" s="3">
        <f>SUM(H4:H11)</f>
        <v>40320</v>
      </c>
      <c r="I12" s="3">
        <f>SUM(I4:I11)</f>
        <v>30720</v>
      </c>
      <c r="J12" s="3">
        <f>SUM(J4:J11)</f>
        <v>65436</v>
      </c>
      <c r="K12" s="1">
        <f>SUM(H12:J12)</f>
        <v>136476</v>
      </c>
      <c r="L12" s="1"/>
      <c r="M12" s="1"/>
    </row>
    <row r="13" spans="1:10" ht="15">
      <c r="A13" s="4" t="s">
        <v>18</v>
      </c>
      <c r="B13" s="3">
        <v>225</v>
      </c>
      <c r="C13" s="3">
        <v>228</v>
      </c>
      <c r="D13" s="3">
        <v>232</v>
      </c>
      <c r="E13" s="3"/>
      <c r="F13" s="3"/>
      <c r="G13" s="24"/>
      <c r="H13" s="3"/>
      <c r="I13" s="3"/>
      <c r="J13" s="3"/>
    </row>
    <row r="14" spans="1:10" ht="15">
      <c r="A14" s="3" t="s">
        <v>2</v>
      </c>
      <c r="B14" s="3">
        <v>225</v>
      </c>
      <c r="C14" s="3">
        <v>228</v>
      </c>
      <c r="D14" s="3">
        <v>232</v>
      </c>
      <c r="E14" s="3">
        <v>0</v>
      </c>
      <c r="F14" s="3">
        <v>0</v>
      </c>
      <c r="G14" s="24">
        <v>0</v>
      </c>
      <c r="H14" s="3">
        <f>B14*E14</f>
        <v>0</v>
      </c>
      <c r="I14" s="3">
        <f>C14*F14</f>
        <v>0</v>
      </c>
      <c r="J14" s="3">
        <f>D14*G14</f>
        <v>0</v>
      </c>
    </row>
    <row r="15" spans="1:10" ht="15">
      <c r="A15" s="3" t="s">
        <v>3</v>
      </c>
      <c r="B15" s="3">
        <v>225</v>
      </c>
      <c r="C15" s="3">
        <v>228</v>
      </c>
      <c r="D15" s="3">
        <v>232</v>
      </c>
      <c r="E15" s="3">
        <v>17</v>
      </c>
      <c r="F15" s="3">
        <v>29</v>
      </c>
      <c r="G15" s="24">
        <v>26</v>
      </c>
      <c r="H15" s="3">
        <f aca="true" t="shared" si="3" ref="H15:H20">B15*E15</f>
        <v>3825</v>
      </c>
      <c r="I15" s="3">
        <f aca="true" t="shared" si="4" ref="I15:I20">C15*F15</f>
        <v>6612</v>
      </c>
      <c r="J15" s="3">
        <f aca="true" t="shared" si="5" ref="J15:J20">D15*G15</f>
        <v>6032</v>
      </c>
    </row>
    <row r="16" spans="1:10" ht="15">
      <c r="A16" s="3" t="s">
        <v>4</v>
      </c>
      <c r="B16" s="3">
        <v>225</v>
      </c>
      <c r="C16" s="3">
        <v>228</v>
      </c>
      <c r="D16" s="3">
        <v>232</v>
      </c>
      <c r="E16" s="3">
        <v>53</v>
      </c>
      <c r="F16" s="3">
        <v>31</v>
      </c>
      <c r="G16" s="24">
        <v>38</v>
      </c>
      <c r="H16" s="3">
        <f t="shared" si="3"/>
        <v>11925</v>
      </c>
      <c r="I16" s="3">
        <f t="shared" si="4"/>
        <v>7068</v>
      </c>
      <c r="J16" s="3">
        <f t="shared" si="5"/>
        <v>8816</v>
      </c>
    </row>
    <row r="17" spans="1:10" ht="15">
      <c r="A17" s="3" t="s">
        <v>5</v>
      </c>
      <c r="B17" s="3">
        <v>225</v>
      </c>
      <c r="C17" s="3">
        <v>228</v>
      </c>
      <c r="D17" s="3">
        <v>232</v>
      </c>
      <c r="E17" s="3">
        <v>79</v>
      </c>
      <c r="F17" s="3">
        <v>91</v>
      </c>
      <c r="G17" s="24">
        <v>1</v>
      </c>
      <c r="H17" s="3">
        <f t="shared" si="3"/>
        <v>17775</v>
      </c>
      <c r="I17" s="3">
        <f t="shared" si="4"/>
        <v>20748</v>
      </c>
      <c r="J17" s="3">
        <f t="shared" si="5"/>
        <v>232</v>
      </c>
    </row>
    <row r="18" spans="1:10" ht="15">
      <c r="A18" s="3" t="s">
        <v>6</v>
      </c>
      <c r="B18" s="3">
        <v>225</v>
      </c>
      <c r="C18" s="3">
        <v>228</v>
      </c>
      <c r="D18" s="3">
        <v>232</v>
      </c>
      <c r="E18" s="3">
        <v>35</v>
      </c>
      <c r="F18" s="3">
        <v>40</v>
      </c>
      <c r="G18" s="24">
        <v>33</v>
      </c>
      <c r="H18" s="3">
        <f t="shared" si="3"/>
        <v>7875</v>
      </c>
      <c r="I18" s="3">
        <f t="shared" si="4"/>
        <v>9120</v>
      </c>
      <c r="J18" s="3">
        <f t="shared" si="5"/>
        <v>7656</v>
      </c>
    </row>
    <row r="19" spans="1:10" ht="15">
      <c r="A19" s="3" t="s">
        <v>7</v>
      </c>
      <c r="B19" s="3">
        <v>225</v>
      </c>
      <c r="C19" s="3">
        <v>228</v>
      </c>
      <c r="D19" s="3">
        <v>232</v>
      </c>
      <c r="E19" s="3">
        <v>27</v>
      </c>
      <c r="F19" s="3">
        <v>19</v>
      </c>
      <c r="G19" s="24">
        <v>16</v>
      </c>
      <c r="H19" s="3">
        <f t="shared" si="3"/>
        <v>6075</v>
      </c>
      <c r="I19" s="3">
        <f t="shared" si="4"/>
        <v>4332</v>
      </c>
      <c r="J19" s="3">
        <f t="shared" si="5"/>
        <v>3712</v>
      </c>
    </row>
    <row r="20" spans="1:10" ht="15">
      <c r="A20" s="3" t="s">
        <v>9</v>
      </c>
      <c r="B20" s="3">
        <v>225</v>
      </c>
      <c r="C20" s="3">
        <v>228</v>
      </c>
      <c r="D20" s="3">
        <v>232</v>
      </c>
      <c r="E20" s="3">
        <v>50</v>
      </c>
      <c r="F20" s="3">
        <v>68</v>
      </c>
      <c r="G20" s="24">
        <v>67</v>
      </c>
      <c r="H20" s="3">
        <f t="shared" si="3"/>
        <v>11250</v>
      </c>
      <c r="I20" s="3">
        <f t="shared" si="4"/>
        <v>15504</v>
      </c>
      <c r="J20" s="3">
        <f t="shared" si="5"/>
        <v>15544</v>
      </c>
    </row>
    <row r="21" spans="1:13" ht="15">
      <c r="A21" s="3"/>
      <c r="B21" s="3"/>
      <c r="C21" s="3"/>
      <c r="D21" s="3"/>
      <c r="E21" s="3"/>
      <c r="F21" s="3"/>
      <c r="G21" s="24"/>
      <c r="H21" s="3">
        <f>SUM(H14:H20)</f>
        <v>58725</v>
      </c>
      <c r="I21" s="3">
        <f>SUM(I14:I20)</f>
        <v>63384</v>
      </c>
      <c r="J21" s="3">
        <f>SUM(J14:J20)</f>
        <v>41992</v>
      </c>
      <c r="K21" s="1">
        <f>SUM(H21:J21)</f>
        <v>164101</v>
      </c>
      <c r="L21" s="1"/>
      <c r="M21" s="1"/>
    </row>
    <row r="22" spans="1:10" ht="15">
      <c r="A22" s="4" t="s">
        <v>35</v>
      </c>
      <c r="B22" s="3">
        <v>237</v>
      </c>
      <c r="C22" s="3">
        <v>239</v>
      </c>
      <c r="D22" s="3">
        <v>237</v>
      </c>
      <c r="E22" s="3"/>
      <c r="F22" s="3"/>
      <c r="G22" s="24"/>
      <c r="H22" s="3"/>
      <c r="I22" s="3"/>
      <c r="J22" s="3"/>
    </row>
    <row r="23" spans="1:10" ht="15">
      <c r="A23" s="3" t="s">
        <v>2</v>
      </c>
      <c r="B23" s="3">
        <v>237</v>
      </c>
      <c r="C23" s="3">
        <v>239</v>
      </c>
      <c r="D23" s="3">
        <v>237</v>
      </c>
      <c r="E23" s="3">
        <v>0</v>
      </c>
      <c r="F23" s="3">
        <v>0</v>
      </c>
      <c r="G23" s="24">
        <v>0</v>
      </c>
      <c r="H23" s="3">
        <f aca="true" t="shared" si="6" ref="H23:J28">B23*E23</f>
        <v>0</v>
      </c>
      <c r="I23" s="3">
        <f t="shared" si="6"/>
        <v>0</v>
      </c>
      <c r="J23" s="3">
        <f t="shared" si="6"/>
        <v>0</v>
      </c>
    </row>
    <row r="24" spans="1:10" ht="15">
      <c r="A24" s="3" t="s">
        <v>3</v>
      </c>
      <c r="B24" s="3">
        <v>237</v>
      </c>
      <c r="C24" s="3">
        <v>239</v>
      </c>
      <c r="D24" s="3">
        <v>237</v>
      </c>
      <c r="E24" s="3">
        <v>21</v>
      </c>
      <c r="F24" s="3">
        <v>3</v>
      </c>
      <c r="G24" s="24">
        <v>11</v>
      </c>
      <c r="H24" s="3">
        <f t="shared" si="6"/>
        <v>4977</v>
      </c>
      <c r="I24" s="3">
        <f t="shared" si="6"/>
        <v>717</v>
      </c>
      <c r="J24" s="3">
        <f t="shared" si="6"/>
        <v>2607</v>
      </c>
    </row>
    <row r="25" spans="1:10" ht="15">
      <c r="A25" s="3" t="s">
        <v>4</v>
      </c>
      <c r="B25" s="3">
        <v>237</v>
      </c>
      <c r="C25" s="3">
        <v>239</v>
      </c>
      <c r="D25" s="3">
        <v>237</v>
      </c>
      <c r="E25" s="3">
        <v>0</v>
      </c>
      <c r="F25" s="3">
        <v>0</v>
      </c>
      <c r="G25" s="24">
        <v>0</v>
      </c>
      <c r="H25" s="3">
        <f t="shared" si="6"/>
        <v>0</v>
      </c>
      <c r="I25" s="3">
        <f t="shared" si="6"/>
        <v>0</v>
      </c>
      <c r="J25" s="3">
        <f t="shared" si="6"/>
        <v>0</v>
      </c>
    </row>
    <row r="26" spans="1:10" ht="15">
      <c r="A26" s="3" t="s">
        <v>5</v>
      </c>
      <c r="B26" s="3">
        <v>237</v>
      </c>
      <c r="C26" s="3">
        <v>239</v>
      </c>
      <c r="D26" s="3">
        <v>237</v>
      </c>
      <c r="E26" s="3">
        <v>0</v>
      </c>
      <c r="F26" s="3">
        <v>0</v>
      </c>
      <c r="G26" s="24">
        <v>0</v>
      </c>
      <c r="H26" s="3">
        <f t="shared" si="6"/>
        <v>0</v>
      </c>
      <c r="I26" s="3">
        <f t="shared" si="6"/>
        <v>0</v>
      </c>
      <c r="J26" s="3">
        <f t="shared" si="6"/>
        <v>0</v>
      </c>
    </row>
    <row r="27" spans="1:10" ht="15">
      <c r="A27" s="3" t="s">
        <v>7</v>
      </c>
      <c r="B27" s="3">
        <v>237</v>
      </c>
      <c r="C27" s="3">
        <v>239</v>
      </c>
      <c r="D27" s="3">
        <v>237</v>
      </c>
      <c r="E27" s="3">
        <v>0</v>
      </c>
      <c r="F27" s="3">
        <v>0</v>
      </c>
      <c r="G27" s="24">
        <v>0</v>
      </c>
      <c r="H27" s="3">
        <f t="shared" si="6"/>
        <v>0</v>
      </c>
      <c r="I27" s="3">
        <f t="shared" si="6"/>
        <v>0</v>
      </c>
      <c r="J27" s="3">
        <f t="shared" si="6"/>
        <v>0</v>
      </c>
    </row>
    <row r="28" spans="1:10" ht="15">
      <c r="A28" s="3" t="s">
        <v>9</v>
      </c>
      <c r="B28" s="3">
        <v>237</v>
      </c>
      <c r="C28" s="3">
        <v>239</v>
      </c>
      <c r="D28" s="3">
        <v>237</v>
      </c>
      <c r="E28" s="3">
        <v>0</v>
      </c>
      <c r="F28" s="3">
        <v>0</v>
      </c>
      <c r="G28" s="24">
        <v>0</v>
      </c>
      <c r="H28" s="3">
        <f t="shared" si="6"/>
        <v>0</v>
      </c>
      <c r="I28" s="3">
        <f t="shared" si="6"/>
        <v>0</v>
      </c>
      <c r="J28" s="3">
        <f t="shared" si="6"/>
        <v>0</v>
      </c>
    </row>
    <row r="29" spans="1:13" ht="15">
      <c r="A29" s="3"/>
      <c r="B29" s="3"/>
      <c r="C29" s="3"/>
      <c r="D29" s="3"/>
      <c r="E29" s="3"/>
      <c r="F29" s="3"/>
      <c r="G29" s="24"/>
      <c r="H29" s="3">
        <f>SUM(H23:H28)</f>
        <v>4977</v>
      </c>
      <c r="I29" s="3">
        <f>SUM(I23:I28)</f>
        <v>717</v>
      </c>
      <c r="J29" s="3">
        <f>SUM(J23:J28)</f>
        <v>2607</v>
      </c>
      <c r="K29" s="1">
        <f>SUM(H29:J29)</f>
        <v>8301</v>
      </c>
      <c r="L29" s="1"/>
      <c r="M29" s="1"/>
    </row>
    <row r="30" spans="1:10" ht="15">
      <c r="A30" s="4" t="s">
        <v>36</v>
      </c>
      <c r="B30" s="3">
        <v>223</v>
      </c>
      <c r="C30" s="3">
        <v>233</v>
      </c>
      <c r="D30" s="3">
        <v>229</v>
      </c>
      <c r="E30" s="3"/>
      <c r="F30" s="3"/>
      <c r="G30" s="24"/>
      <c r="H30" s="3"/>
      <c r="I30" s="3"/>
      <c r="J30" s="3"/>
    </row>
    <row r="31" spans="1:10" ht="15">
      <c r="A31" s="3" t="s">
        <v>2</v>
      </c>
      <c r="B31" s="3">
        <v>223</v>
      </c>
      <c r="C31" s="3">
        <v>233</v>
      </c>
      <c r="D31" s="3">
        <v>229</v>
      </c>
      <c r="E31" s="3">
        <v>7</v>
      </c>
      <c r="F31" s="3">
        <v>19</v>
      </c>
      <c r="G31" s="24">
        <v>8</v>
      </c>
      <c r="H31" s="3">
        <f aca="true" t="shared" si="7" ref="H31:J36">B31*E31</f>
        <v>1561</v>
      </c>
      <c r="I31" s="3">
        <f t="shared" si="7"/>
        <v>4427</v>
      </c>
      <c r="J31" s="3">
        <f t="shared" si="7"/>
        <v>1832</v>
      </c>
    </row>
    <row r="32" spans="1:10" ht="15">
      <c r="A32" s="3" t="s">
        <v>3</v>
      </c>
      <c r="B32" s="3">
        <v>223</v>
      </c>
      <c r="C32" s="3">
        <v>233</v>
      </c>
      <c r="D32" s="3">
        <v>229</v>
      </c>
      <c r="E32" s="3">
        <v>48</v>
      </c>
      <c r="F32" s="3">
        <v>107</v>
      </c>
      <c r="G32" s="24">
        <v>68</v>
      </c>
      <c r="H32" s="3">
        <f t="shared" si="7"/>
        <v>10704</v>
      </c>
      <c r="I32" s="3">
        <f t="shared" si="7"/>
        <v>24931</v>
      </c>
      <c r="J32" s="3">
        <f t="shared" si="7"/>
        <v>15572</v>
      </c>
    </row>
    <row r="33" spans="1:10" ht="15">
      <c r="A33" s="3" t="s">
        <v>5</v>
      </c>
      <c r="B33" s="3">
        <v>223</v>
      </c>
      <c r="C33" s="3">
        <v>233</v>
      </c>
      <c r="D33" s="3">
        <v>229</v>
      </c>
      <c r="E33" s="3">
        <v>81</v>
      </c>
      <c r="F33" s="3">
        <v>54</v>
      </c>
      <c r="G33" s="24">
        <v>52</v>
      </c>
      <c r="H33" s="3">
        <f t="shared" si="7"/>
        <v>18063</v>
      </c>
      <c r="I33" s="3">
        <f t="shared" si="7"/>
        <v>12582</v>
      </c>
      <c r="J33" s="3">
        <f t="shared" si="7"/>
        <v>11908</v>
      </c>
    </row>
    <row r="34" spans="1:10" ht="15">
      <c r="A34" s="3" t="s">
        <v>6</v>
      </c>
      <c r="B34" s="3">
        <v>223</v>
      </c>
      <c r="C34" s="3">
        <v>233</v>
      </c>
      <c r="D34" s="3">
        <v>229</v>
      </c>
      <c r="E34" s="3">
        <v>9</v>
      </c>
      <c r="F34" s="3">
        <v>9</v>
      </c>
      <c r="G34" s="24">
        <v>10</v>
      </c>
      <c r="H34" s="3">
        <f t="shared" si="7"/>
        <v>2007</v>
      </c>
      <c r="I34" s="3">
        <f t="shared" si="7"/>
        <v>2097</v>
      </c>
      <c r="J34" s="3">
        <f t="shared" si="7"/>
        <v>2290</v>
      </c>
    </row>
    <row r="35" spans="1:10" ht="15">
      <c r="A35" s="3" t="s">
        <v>7</v>
      </c>
      <c r="B35" s="3">
        <v>223</v>
      </c>
      <c r="C35" s="3">
        <v>233</v>
      </c>
      <c r="D35" s="3">
        <v>229</v>
      </c>
      <c r="E35" s="3">
        <v>63</v>
      </c>
      <c r="F35" s="3">
        <v>133</v>
      </c>
      <c r="G35" s="24">
        <v>68</v>
      </c>
      <c r="H35" s="3">
        <f t="shared" si="7"/>
        <v>14049</v>
      </c>
      <c r="I35" s="3">
        <f t="shared" si="7"/>
        <v>30989</v>
      </c>
      <c r="J35" s="3">
        <f t="shared" si="7"/>
        <v>15572</v>
      </c>
    </row>
    <row r="36" spans="1:10" ht="15">
      <c r="A36" s="3" t="s">
        <v>8</v>
      </c>
      <c r="B36" s="3">
        <v>223</v>
      </c>
      <c r="C36" s="3">
        <v>233</v>
      </c>
      <c r="D36" s="3">
        <v>229</v>
      </c>
      <c r="E36" s="3">
        <v>188</v>
      </c>
      <c r="F36" s="3">
        <v>70</v>
      </c>
      <c r="G36" s="24">
        <v>70</v>
      </c>
      <c r="H36" s="3">
        <f t="shared" si="7"/>
        <v>41924</v>
      </c>
      <c r="I36" s="3">
        <f t="shared" si="7"/>
        <v>16310</v>
      </c>
      <c r="J36" s="3">
        <f t="shared" si="7"/>
        <v>16030</v>
      </c>
    </row>
    <row r="37" spans="5:13" ht="15">
      <c r="E37" s="1"/>
      <c r="F37" s="1"/>
      <c r="G37" s="1"/>
      <c r="H37" s="1">
        <f>SUM(H31:H36)</f>
        <v>88308</v>
      </c>
      <c r="I37" s="1">
        <f>SUM(I31:I36)</f>
        <v>91336</v>
      </c>
      <c r="J37" s="1">
        <f>SUM(J31:J36)</f>
        <v>63204</v>
      </c>
      <c r="K37" s="1">
        <f>SUM(H37:J37)</f>
        <v>242848</v>
      </c>
      <c r="L37" s="1"/>
      <c r="M37" s="1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57421875" style="0" customWidth="1"/>
  </cols>
  <sheetData>
    <row r="1" spans="1:4" ht="15">
      <c r="A1" s="1" t="s">
        <v>183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6"/>
      <c r="L2" s="38"/>
      <c r="M2" s="38" t="s">
        <v>282</v>
      </c>
    </row>
    <row r="3" spans="1:11" ht="15">
      <c r="A3" s="3" t="s">
        <v>167</v>
      </c>
      <c r="B3" s="3">
        <v>220</v>
      </c>
      <c r="C3" s="3">
        <v>192</v>
      </c>
      <c r="D3" s="3">
        <v>254</v>
      </c>
      <c r="E3" s="3"/>
      <c r="F3" s="3"/>
      <c r="G3" s="24"/>
      <c r="H3" s="3"/>
      <c r="I3" s="3"/>
      <c r="J3" s="3"/>
      <c r="K3" s="6"/>
    </row>
    <row r="4" spans="1:13" ht="15">
      <c r="A4" s="3" t="s">
        <v>2</v>
      </c>
      <c r="B4" s="3">
        <v>220</v>
      </c>
      <c r="C4" s="3">
        <v>192</v>
      </c>
      <c r="D4" s="3">
        <v>254</v>
      </c>
      <c r="E4" s="3">
        <v>125</v>
      </c>
      <c r="F4" s="3">
        <v>100</v>
      </c>
      <c r="G4" s="24">
        <v>15</v>
      </c>
      <c r="H4" s="3">
        <f>B4*E4</f>
        <v>27500</v>
      </c>
      <c r="I4" s="3">
        <f>C4*F4</f>
        <v>19200</v>
      </c>
      <c r="J4" s="3">
        <f>D4*G4</f>
        <v>3810</v>
      </c>
      <c r="K4" s="3" t="s">
        <v>226</v>
      </c>
      <c r="L4" s="1" t="s">
        <v>227</v>
      </c>
      <c r="M4" s="1" t="s">
        <v>232</v>
      </c>
    </row>
    <row r="5" spans="5:13" ht="15">
      <c r="E5" s="1">
        <f aca="true" t="shared" si="0" ref="E5:J5">SUM(E4)</f>
        <v>125</v>
      </c>
      <c r="F5" s="1">
        <f t="shared" si="0"/>
        <v>100</v>
      </c>
      <c r="G5" s="1">
        <f t="shared" si="0"/>
        <v>15</v>
      </c>
      <c r="H5" s="1">
        <f t="shared" si="0"/>
        <v>27500</v>
      </c>
      <c r="I5" s="1">
        <f t="shared" si="0"/>
        <v>19200</v>
      </c>
      <c r="J5" s="1">
        <f t="shared" si="0"/>
        <v>3810</v>
      </c>
      <c r="K5" s="1">
        <f>SUM(H5:J5)</f>
        <v>50510</v>
      </c>
      <c r="L5" s="1">
        <v>63000</v>
      </c>
      <c r="M5" s="1">
        <f>K5/L5</f>
        <v>0.8017460317460318</v>
      </c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7.140625" style="0" customWidth="1"/>
  </cols>
  <sheetData>
    <row r="1" spans="1:4" ht="15">
      <c r="A1" s="1" t="s">
        <v>184</v>
      </c>
      <c r="B1" s="1"/>
      <c r="C1" s="1"/>
      <c r="D1" s="1"/>
    </row>
    <row r="2" spans="1:15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223</v>
      </c>
      <c r="I2" s="3" t="s">
        <v>224</v>
      </c>
      <c r="J2" s="3" t="s">
        <v>225</v>
      </c>
      <c r="K2" s="2"/>
      <c r="L2" s="38"/>
      <c r="M2" s="38"/>
      <c r="N2" s="38"/>
      <c r="O2" t="s">
        <v>278</v>
      </c>
    </row>
    <row r="3" spans="1:13" ht="15">
      <c r="A3" s="3" t="s">
        <v>167</v>
      </c>
      <c r="B3" s="3">
        <v>235</v>
      </c>
      <c r="C3" s="3">
        <v>237</v>
      </c>
      <c r="D3" s="3">
        <v>225</v>
      </c>
      <c r="E3" s="3"/>
      <c r="F3" s="3"/>
      <c r="G3" s="3"/>
      <c r="H3" s="3"/>
      <c r="I3" s="3"/>
      <c r="J3" s="3"/>
      <c r="K3" s="1" t="s">
        <v>226</v>
      </c>
      <c r="L3" s="1" t="s">
        <v>227</v>
      </c>
      <c r="M3" s="1" t="s">
        <v>232</v>
      </c>
    </row>
    <row r="4" spans="1:13" ht="15">
      <c r="A4" s="3" t="s">
        <v>2</v>
      </c>
      <c r="B4" s="3">
        <v>235</v>
      </c>
      <c r="C4" s="3">
        <v>237</v>
      </c>
      <c r="D4" s="3">
        <v>225</v>
      </c>
      <c r="E4" s="3">
        <v>152</v>
      </c>
      <c r="F4" s="3">
        <v>148</v>
      </c>
      <c r="G4" s="3">
        <v>168</v>
      </c>
      <c r="H4" s="3">
        <f>B4*E4</f>
        <v>35720</v>
      </c>
      <c r="I4" s="3">
        <f>C4*F4</f>
        <v>35076</v>
      </c>
      <c r="J4" s="3">
        <f>D4*G4</f>
        <v>37800</v>
      </c>
      <c r="K4" s="1">
        <f>SUM(H4:J4)</f>
        <v>108596</v>
      </c>
      <c r="L4" s="1">
        <v>100000</v>
      </c>
      <c r="M4" s="1">
        <f>K4/L4</f>
        <v>1.08596</v>
      </c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7.28125" style="0" customWidth="1"/>
  </cols>
  <sheetData>
    <row r="1" spans="1:4" ht="15">
      <c r="A1" s="1" t="s">
        <v>185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2"/>
      <c r="L2" s="38"/>
      <c r="M2" s="38" t="s">
        <v>278</v>
      </c>
      <c r="N2" s="38"/>
    </row>
    <row r="3" spans="1:10" ht="15">
      <c r="A3" s="3" t="s">
        <v>167</v>
      </c>
      <c r="B3" s="3">
        <v>219</v>
      </c>
      <c r="C3" s="3">
        <v>228</v>
      </c>
      <c r="D3" s="3">
        <v>235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219</v>
      </c>
      <c r="C4" s="3">
        <v>228</v>
      </c>
      <c r="D4" s="3">
        <v>235</v>
      </c>
      <c r="E4" s="3">
        <v>180</v>
      </c>
      <c r="F4" s="3">
        <v>189</v>
      </c>
      <c r="G4" s="24">
        <v>173</v>
      </c>
      <c r="H4" s="3">
        <f aca="true" t="shared" si="0" ref="H4:J5">B4*E4</f>
        <v>39420</v>
      </c>
      <c r="I4" s="3">
        <f>C4*F4</f>
        <v>43092</v>
      </c>
      <c r="J4" s="3">
        <f t="shared" si="0"/>
        <v>40655</v>
      </c>
    </row>
    <row r="5" spans="1:13" ht="15">
      <c r="A5" s="12" t="s">
        <v>3</v>
      </c>
      <c r="B5" s="3">
        <v>219</v>
      </c>
      <c r="C5" s="3">
        <v>228</v>
      </c>
      <c r="D5" s="3">
        <v>235</v>
      </c>
      <c r="E5" s="11">
        <v>140</v>
      </c>
      <c r="F5" s="11">
        <v>150</v>
      </c>
      <c r="G5" s="22">
        <v>90</v>
      </c>
      <c r="H5" s="3">
        <f t="shared" si="0"/>
        <v>30660</v>
      </c>
      <c r="I5" s="3">
        <f t="shared" si="0"/>
        <v>34200</v>
      </c>
      <c r="J5" s="3">
        <f t="shared" si="0"/>
        <v>21150</v>
      </c>
      <c r="K5" s="1" t="s">
        <v>226</v>
      </c>
      <c r="L5" s="1" t="s">
        <v>227</v>
      </c>
      <c r="M5" s="1" t="s">
        <v>232</v>
      </c>
    </row>
    <row r="6" spans="5:13" ht="15">
      <c r="E6" s="1">
        <f aca="true" t="shared" si="1" ref="E6:J6">SUM(E4:E5)</f>
        <v>320</v>
      </c>
      <c r="F6" s="1">
        <f t="shared" si="1"/>
        <v>339</v>
      </c>
      <c r="G6" s="1">
        <f t="shared" si="1"/>
        <v>263</v>
      </c>
      <c r="H6" s="1">
        <f t="shared" si="1"/>
        <v>70080</v>
      </c>
      <c r="I6" s="1">
        <f t="shared" si="1"/>
        <v>77292</v>
      </c>
      <c r="J6" s="1">
        <f t="shared" si="1"/>
        <v>61805</v>
      </c>
      <c r="K6" s="1">
        <f>SUM(H6:J6)</f>
        <v>209177</v>
      </c>
      <c r="L6" s="1">
        <v>400000</v>
      </c>
      <c r="M6" s="1">
        <f>K6/L6</f>
        <v>0.5229425</v>
      </c>
    </row>
    <row r="7" spans="8:10" ht="15">
      <c r="H7" s="1"/>
      <c r="I7" s="1"/>
      <c r="J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16.28125" style="0" customWidth="1"/>
  </cols>
  <sheetData>
    <row r="1" spans="1:4" ht="15">
      <c r="A1" s="1" t="s">
        <v>186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255</v>
      </c>
      <c r="N2" s="38"/>
    </row>
    <row r="3" spans="1:10" ht="15">
      <c r="A3" s="3" t="s">
        <v>167</v>
      </c>
      <c r="B3" s="3">
        <v>235</v>
      </c>
      <c r="C3" s="3">
        <v>235</v>
      </c>
      <c r="D3" s="3">
        <v>235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235</v>
      </c>
      <c r="C4" s="3">
        <v>235</v>
      </c>
      <c r="D4" s="3">
        <v>235</v>
      </c>
      <c r="E4" s="3">
        <v>100</v>
      </c>
      <c r="F4" s="3">
        <v>65</v>
      </c>
      <c r="G4" s="24">
        <v>98</v>
      </c>
      <c r="H4" s="3">
        <f aca="true" t="shared" si="0" ref="H4:J5">B4*E4</f>
        <v>23500</v>
      </c>
      <c r="I4" s="3">
        <f t="shared" si="0"/>
        <v>15275</v>
      </c>
      <c r="J4" s="3">
        <f t="shared" si="0"/>
        <v>23030</v>
      </c>
    </row>
    <row r="5" spans="1:13" ht="15">
      <c r="A5" s="12" t="s">
        <v>3</v>
      </c>
      <c r="B5" s="3">
        <v>235</v>
      </c>
      <c r="C5" s="3">
        <v>235</v>
      </c>
      <c r="D5" s="3">
        <v>235</v>
      </c>
      <c r="E5" s="11">
        <v>200</v>
      </c>
      <c r="F5" s="11">
        <v>240</v>
      </c>
      <c r="G5" s="22">
        <v>225</v>
      </c>
      <c r="H5" s="3">
        <f t="shared" si="0"/>
        <v>47000</v>
      </c>
      <c r="I5" s="3">
        <f t="shared" si="0"/>
        <v>56400</v>
      </c>
      <c r="J5" s="3">
        <f t="shared" si="0"/>
        <v>52875</v>
      </c>
      <c r="K5" s="1" t="s">
        <v>226</v>
      </c>
      <c r="L5" s="1" t="s">
        <v>227</v>
      </c>
      <c r="M5" s="1" t="s">
        <v>232</v>
      </c>
    </row>
    <row r="6" spans="5:13" ht="15">
      <c r="E6" s="1">
        <f aca="true" t="shared" si="1" ref="E6:J6">SUM(E4:E5)</f>
        <v>300</v>
      </c>
      <c r="F6" s="1">
        <f t="shared" si="1"/>
        <v>305</v>
      </c>
      <c r="G6" s="1">
        <f t="shared" si="1"/>
        <v>323</v>
      </c>
      <c r="H6" s="1">
        <f t="shared" si="1"/>
        <v>70500</v>
      </c>
      <c r="I6" s="1">
        <f t="shared" si="1"/>
        <v>71675</v>
      </c>
      <c r="J6" s="1">
        <f t="shared" si="1"/>
        <v>75905</v>
      </c>
      <c r="K6" s="1">
        <f>SUM(H6:J6)</f>
        <v>218080</v>
      </c>
      <c r="L6" s="1">
        <v>250000</v>
      </c>
      <c r="M6" s="1">
        <f>K6/L6</f>
        <v>0.87232</v>
      </c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16.8515625" style="0" customWidth="1"/>
  </cols>
  <sheetData>
    <row r="1" spans="1:4" ht="15">
      <c r="A1" s="1" t="s">
        <v>187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38"/>
      <c r="M2" s="38" t="s">
        <v>282</v>
      </c>
      <c r="N2" s="38"/>
    </row>
    <row r="3" spans="1:10" ht="15">
      <c r="A3" s="3" t="s">
        <v>167</v>
      </c>
      <c r="B3" s="3">
        <v>226</v>
      </c>
      <c r="C3" s="3">
        <v>234</v>
      </c>
      <c r="D3" s="3">
        <v>220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226</v>
      </c>
      <c r="C4" s="3">
        <v>234</v>
      </c>
      <c r="D4" s="3">
        <v>220</v>
      </c>
      <c r="E4" s="3">
        <v>0</v>
      </c>
      <c r="F4" s="3">
        <v>0</v>
      </c>
      <c r="G4" s="24">
        <v>1</v>
      </c>
      <c r="H4" s="3">
        <f>B4*E4</f>
        <v>0</v>
      </c>
      <c r="I4" s="3">
        <f>C4*F4</f>
        <v>0</v>
      </c>
      <c r="J4" s="3">
        <f>D4*G4</f>
        <v>220</v>
      </c>
    </row>
    <row r="5" spans="1:10" ht="15">
      <c r="A5" s="3" t="s">
        <v>4</v>
      </c>
      <c r="B5" s="3">
        <v>226</v>
      </c>
      <c r="C5" s="3">
        <v>234</v>
      </c>
      <c r="D5" s="3">
        <v>220</v>
      </c>
      <c r="E5" s="3">
        <v>0</v>
      </c>
      <c r="F5" s="3">
        <v>0</v>
      </c>
      <c r="G5" s="24">
        <v>0</v>
      </c>
      <c r="H5" s="3">
        <f aca="true" t="shared" si="0" ref="H5:H11">B5*E5</f>
        <v>0</v>
      </c>
      <c r="I5" s="3">
        <f aca="true" t="shared" si="1" ref="I5:I11">C5*F5</f>
        <v>0</v>
      </c>
      <c r="J5" s="3">
        <f aca="true" t="shared" si="2" ref="J5:J11">D5*G5</f>
        <v>0</v>
      </c>
    </row>
    <row r="6" spans="1:10" ht="15">
      <c r="A6" s="3" t="s">
        <v>6</v>
      </c>
      <c r="B6" s="3">
        <v>226</v>
      </c>
      <c r="C6" s="3">
        <v>234</v>
      </c>
      <c r="D6" s="3">
        <v>220</v>
      </c>
      <c r="E6" s="3">
        <v>13</v>
      </c>
      <c r="F6" s="3">
        <v>1</v>
      </c>
      <c r="G6" s="24">
        <v>1</v>
      </c>
      <c r="H6" s="3">
        <f t="shared" si="0"/>
        <v>2938</v>
      </c>
      <c r="I6" s="3">
        <f t="shared" si="1"/>
        <v>234</v>
      </c>
      <c r="J6" s="3">
        <f t="shared" si="2"/>
        <v>220</v>
      </c>
    </row>
    <row r="7" spans="1:10" ht="15">
      <c r="A7" s="3" t="s">
        <v>8</v>
      </c>
      <c r="B7" s="3">
        <v>226</v>
      </c>
      <c r="C7" s="3">
        <v>234</v>
      </c>
      <c r="D7" s="3">
        <v>220</v>
      </c>
      <c r="E7" s="3">
        <v>40</v>
      </c>
      <c r="F7" s="3">
        <v>38</v>
      </c>
      <c r="G7" s="24">
        <v>31</v>
      </c>
      <c r="H7" s="3">
        <f t="shared" si="0"/>
        <v>9040</v>
      </c>
      <c r="I7" s="3">
        <f t="shared" si="1"/>
        <v>8892</v>
      </c>
      <c r="J7" s="3">
        <f t="shared" si="2"/>
        <v>6820</v>
      </c>
    </row>
    <row r="8" spans="1:10" ht="15">
      <c r="A8" s="3" t="s">
        <v>10</v>
      </c>
      <c r="B8" s="3">
        <v>226</v>
      </c>
      <c r="C8" s="3">
        <v>234</v>
      </c>
      <c r="D8" s="3">
        <v>220</v>
      </c>
      <c r="E8" s="3">
        <v>53</v>
      </c>
      <c r="F8" s="3">
        <v>35</v>
      </c>
      <c r="G8" s="24">
        <v>56</v>
      </c>
      <c r="H8" s="3">
        <f t="shared" si="0"/>
        <v>11978</v>
      </c>
      <c r="I8" s="3">
        <f t="shared" si="1"/>
        <v>8190</v>
      </c>
      <c r="J8" s="3">
        <f t="shared" si="2"/>
        <v>12320</v>
      </c>
    </row>
    <row r="9" spans="1:13" ht="15">
      <c r="A9" s="3" t="s">
        <v>12</v>
      </c>
      <c r="B9" s="3">
        <v>226</v>
      </c>
      <c r="C9" s="3">
        <v>234</v>
      </c>
      <c r="D9" s="3">
        <v>220</v>
      </c>
      <c r="E9" s="3">
        <v>45</v>
      </c>
      <c r="F9" s="3">
        <v>48</v>
      </c>
      <c r="G9" s="24">
        <v>45</v>
      </c>
      <c r="H9" s="3">
        <f t="shared" si="0"/>
        <v>10170</v>
      </c>
      <c r="I9" s="3">
        <f t="shared" si="1"/>
        <v>11232</v>
      </c>
      <c r="J9" s="3">
        <f t="shared" si="2"/>
        <v>9900</v>
      </c>
      <c r="K9" s="38"/>
      <c r="L9" s="30"/>
      <c r="M9" s="30"/>
    </row>
    <row r="10" spans="1:10" ht="15">
      <c r="A10" s="3" t="s">
        <v>14</v>
      </c>
      <c r="B10" s="3">
        <v>226</v>
      </c>
      <c r="C10" s="3">
        <v>234</v>
      </c>
      <c r="D10" s="3">
        <v>220</v>
      </c>
      <c r="E10" s="3">
        <v>60</v>
      </c>
      <c r="F10" s="3">
        <v>45</v>
      </c>
      <c r="G10" s="24">
        <v>60</v>
      </c>
      <c r="H10" s="3">
        <f t="shared" si="0"/>
        <v>13560</v>
      </c>
      <c r="I10" s="3">
        <f t="shared" si="1"/>
        <v>10530</v>
      </c>
      <c r="J10" s="3">
        <f t="shared" si="2"/>
        <v>13200</v>
      </c>
    </row>
    <row r="11" spans="1:13" ht="15">
      <c r="A11" s="3" t="s">
        <v>16</v>
      </c>
      <c r="B11" s="3">
        <v>226</v>
      </c>
      <c r="C11" s="3">
        <v>234</v>
      </c>
      <c r="D11" s="3">
        <v>220</v>
      </c>
      <c r="E11" s="3">
        <v>31</v>
      </c>
      <c r="F11" s="3">
        <v>31</v>
      </c>
      <c r="G11" s="24">
        <v>38</v>
      </c>
      <c r="H11" s="3">
        <f t="shared" si="0"/>
        <v>7006</v>
      </c>
      <c r="I11" s="3">
        <f t="shared" si="1"/>
        <v>7254</v>
      </c>
      <c r="J11" s="3">
        <f t="shared" si="2"/>
        <v>8360</v>
      </c>
      <c r="K11" s="1" t="s">
        <v>226</v>
      </c>
      <c r="L11" s="1" t="s">
        <v>227</v>
      </c>
      <c r="M11" s="1" t="s">
        <v>232</v>
      </c>
    </row>
    <row r="12" spans="1:13" ht="15">
      <c r="A12" s="3"/>
      <c r="B12" s="3"/>
      <c r="C12" s="3"/>
      <c r="D12" s="3"/>
      <c r="E12" s="3"/>
      <c r="F12" s="3"/>
      <c r="G12" s="24"/>
      <c r="H12" s="3">
        <f>SUM(H4:H11)</f>
        <v>54692</v>
      </c>
      <c r="I12" s="3">
        <f>SUM(I4:I11)</f>
        <v>46332</v>
      </c>
      <c r="J12" s="3">
        <f>SUM(J4:J11)</f>
        <v>51040</v>
      </c>
      <c r="K12" s="1">
        <f>SUM(H12:J12)</f>
        <v>152064</v>
      </c>
      <c r="L12" s="1">
        <v>400000</v>
      </c>
      <c r="M12" s="1">
        <f>K12/L12</f>
        <v>0.38016</v>
      </c>
    </row>
    <row r="13" spans="1:10" ht="15">
      <c r="A13" s="3" t="s">
        <v>168</v>
      </c>
      <c r="B13" s="3">
        <v>224</v>
      </c>
      <c r="C13" s="3">
        <v>221</v>
      </c>
      <c r="D13" s="3">
        <v>218</v>
      </c>
      <c r="E13" s="3"/>
      <c r="F13" s="3"/>
      <c r="G13" s="24"/>
      <c r="H13" s="3"/>
      <c r="I13" s="3"/>
      <c r="J13" s="3"/>
    </row>
    <row r="14" spans="1:10" ht="15">
      <c r="A14" s="3" t="s">
        <v>3</v>
      </c>
      <c r="B14" s="3">
        <v>224</v>
      </c>
      <c r="C14" s="3">
        <v>221</v>
      </c>
      <c r="D14" s="3">
        <v>218</v>
      </c>
      <c r="E14" s="3">
        <v>22</v>
      </c>
      <c r="F14" s="3">
        <v>17</v>
      </c>
      <c r="G14" s="24">
        <v>10</v>
      </c>
      <c r="H14" s="3">
        <f aca="true" t="shared" si="3" ref="H14:J21">B14*E14</f>
        <v>4928</v>
      </c>
      <c r="I14" s="3">
        <f t="shared" si="3"/>
        <v>3757</v>
      </c>
      <c r="J14" s="3">
        <f t="shared" si="3"/>
        <v>2180</v>
      </c>
    </row>
    <row r="15" spans="1:10" ht="15">
      <c r="A15" s="3" t="s">
        <v>5</v>
      </c>
      <c r="B15" s="3">
        <v>224</v>
      </c>
      <c r="C15" s="3">
        <v>221</v>
      </c>
      <c r="D15" s="3">
        <v>218</v>
      </c>
      <c r="E15" s="3">
        <v>3</v>
      </c>
      <c r="F15" s="3">
        <v>15</v>
      </c>
      <c r="G15" s="24">
        <v>3</v>
      </c>
      <c r="H15" s="3">
        <f t="shared" si="3"/>
        <v>672</v>
      </c>
      <c r="I15" s="3">
        <f t="shared" si="3"/>
        <v>3315</v>
      </c>
      <c r="J15" s="3">
        <f t="shared" si="3"/>
        <v>654</v>
      </c>
    </row>
    <row r="16" spans="1:10" ht="15">
      <c r="A16" s="3" t="s">
        <v>7</v>
      </c>
      <c r="B16" s="3">
        <v>224</v>
      </c>
      <c r="C16" s="3">
        <v>221</v>
      </c>
      <c r="D16" s="3">
        <v>218</v>
      </c>
      <c r="E16" s="3">
        <v>10</v>
      </c>
      <c r="F16" s="3">
        <v>11</v>
      </c>
      <c r="G16" s="24">
        <v>20</v>
      </c>
      <c r="H16" s="3">
        <f t="shared" si="3"/>
        <v>2240</v>
      </c>
      <c r="I16" s="3">
        <f t="shared" si="3"/>
        <v>2431</v>
      </c>
      <c r="J16" s="3">
        <f t="shared" si="3"/>
        <v>4360</v>
      </c>
    </row>
    <row r="17" spans="1:10" ht="15">
      <c r="A17" s="4" t="s">
        <v>9</v>
      </c>
      <c r="B17" s="3">
        <v>224</v>
      </c>
      <c r="C17" s="3">
        <v>221</v>
      </c>
      <c r="D17" s="3">
        <v>218</v>
      </c>
      <c r="E17" s="3">
        <v>0</v>
      </c>
      <c r="F17" s="3">
        <v>0</v>
      </c>
      <c r="G17" s="24"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</row>
    <row r="18" spans="1:10" ht="15">
      <c r="A18" s="4" t="s">
        <v>11</v>
      </c>
      <c r="B18" s="3">
        <v>224</v>
      </c>
      <c r="C18" s="3">
        <v>221</v>
      </c>
      <c r="D18" s="3">
        <v>218</v>
      </c>
      <c r="E18" s="3">
        <v>37</v>
      </c>
      <c r="F18" s="3">
        <v>21</v>
      </c>
      <c r="G18" s="24">
        <v>59</v>
      </c>
      <c r="H18" s="3">
        <f t="shared" si="3"/>
        <v>8288</v>
      </c>
      <c r="I18" s="3">
        <f t="shared" si="3"/>
        <v>4641</v>
      </c>
      <c r="J18" s="3">
        <f t="shared" si="3"/>
        <v>12862</v>
      </c>
    </row>
    <row r="19" spans="1:10" ht="15">
      <c r="A19" s="12" t="s">
        <v>13</v>
      </c>
      <c r="B19" s="3">
        <v>224</v>
      </c>
      <c r="C19" s="3">
        <v>221</v>
      </c>
      <c r="D19" s="3">
        <v>218</v>
      </c>
      <c r="E19" s="11">
        <v>0</v>
      </c>
      <c r="F19" s="11">
        <v>12</v>
      </c>
      <c r="G19" s="22">
        <v>29</v>
      </c>
      <c r="H19" s="3">
        <f t="shared" si="3"/>
        <v>0</v>
      </c>
      <c r="I19" s="3">
        <f t="shared" si="3"/>
        <v>2652</v>
      </c>
      <c r="J19" s="3">
        <f t="shared" si="3"/>
        <v>6322</v>
      </c>
    </row>
    <row r="20" spans="1:10" ht="15">
      <c r="A20" s="12" t="s">
        <v>15</v>
      </c>
      <c r="B20" s="3">
        <v>224</v>
      </c>
      <c r="C20" s="3">
        <v>221</v>
      </c>
      <c r="D20" s="3">
        <v>218</v>
      </c>
      <c r="E20" s="11">
        <v>0</v>
      </c>
      <c r="F20" s="11">
        <v>0</v>
      </c>
      <c r="G20" s="22">
        <v>1</v>
      </c>
      <c r="H20" s="3">
        <f t="shared" si="3"/>
        <v>0</v>
      </c>
      <c r="I20" s="3">
        <f t="shared" si="3"/>
        <v>0</v>
      </c>
      <c r="J20" s="3">
        <f t="shared" si="3"/>
        <v>218</v>
      </c>
    </row>
    <row r="21" spans="1:10" ht="15">
      <c r="A21" s="12" t="s">
        <v>17</v>
      </c>
      <c r="B21" s="3">
        <v>224</v>
      </c>
      <c r="C21" s="3">
        <v>221</v>
      </c>
      <c r="D21" s="3">
        <v>218</v>
      </c>
      <c r="E21" s="11">
        <v>42</v>
      </c>
      <c r="F21" s="11">
        <v>16</v>
      </c>
      <c r="G21" s="22">
        <v>21</v>
      </c>
      <c r="H21" s="3">
        <f t="shared" si="3"/>
        <v>9408</v>
      </c>
      <c r="I21" s="3">
        <f t="shared" si="3"/>
        <v>3536</v>
      </c>
      <c r="J21" s="3">
        <f t="shared" si="3"/>
        <v>4578</v>
      </c>
    </row>
    <row r="22" spans="5:13" ht="15">
      <c r="E22" s="1">
        <f aca="true" t="shared" si="4" ref="E22:J22">SUM(E14:E21)</f>
        <v>114</v>
      </c>
      <c r="F22" s="1">
        <f t="shared" si="4"/>
        <v>92</v>
      </c>
      <c r="G22" s="1">
        <f t="shared" si="4"/>
        <v>143</v>
      </c>
      <c r="H22" s="1">
        <f t="shared" si="4"/>
        <v>25536</v>
      </c>
      <c r="I22" s="1">
        <f t="shared" si="4"/>
        <v>20332</v>
      </c>
      <c r="J22" s="1">
        <f t="shared" si="4"/>
        <v>31174</v>
      </c>
      <c r="K22" s="1">
        <f>SUM(H22:J22)</f>
        <v>77042</v>
      </c>
      <c r="L22" s="1">
        <v>400000</v>
      </c>
      <c r="M22" s="1">
        <f>K22/L22</f>
        <v>0.192605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6.8515625" style="0" customWidth="1"/>
  </cols>
  <sheetData>
    <row r="1" spans="1:4" ht="15">
      <c r="A1" s="1" t="s">
        <v>194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223</v>
      </c>
      <c r="I2" s="3" t="s">
        <v>224</v>
      </c>
      <c r="J2" s="3" t="s">
        <v>225</v>
      </c>
      <c r="L2" s="38"/>
      <c r="M2" s="38"/>
      <c r="N2" s="38"/>
    </row>
    <row r="3" spans="1:15" ht="15">
      <c r="A3" s="3" t="s">
        <v>167</v>
      </c>
      <c r="B3" s="3">
        <v>227</v>
      </c>
      <c r="C3" s="3">
        <v>217</v>
      </c>
      <c r="D3" s="3">
        <v>242</v>
      </c>
      <c r="E3" s="3"/>
      <c r="F3" s="3"/>
      <c r="G3" s="3"/>
      <c r="H3" s="3"/>
      <c r="I3" s="3"/>
      <c r="J3" s="3"/>
      <c r="K3" s="1" t="s">
        <v>226</v>
      </c>
      <c r="L3" s="1" t="s">
        <v>227</v>
      </c>
      <c r="M3" s="1" t="s">
        <v>232</v>
      </c>
      <c r="O3" t="s">
        <v>278</v>
      </c>
    </row>
    <row r="4" spans="1:13" ht="15">
      <c r="A4" s="3" t="s">
        <v>2</v>
      </c>
      <c r="B4" s="3">
        <v>227</v>
      </c>
      <c r="C4" s="3">
        <v>217</v>
      </c>
      <c r="D4" s="3">
        <v>242</v>
      </c>
      <c r="E4" s="3">
        <v>11</v>
      </c>
      <c r="F4" s="3">
        <v>6</v>
      </c>
      <c r="G4" s="3">
        <v>7</v>
      </c>
      <c r="H4" s="3">
        <f aca="true" t="shared" si="0" ref="H4:J5">B4*E4</f>
        <v>2497</v>
      </c>
      <c r="I4" s="3">
        <f t="shared" si="0"/>
        <v>1302</v>
      </c>
      <c r="J4" s="3">
        <f t="shared" si="0"/>
        <v>1694</v>
      </c>
      <c r="K4" s="1"/>
      <c r="L4" s="1"/>
      <c r="M4" s="1"/>
    </row>
    <row r="5" spans="1:13" ht="15">
      <c r="A5" s="11" t="s">
        <v>3</v>
      </c>
      <c r="B5" s="3">
        <v>227</v>
      </c>
      <c r="C5" s="3">
        <v>217</v>
      </c>
      <c r="D5" s="3">
        <v>242</v>
      </c>
      <c r="E5" s="11">
        <v>86</v>
      </c>
      <c r="F5" s="11">
        <v>105</v>
      </c>
      <c r="G5" s="11">
        <v>32</v>
      </c>
      <c r="H5" s="3">
        <f t="shared" si="0"/>
        <v>19522</v>
      </c>
      <c r="I5" s="3">
        <f t="shared" si="0"/>
        <v>22785</v>
      </c>
      <c r="J5" s="3">
        <f t="shared" si="0"/>
        <v>7744</v>
      </c>
      <c r="K5" s="11">
        <f>SUM(H5:J5)</f>
        <v>50051</v>
      </c>
      <c r="L5" s="11"/>
      <c r="M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7.00390625" style="0" customWidth="1"/>
  </cols>
  <sheetData>
    <row r="1" spans="1:4" ht="15">
      <c r="A1" s="1" t="s">
        <v>195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38"/>
      <c r="M2" s="38" t="s">
        <v>273</v>
      </c>
      <c r="N2" s="38"/>
    </row>
    <row r="3" spans="1:10" ht="15">
      <c r="A3" s="3" t="s">
        <v>167</v>
      </c>
      <c r="B3" s="3">
        <v>233</v>
      </c>
      <c r="C3" s="3">
        <v>233</v>
      </c>
      <c r="D3" s="3">
        <v>230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233</v>
      </c>
      <c r="C4" s="3">
        <v>233</v>
      </c>
      <c r="D4" s="3">
        <v>230</v>
      </c>
      <c r="E4" s="3">
        <v>105</v>
      </c>
      <c r="F4" s="3">
        <v>103</v>
      </c>
      <c r="G4" s="24">
        <v>98</v>
      </c>
      <c r="H4" s="3">
        <f aca="true" t="shared" si="0" ref="H4:J7">B4*E4</f>
        <v>24465</v>
      </c>
      <c r="I4" s="3">
        <f t="shared" si="0"/>
        <v>23999</v>
      </c>
      <c r="J4" s="3">
        <f t="shared" si="0"/>
        <v>22540</v>
      </c>
    </row>
    <row r="5" spans="1:10" ht="15">
      <c r="A5" s="12" t="s">
        <v>3</v>
      </c>
      <c r="B5" s="3">
        <v>233</v>
      </c>
      <c r="C5" s="3">
        <v>233</v>
      </c>
      <c r="D5" s="3">
        <v>230</v>
      </c>
      <c r="E5" s="11">
        <v>29</v>
      </c>
      <c r="F5" s="11">
        <v>20</v>
      </c>
      <c r="G5" s="22">
        <v>34</v>
      </c>
      <c r="H5" s="3">
        <f t="shared" si="0"/>
        <v>6757</v>
      </c>
      <c r="I5" s="3">
        <f t="shared" si="0"/>
        <v>4660</v>
      </c>
      <c r="J5" s="3">
        <f t="shared" si="0"/>
        <v>7820</v>
      </c>
    </row>
    <row r="6" spans="1:10" ht="15">
      <c r="A6" s="12" t="s">
        <v>4</v>
      </c>
      <c r="B6" s="3">
        <v>233</v>
      </c>
      <c r="C6" s="3">
        <v>233</v>
      </c>
      <c r="D6" s="3">
        <v>230</v>
      </c>
      <c r="E6" s="11">
        <v>0</v>
      </c>
      <c r="F6" s="11">
        <v>0</v>
      </c>
      <c r="G6" s="22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3" ht="15">
      <c r="A7" s="11" t="s">
        <v>5</v>
      </c>
      <c r="B7" s="3">
        <v>233</v>
      </c>
      <c r="C7" s="3">
        <v>233</v>
      </c>
      <c r="D7" s="3">
        <v>230</v>
      </c>
      <c r="E7" s="11">
        <v>3</v>
      </c>
      <c r="F7" s="11">
        <v>6</v>
      </c>
      <c r="G7" s="22">
        <v>11</v>
      </c>
      <c r="H7" s="3">
        <f t="shared" si="0"/>
        <v>699</v>
      </c>
      <c r="I7" s="3">
        <f t="shared" si="0"/>
        <v>1398</v>
      </c>
      <c r="J7" s="3">
        <f t="shared" si="0"/>
        <v>2530</v>
      </c>
      <c r="K7" s="1" t="s">
        <v>226</v>
      </c>
      <c r="L7" s="1" t="s">
        <v>227</v>
      </c>
      <c r="M7" s="1" t="s">
        <v>232</v>
      </c>
    </row>
    <row r="8" spans="5:13" ht="15">
      <c r="E8" s="1">
        <f aca="true" t="shared" si="1" ref="E8:J8">SUM(E4:E7)</f>
        <v>137</v>
      </c>
      <c r="F8" s="1">
        <f t="shared" si="1"/>
        <v>129</v>
      </c>
      <c r="G8" s="1">
        <f t="shared" si="1"/>
        <v>143</v>
      </c>
      <c r="H8" s="1">
        <f t="shared" si="1"/>
        <v>31921</v>
      </c>
      <c r="I8" s="1">
        <f t="shared" si="1"/>
        <v>30057</v>
      </c>
      <c r="J8" s="1">
        <f t="shared" si="1"/>
        <v>32890</v>
      </c>
      <c r="K8" s="1">
        <f>SUM(H8:J8)</f>
        <v>94868</v>
      </c>
      <c r="L8" s="1"/>
      <c r="M8" s="1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4.421875" style="0" customWidth="1"/>
  </cols>
  <sheetData>
    <row r="1" spans="1:4" ht="15">
      <c r="A1" s="1" t="s">
        <v>196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271</v>
      </c>
      <c r="N2" s="25"/>
    </row>
    <row r="3" spans="1:10" ht="15">
      <c r="A3" s="3" t="s">
        <v>167</v>
      </c>
      <c r="B3" s="3">
        <v>230</v>
      </c>
      <c r="C3" s="3">
        <v>232</v>
      </c>
      <c r="D3" s="3">
        <v>230</v>
      </c>
      <c r="E3" s="3"/>
      <c r="F3" s="3"/>
      <c r="G3" s="24"/>
      <c r="H3" s="3"/>
      <c r="I3" s="3"/>
      <c r="J3" s="3"/>
    </row>
    <row r="4" spans="1:10" ht="15">
      <c r="A4" s="3" t="s">
        <v>6</v>
      </c>
      <c r="B4" s="3">
        <v>230</v>
      </c>
      <c r="C4" s="3">
        <v>232</v>
      </c>
      <c r="D4" s="3">
        <v>230</v>
      </c>
      <c r="E4" s="3">
        <v>0</v>
      </c>
      <c r="F4" s="3">
        <v>0</v>
      </c>
      <c r="G4" s="24">
        <v>0</v>
      </c>
      <c r="H4" s="3">
        <f aca="true" t="shared" si="0" ref="H4:J7">B4*E4</f>
        <v>0</v>
      </c>
      <c r="I4" s="3">
        <f t="shared" si="0"/>
        <v>0</v>
      </c>
      <c r="J4" s="3">
        <f t="shared" si="0"/>
        <v>0</v>
      </c>
    </row>
    <row r="5" spans="1:10" ht="15">
      <c r="A5" s="12" t="s">
        <v>7</v>
      </c>
      <c r="B5" s="3">
        <v>230</v>
      </c>
      <c r="C5" s="3">
        <v>232</v>
      </c>
      <c r="D5" s="3">
        <v>230</v>
      </c>
      <c r="E5" s="11">
        <v>0</v>
      </c>
      <c r="F5" s="11">
        <v>0</v>
      </c>
      <c r="G5" s="22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ht="15">
      <c r="A6" s="12" t="s">
        <v>10</v>
      </c>
      <c r="B6" s="3">
        <v>230</v>
      </c>
      <c r="C6" s="3">
        <v>232</v>
      </c>
      <c r="D6" s="3">
        <v>230</v>
      </c>
      <c r="E6" s="11">
        <v>8</v>
      </c>
      <c r="F6" s="11">
        <v>17</v>
      </c>
      <c r="G6" s="22">
        <v>5</v>
      </c>
      <c r="H6" s="3">
        <f t="shared" si="0"/>
        <v>1840</v>
      </c>
      <c r="I6" s="3">
        <f t="shared" si="0"/>
        <v>3944</v>
      </c>
      <c r="J6" s="3">
        <f t="shared" si="0"/>
        <v>1150</v>
      </c>
    </row>
    <row r="7" spans="1:13" ht="15">
      <c r="A7" s="11" t="s">
        <v>11</v>
      </c>
      <c r="B7" s="3">
        <v>230</v>
      </c>
      <c r="C7" s="3">
        <v>232</v>
      </c>
      <c r="D7" s="3">
        <v>230</v>
      </c>
      <c r="E7" s="11">
        <v>7</v>
      </c>
      <c r="F7" s="11">
        <v>2</v>
      </c>
      <c r="G7" s="22">
        <v>9</v>
      </c>
      <c r="H7" s="3">
        <f t="shared" si="0"/>
        <v>1610</v>
      </c>
      <c r="I7" s="3">
        <f t="shared" si="0"/>
        <v>464</v>
      </c>
      <c r="J7" s="3">
        <f t="shared" si="0"/>
        <v>2070</v>
      </c>
      <c r="K7" s="1" t="s">
        <v>226</v>
      </c>
      <c r="L7" s="1" t="s">
        <v>227</v>
      </c>
      <c r="M7" s="1" t="s">
        <v>232</v>
      </c>
    </row>
    <row r="8" spans="5:13" ht="15">
      <c r="E8" s="1">
        <f aca="true" t="shared" si="1" ref="E8:J8">SUM(E4:E7)</f>
        <v>15</v>
      </c>
      <c r="F8" s="1">
        <f t="shared" si="1"/>
        <v>19</v>
      </c>
      <c r="G8" s="1">
        <f t="shared" si="1"/>
        <v>14</v>
      </c>
      <c r="H8" s="1">
        <f t="shared" si="1"/>
        <v>3450</v>
      </c>
      <c r="I8" s="1">
        <f t="shared" si="1"/>
        <v>4408</v>
      </c>
      <c r="J8" s="1">
        <f t="shared" si="1"/>
        <v>3220</v>
      </c>
      <c r="K8" s="1">
        <f>SUM(H8:J8)</f>
        <v>11078</v>
      </c>
      <c r="L8" s="1">
        <v>400000</v>
      </c>
      <c r="M8" s="1">
        <f>K8/L8</f>
        <v>0.027695</v>
      </c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P3" sqref="P3"/>
    </sheetView>
  </sheetViews>
  <sheetFormatPr defaultColWidth="9.140625" defaultRowHeight="15"/>
  <cols>
    <col min="1" max="1" width="15.00390625" style="0" customWidth="1"/>
    <col min="16" max="16" width="10.140625" style="0" bestFit="1" customWidth="1"/>
  </cols>
  <sheetData>
    <row r="1" spans="1:4" ht="15">
      <c r="A1" s="1" t="s">
        <v>198</v>
      </c>
      <c r="B1" s="1"/>
      <c r="C1" s="1"/>
      <c r="D1" s="1"/>
    </row>
    <row r="2" spans="1:17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11" t="s">
        <v>223</v>
      </c>
      <c r="I2" s="11" t="s">
        <v>224</v>
      </c>
      <c r="J2" s="11" t="s">
        <v>225</v>
      </c>
      <c r="K2" s="11" t="s">
        <v>226</v>
      </c>
      <c r="L2" s="11" t="s">
        <v>227</v>
      </c>
      <c r="M2" s="11" t="s">
        <v>232</v>
      </c>
      <c r="O2" s="25"/>
      <c r="P2" s="49">
        <v>42763</v>
      </c>
      <c r="Q2" s="25"/>
    </row>
    <row r="3" spans="1:13" ht="15">
      <c r="A3" s="3" t="s">
        <v>167</v>
      </c>
      <c r="B3" s="3">
        <v>240</v>
      </c>
      <c r="C3" s="3">
        <v>239</v>
      </c>
      <c r="D3" s="3">
        <v>236</v>
      </c>
      <c r="E3" s="3"/>
      <c r="F3" s="3"/>
      <c r="G3" s="3"/>
      <c r="H3" s="1"/>
      <c r="I3" s="1"/>
      <c r="J3" s="1"/>
      <c r="K3" s="1"/>
      <c r="L3" s="1"/>
      <c r="M3" s="1"/>
    </row>
    <row r="4" spans="1:13" ht="15">
      <c r="A4" s="3" t="s">
        <v>2</v>
      </c>
      <c r="B4" s="3">
        <v>240</v>
      </c>
      <c r="C4" s="3">
        <v>239</v>
      </c>
      <c r="D4" s="3">
        <v>236</v>
      </c>
      <c r="E4" s="3">
        <v>17</v>
      </c>
      <c r="F4" s="3">
        <v>12</v>
      </c>
      <c r="G4" s="3">
        <v>17</v>
      </c>
      <c r="H4" s="4">
        <f>B4*E4</f>
        <v>4080</v>
      </c>
      <c r="I4" s="4">
        <f>C4*F4</f>
        <v>2868</v>
      </c>
      <c r="J4" s="4">
        <f>D4*G4</f>
        <v>4012</v>
      </c>
      <c r="K4" s="4">
        <f>SUM(H4:J4)</f>
        <v>10960</v>
      </c>
      <c r="L4" s="4">
        <v>400000</v>
      </c>
      <c r="M4" s="4">
        <f>K4/L4</f>
        <v>0.0274</v>
      </c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13.8515625" style="0" customWidth="1"/>
    <col min="15" max="15" width="10.140625" style="0" bestFit="1" customWidth="1"/>
  </cols>
  <sheetData>
    <row r="1" spans="1:4" ht="15">
      <c r="A1" s="1" t="s">
        <v>201</v>
      </c>
      <c r="B1" s="1"/>
      <c r="C1" s="1"/>
      <c r="D1" s="1"/>
    </row>
    <row r="2" spans="1:15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223</v>
      </c>
      <c r="I2" s="3" t="s">
        <v>224</v>
      </c>
      <c r="J2" s="3" t="s">
        <v>225</v>
      </c>
      <c r="K2" s="3" t="s">
        <v>226</v>
      </c>
      <c r="L2" s="3" t="s">
        <v>227</v>
      </c>
      <c r="M2" s="3" t="s">
        <v>232</v>
      </c>
      <c r="O2" s="49">
        <v>42764</v>
      </c>
    </row>
    <row r="3" spans="1:13" ht="15">
      <c r="A3" s="3" t="s">
        <v>167</v>
      </c>
      <c r="B3" s="3">
        <v>236</v>
      </c>
      <c r="C3" s="3">
        <v>199</v>
      </c>
      <c r="D3" s="3">
        <v>230</v>
      </c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3" t="s">
        <v>2</v>
      </c>
      <c r="B4" s="3">
        <v>236</v>
      </c>
      <c r="C4" s="3">
        <v>199</v>
      </c>
      <c r="D4" s="3">
        <v>230</v>
      </c>
      <c r="E4" s="3">
        <v>75</v>
      </c>
      <c r="F4" s="3">
        <v>170</v>
      </c>
      <c r="G4" s="3">
        <v>131</v>
      </c>
      <c r="H4" s="3">
        <f>B4*E4</f>
        <v>17700</v>
      </c>
      <c r="I4" s="3">
        <f>C4*F4</f>
        <v>33830</v>
      </c>
      <c r="J4" s="3">
        <f>D4*G4</f>
        <v>30130</v>
      </c>
      <c r="K4" s="3">
        <f>SUM(H4:J4)</f>
        <v>81660</v>
      </c>
      <c r="L4" s="3">
        <v>100000</v>
      </c>
      <c r="M4" s="3">
        <f>K4/L4</f>
        <v>0.8166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8.7109375" style="0" customWidth="1"/>
  </cols>
  <sheetData>
    <row r="1" spans="1:10" ht="15">
      <c r="A1" s="1" t="s">
        <v>37</v>
      </c>
      <c r="B1" s="1"/>
      <c r="C1" s="1"/>
      <c r="D1" s="1"/>
      <c r="E1" s="1"/>
      <c r="F1" s="1"/>
      <c r="G1" s="1"/>
      <c r="H1" s="2"/>
      <c r="I1" s="2"/>
      <c r="J1" s="2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273</v>
      </c>
      <c r="N2" s="38"/>
    </row>
    <row r="3" spans="1:10" ht="15">
      <c r="A3" s="3" t="s">
        <v>1</v>
      </c>
      <c r="B3" s="3">
        <v>226</v>
      </c>
      <c r="C3" s="3">
        <v>223</v>
      </c>
      <c r="D3" s="3">
        <v>224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226</v>
      </c>
      <c r="C4" s="3">
        <v>223</v>
      </c>
      <c r="D4" s="3">
        <v>224</v>
      </c>
      <c r="E4" s="3">
        <v>2</v>
      </c>
      <c r="F4" s="3">
        <v>1</v>
      </c>
      <c r="G4" s="24">
        <v>2</v>
      </c>
      <c r="H4" s="3">
        <f>B4*E4</f>
        <v>452</v>
      </c>
      <c r="I4" s="3">
        <f>C4*F4</f>
        <v>223</v>
      </c>
      <c r="J4" s="3">
        <f>D4*G4</f>
        <v>448</v>
      </c>
    </row>
    <row r="5" spans="1:10" ht="15">
      <c r="A5" s="3" t="s">
        <v>3</v>
      </c>
      <c r="B5" s="3">
        <v>226</v>
      </c>
      <c r="C5" s="3">
        <v>223</v>
      </c>
      <c r="D5" s="3">
        <v>224</v>
      </c>
      <c r="E5" s="3">
        <v>69</v>
      </c>
      <c r="F5" s="3">
        <v>127</v>
      </c>
      <c r="G5" s="24">
        <v>118</v>
      </c>
      <c r="H5" s="3">
        <f aca="true" t="shared" si="0" ref="H5:H10">B5*E5</f>
        <v>15594</v>
      </c>
      <c r="I5" s="3">
        <f aca="true" t="shared" si="1" ref="I5:I10">C5*F5</f>
        <v>28321</v>
      </c>
      <c r="J5" s="3">
        <f aca="true" t="shared" si="2" ref="J5:J10">D5*G5</f>
        <v>26432</v>
      </c>
    </row>
    <row r="6" spans="1:10" ht="15">
      <c r="A6" s="3" t="s">
        <v>4</v>
      </c>
      <c r="B6" s="3">
        <v>226</v>
      </c>
      <c r="C6" s="3">
        <v>223</v>
      </c>
      <c r="D6" s="3">
        <v>224</v>
      </c>
      <c r="E6" s="3">
        <v>18</v>
      </c>
      <c r="F6" s="3">
        <v>17</v>
      </c>
      <c r="G6" s="24">
        <v>16</v>
      </c>
      <c r="H6" s="3">
        <f t="shared" si="0"/>
        <v>4068</v>
      </c>
      <c r="I6" s="3">
        <f t="shared" si="1"/>
        <v>3791</v>
      </c>
      <c r="J6" s="3">
        <f t="shared" si="2"/>
        <v>3584</v>
      </c>
    </row>
    <row r="7" spans="1:10" ht="15">
      <c r="A7" s="3" t="s">
        <v>5</v>
      </c>
      <c r="B7" s="3">
        <v>226</v>
      </c>
      <c r="C7" s="3">
        <v>223</v>
      </c>
      <c r="D7" s="3">
        <v>224</v>
      </c>
      <c r="E7" s="3">
        <v>4</v>
      </c>
      <c r="F7" s="3">
        <v>16</v>
      </c>
      <c r="G7" s="24">
        <v>7</v>
      </c>
      <c r="H7" s="3">
        <f t="shared" si="0"/>
        <v>904</v>
      </c>
      <c r="I7" s="3">
        <f t="shared" si="1"/>
        <v>3568</v>
      </c>
      <c r="J7" s="3">
        <f t="shared" si="2"/>
        <v>1568</v>
      </c>
    </row>
    <row r="8" spans="1:10" ht="15">
      <c r="A8" s="3" t="s">
        <v>6</v>
      </c>
      <c r="B8" s="3">
        <v>226</v>
      </c>
      <c r="C8" s="3">
        <v>223</v>
      </c>
      <c r="D8" s="3">
        <v>224</v>
      </c>
      <c r="E8" s="3">
        <v>47</v>
      </c>
      <c r="F8" s="3">
        <v>9</v>
      </c>
      <c r="G8" s="24">
        <v>31</v>
      </c>
      <c r="H8" s="3">
        <f t="shared" si="0"/>
        <v>10622</v>
      </c>
      <c r="I8" s="3">
        <f t="shared" si="1"/>
        <v>2007</v>
      </c>
      <c r="J8" s="3">
        <f t="shared" si="2"/>
        <v>6944</v>
      </c>
    </row>
    <row r="9" spans="1:10" ht="15">
      <c r="A9" s="3" t="s">
        <v>7</v>
      </c>
      <c r="B9" s="3">
        <v>226</v>
      </c>
      <c r="C9" s="3">
        <v>223</v>
      </c>
      <c r="D9" s="3">
        <v>224</v>
      </c>
      <c r="E9" s="3">
        <v>51</v>
      </c>
      <c r="F9" s="3">
        <v>58</v>
      </c>
      <c r="G9" s="24">
        <v>48</v>
      </c>
      <c r="H9" s="3">
        <f t="shared" si="0"/>
        <v>11526</v>
      </c>
      <c r="I9" s="3">
        <f t="shared" si="1"/>
        <v>12934</v>
      </c>
      <c r="J9" s="3">
        <f t="shared" si="2"/>
        <v>10752</v>
      </c>
    </row>
    <row r="10" spans="1:13" ht="15">
      <c r="A10" s="3" t="s">
        <v>8</v>
      </c>
      <c r="B10" s="3">
        <v>226</v>
      </c>
      <c r="C10" s="3">
        <v>223</v>
      </c>
      <c r="D10" s="3">
        <v>224</v>
      </c>
      <c r="E10" s="3">
        <v>27</v>
      </c>
      <c r="F10" s="3">
        <v>55</v>
      </c>
      <c r="G10" s="24">
        <v>27</v>
      </c>
      <c r="H10" s="3">
        <f t="shared" si="0"/>
        <v>6102</v>
      </c>
      <c r="I10" s="3">
        <f t="shared" si="1"/>
        <v>12265</v>
      </c>
      <c r="J10" s="3">
        <f t="shared" si="2"/>
        <v>6048</v>
      </c>
      <c r="K10" s="1" t="s">
        <v>226</v>
      </c>
      <c r="L10" s="1" t="s">
        <v>227</v>
      </c>
      <c r="M10" s="1" t="s">
        <v>230</v>
      </c>
    </row>
    <row r="11" spans="1:13" ht="15">
      <c r="A11" s="3"/>
      <c r="B11" s="3"/>
      <c r="C11" s="3"/>
      <c r="D11" s="3"/>
      <c r="E11" s="3"/>
      <c r="F11" s="3"/>
      <c r="G11" s="24"/>
      <c r="H11" s="3">
        <f>SUM(H4:H10)</f>
        <v>49268</v>
      </c>
      <c r="I11" s="3">
        <f>SUM(I4:I10)</f>
        <v>63109</v>
      </c>
      <c r="J11" s="3">
        <f>SUM(J4:J10)</f>
        <v>55776</v>
      </c>
      <c r="K11" s="1">
        <f>SUM(H11:J11)</f>
        <v>168153</v>
      </c>
      <c r="L11" s="1"/>
      <c r="M11" s="1"/>
    </row>
    <row r="12" spans="1:10" ht="15">
      <c r="A12" s="4" t="s">
        <v>18</v>
      </c>
      <c r="B12" s="3">
        <v>226</v>
      </c>
      <c r="C12" s="3">
        <v>228</v>
      </c>
      <c r="D12" s="3">
        <v>232</v>
      </c>
      <c r="E12" s="3"/>
      <c r="F12" s="3"/>
      <c r="G12" s="24"/>
      <c r="H12" s="3"/>
      <c r="I12" s="3"/>
      <c r="J12" s="3"/>
    </row>
    <row r="13" spans="1:10" ht="15">
      <c r="A13" s="4" t="s">
        <v>2</v>
      </c>
      <c r="B13" s="3">
        <v>226</v>
      </c>
      <c r="C13" s="3">
        <v>228</v>
      </c>
      <c r="D13" s="3">
        <v>232</v>
      </c>
      <c r="E13" s="3">
        <v>110</v>
      </c>
      <c r="F13" s="3">
        <v>111</v>
      </c>
      <c r="G13" s="24">
        <v>95</v>
      </c>
      <c r="H13" s="3">
        <f aca="true" t="shared" si="3" ref="H13:J16">B13*E13</f>
        <v>24860</v>
      </c>
      <c r="I13" s="3">
        <f t="shared" si="3"/>
        <v>25308</v>
      </c>
      <c r="J13" s="3">
        <f t="shared" si="3"/>
        <v>22040</v>
      </c>
    </row>
    <row r="14" spans="1:10" ht="15">
      <c r="A14" s="3" t="s">
        <v>7</v>
      </c>
      <c r="B14" s="3">
        <v>226</v>
      </c>
      <c r="C14" s="3">
        <v>228</v>
      </c>
      <c r="D14" s="3">
        <v>232</v>
      </c>
      <c r="E14" s="3">
        <v>7</v>
      </c>
      <c r="F14" s="3">
        <v>40</v>
      </c>
      <c r="G14" s="24">
        <v>33</v>
      </c>
      <c r="H14" s="3">
        <f t="shared" si="3"/>
        <v>1582</v>
      </c>
      <c r="I14" s="3">
        <f t="shared" si="3"/>
        <v>9120</v>
      </c>
      <c r="J14" s="3">
        <f t="shared" si="3"/>
        <v>7656</v>
      </c>
    </row>
    <row r="15" spans="1:10" ht="15">
      <c r="A15" s="3" t="s">
        <v>8</v>
      </c>
      <c r="B15" s="3">
        <v>226</v>
      </c>
      <c r="C15" s="3">
        <v>228</v>
      </c>
      <c r="D15" s="3">
        <v>232</v>
      </c>
      <c r="E15" s="3">
        <v>1</v>
      </c>
      <c r="F15" s="3">
        <v>0</v>
      </c>
      <c r="G15" s="24">
        <v>7</v>
      </c>
      <c r="H15" s="3">
        <f t="shared" si="3"/>
        <v>226</v>
      </c>
      <c r="I15" s="3">
        <f t="shared" si="3"/>
        <v>0</v>
      </c>
      <c r="J15" s="3">
        <f t="shared" si="3"/>
        <v>1624</v>
      </c>
    </row>
    <row r="16" spans="1:10" ht="15">
      <c r="A16" s="3" t="s">
        <v>9</v>
      </c>
      <c r="B16" s="3">
        <v>226</v>
      </c>
      <c r="C16" s="3">
        <v>228</v>
      </c>
      <c r="D16" s="3">
        <v>232</v>
      </c>
      <c r="E16" s="3">
        <v>23</v>
      </c>
      <c r="F16" s="3">
        <v>10</v>
      </c>
      <c r="G16" s="24">
        <v>23</v>
      </c>
      <c r="H16" s="3">
        <f t="shared" si="3"/>
        <v>5198</v>
      </c>
      <c r="I16" s="3">
        <f t="shared" si="3"/>
        <v>2280</v>
      </c>
      <c r="J16" s="3">
        <f t="shared" si="3"/>
        <v>5336</v>
      </c>
    </row>
    <row r="17" spans="5:13" ht="15">
      <c r="E17" s="1">
        <f aca="true" t="shared" si="4" ref="E17:J17">SUM(E13:E16)</f>
        <v>141</v>
      </c>
      <c r="F17" s="1">
        <f t="shared" si="4"/>
        <v>161</v>
      </c>
      <c r="G17" s="1">
        <f t="shared" si="4"/>
        <v>158</v>
      </c>
      <c r="H17" s="1">
        <f t="shared" si="4"/>
        <v>31866</v>
      </c>
      <c r="I17" s="1">
        <f t="shared" si="4"/>
        <v>36708</v>
      </c>
      <c r="J17" s="1">
        <f t="shared" si="4"/>
        <v>36656</v>
      </c>
      <c r="K17" s="1">
        <f>SUM(H17:J17)</f>
        <v>105230</v>
      </c>
      <c r="L17" s="1"/>
      <c r="M17" s="1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3.57421875" style="0" customWidth="1"/>
    <col min="13" max="13" width="10.140625" style="0" bestFit="1" customWidth="1"/>
  </cols>
  <sheetData>
    <row r="1" spans="1:4" ht="15">
      <c r="A1" s="1" t="s">
        <v>202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42763</v>
      </c>
    </row>
    <row r="3" spans="1:10" ht="15">
      <c r="A3" s="3" t="s">
        <v>167</v>
      </c>
      <c r="B3" s="3">
        <v>220</v>
      </c>
      <c r="C3" s="3">
        <v>222</v>
      </c>
      <c r="D3" s="3">
        <v>220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220</v>
      </c>
      <c r="C4" s="3">
        <v>222</v>
      </c>
      <c r="D4" s="3">
        <v>220</v>
      </c>
      <c r="E4" s="3">
        <v>98</v>
      </c>
      <c r="F4" s="3">
        <v>92</v>
      </c>
      <c r="G4" s="24">
        <v>86</v>
      </c>
      <c r="H4" s="3">
        <f aca="true" t="shared" si="0" ref="H4:J5">B4*E4</f>
        <v>21560</v>
      </c>
      <c r="I4" s="3">
        <f t="shared" si="0"/>
        <v>20424</v>
      </c>
      <c r="J4" s="3">
        <f t="shared" si="0"/>
        <v>18920</v>
      </c>
    </row>
    <row r="5" spans="1:13" ht="15">
      <c r="A5" s="12" t="s">
        <v>163</v>
      </c>
      <c r="B5" s="3">
        <v>220</v>
      </c>
      <c r="C5" s="3">
        <v>222</v>
      </c>
      <c r="D5" s="3">
        <v>220</v>
      </c>
      <c r="E5" s="11">
        <v>120</v>
      </c>
      <c r="F5" s="11">
        <v>86</v>
      </c>
      <c r="G5" s="22">
        <v>123</v>
      </c>
      <c r="H5" s="3">
        <f t="shared" si="0"/>
        <v>26400</v>
      </c>
      <c r="I5" s="3">
        <f t="shared" si="0"/>
        <v>19092</v>
      </c>
      <c r="J5" s="3">
        <f t="shared" si="0"/>
        <v>27060</v>
      </c>
      <c r="K5" s="1" t="s">
        <v>226</v>
      </c>
      <c r="L5" s="1" t="s">
        <v>227</v>
      </c>
      <c r="M5" s="1" t="s">
        <v>232</v>
      </c>
    </row>
    <row r="6" spans="1:13" ht="15">
      <c r="A6" s="12"/>
      <c r="B6" s="11"/>
      <c r="C6" s="11"/>
      <c r="D6" s="11"/>
      <c r="E6" s="11"/>
      <c r="F6" s="11"/>
      <c r="G6" s="22"/>
      <c r="H6" s="11">
        <f>SUM(H4:H5)</f>
        <v>47960</v>
      </c>
      <c r="I6" s="11">
        <f>SUM(I4:I5)</f>
        <v>39516</v>
      </c>
      <c r="J6" s="11">
        <f>SUM(J4:J5)</f>
        <v>45980</v>
      </c>
      <c r="K6" s="1">
        <f>SUM(H6:J6)</f>
        <v>133456</v>
      </c>
      <c r="L6" s="1">
        <v>400000</v>
      </c>
      <c r="M6" s="1">
        <f>K6/L6</f>
        <v>0.33364</v>
      </c>
    </row>
    <row r="7" spans="1:10" ht="15">
      <c r="A7" s="11" t="s">
        <v>168</v>
      </c>
      <c r="B7" s="11">
        <v>220</v>
      </c>
      <c r="C7" s="11">
        <v>222</v>
      </c>
      <c r="D7" s="11">
        <v>222</v>
      </c>
      <c r="E7" s="11"/>
      <c r="F7" s="11"/>
      <c r="G7" s="22"/>
      <c r="H7" s="11"/>
      <c r="I7" s="11"/>
      <c r="J7" s="11"/>
    </row>
    <row r="8" spans="1:10" ht="15">
      <c r="A8" s="12" t="s">
        <v>8</v>
      </c>
      <c r="B8" s="11">
        <v>220</v>
      </c>
      <c r="C8" s="11">
        <v>222</v>
      </c>
      <c r="D8" s="11">
        <v>222</v>
      </c>
      <c r="E8" s="11">
        <v>106</v>
      </c>
      <c r="F8" s="11">
        <v>99</v>
      </c>
      <c r="G8" s="22">
        <v>92</v>
      </c>
      <c r="H8" s="11">
        <f aca="true" t="shared" si="1" ref="H8:J9">B8*E8</f>
        <v>23320</v>
      </c>
      <c r="I8" s="11">
        <f t="shared" si="1"/>
        <v>21978</v>
      </c>
      <c r="J8" s="11">
        <f t="shared" si="1"/>
        <v>20424</v>
      </c>
    </row>
    <row r="9" spans="1:10" ht="15">
      <c r="A9" s="11" t="s">
        <v>9</v>
      </c>
      <c r="B9" s="11">
        <v>220</v>
      </c>
      <c r="C9" s="11">
        <v>222</v>
      </c>
      <c r="D9" s="11">
        <v>222</v>
      </c>
      <c r="E9" s="11">
        <v>0</v>
      </c>
      <c r="F9" s="11">
        <v>0</v>
      </c>
      <c r="G9" s="22"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</row>
    <row r="10" spans="5:13" ht="15">
      <c r="E10" s="1">
        <f aca="true" t="shared" si="2" ref="E10:J10">SUM(E8:E9)</f>
        <v>106</v>
      </c>
      <c r="F10" s="1">
        <f t="shared" si="2"/>
        <v>99</v>
      </c>
      <c r="G10" s="1">
        <f t="shared" si="2"/>
        <v>92</v>
      </c>
      <c r="H10" s="1">
        <f t="shared" si="2"/>
        <v>23320</v>
      </c>
      <c r="I10" s="1">
        <f t="shared" si="2"/>
        <v>21978</v>
      </c>
      <c r="J10" s="1">
        <f t="shared" si="2"/>
        <v>20424</v>
      </c>
      <c r="K10" s="1">
        <f>SUM(H10:J10)</f>
        <v>65722</v>
      </c>
      <c r="L10" s="1">
        <v>400000</v>
      </c>
      <c r="M10" s="1">
        <f>K10/L10</f>
        <v>0.164305</v>
      </c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4.00390625" style="0" customWidth="1"/>
    <col min="13" max="13" width="10.140625" style="0" bestFit="1" customWidth="1"/>
  </cols>
  <sheetData>
    <row r="1" spans="1:4" ht="15">
      <c r="A1" s="1" t="s">
        <v>205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42763</v>
      </c>
      <c r="N2" s="25"/>
    </row>
    <row r="3" spans="1:10" ht="15">
      <c r="A3" s="3" t="s">
        <v>167</v>
      </c>
      <c r="B3" s="3">
        <v>232</v>
      </c>
      <c r="C3" s="3">
        <v>231</v>
      </c>
      <c r="D3" s="3">
        <v>231</v>
      </c>
      <c r="E3" s="3"/>
      <c r="F3" s="3"/>
      <c r="G3" s="24"/>
      <c r="H3" s="3"/>
      <c r="I3" s="3"/>
      <c r="J3" s="3"/>
    </row>
    <row r="4" spans="1:10" ht="15">
      <c r="A4" s="3" t="s">
        <v>3</v>
      </c>
      <c r="B4" s="3">
        <v>232</v>
      </c>
      <c r="C4" s="3">
        <v>231</v>
      </c>
      <c r="D4" s="3">
        <v>231</v>
      </c>
      <c r="E4" s="3">
        <v>355</v>
      </c>
      <c r="F4" s="3">
        <v>325</v>
      </c>
      <c r="G4" s="24">
        <v>170</v>
      </c>
      <c r="H4" s="3">
        <f aca="true" t="shared" si="0" ref="H4:J7">B4*E4</f>
        <v>82360</v>
      </c>
      <c r="I4" s="3">
        <f t="shared" si="0"/>
        <v>75075</v>
      </c>
      <c r="J4" s="3">
        <f t="shared" si="0"/>
        <v>39270</v>
      </c>
    </row>
    <row r="5" spans="1:10" ht="15">
      <c r="A5" s="12" t="s">
        <v>4</v>
      </c>
      <c r="B5" s="3">
        <v>232</v>
      </c>
      <c r="C5" s="3">
        <v>231</v>
      </c>
      <c r="D5" s="3">
        <v>231</v>
      </c>
      <c r="E5" s="11">
        <v>13</v>
      </c>
      <c r="F5" s="11">
        <v>3</v>
      </c>
      <c r="G5" s="22">
        <v>1</v>
      </c>
      <c r="H5" s="3">
        <f t="shared" si="0"/>
        <v>3016</v>
      </c>
      <c r="I5" s="3">
        <f t="shared" si="0"/>
        <v>693</v>
      </c>
      <c r="J5" s="3">
        <f t="shared" si="0"/>
        <v>231</v>
      </c>
    </row>
    <row r="6" spans="1:10" ht="15">
      <c r="A6" s="12" t="s">
        <v>5</v>
      </c>
      <c r="B6" s="3">
        <v>232</v>
      </c>
      <c r="C6" s="3">
        <v>231</v>
      </c>
      <c r="D6" s="3">
        <v>231</v>
      </c>
      <c r="E6" s="11">
        <v>22</v>
      </c>
      <c r="F6" s="11">
        <v>2</v>
      </c>
      <c r="G6" s="22">
        <v>2</v>
      </c>
      <c r="H6" s="3">
        <f t="shared" si="0"/>
        <v>5104</v>
      </c>
      <c r="I6" s="3">
        <f t="shared" si="0"/>
        <v>462</v>
      </c>
      <c r="J6" s="3">
        <f t="shared" si="0"/>
        <v>462</v>
      </c>
    </row>
    <row r="7" spans="1:13" ht="15">
      <c r="A7" s="11" t="s">
        <v>6</v>
      </c>
      <c r="B7" s="3">
        <v>232</v>
      </c>
      <c r="C7" s="3">
        <v>231</v>
      </c>
      <c r="D7" s="3">
        <v>231</v>
      </c>
      <c r="E7" s="11">
        <v>0</v>
      </c>
      <c r="F7" s="11">
        <v>0</v>
      </c>
      <c r="G7" s="22">
        <v>40</v>
      </c>
      <c r="H7" s="3">
        <f t="shared" si="0"/>
        <v>0</v>
      </c>
      <c r="I7" s="3">
        <f t="shared" si="0"/>
        <v>0</v>
      </c>
      <c r="J7" s="3">
        <f t="shared" si="0"/>
        <v>9240</v>
      </c>
      <c r="K7" s="1" t="s">
        <v>226</v>
      </c>
      <c r="L7" s="1" t="s">
        <v>227</v>
      </c>
      <c r="M7" s="1" t="s">
        <v>232</v>
      </c>
    </row>
    <row r="8" spans="5:13" ht="15">
      <c r="E8" s="1">
        <f aca="true" t="shared" si="1" ref="E8:J8">SUM(E4:E7)</f>
        <v>390</v>
      </c>
      <c r="F8" s="1">
        <f t="shared" si="1"/>
        <v>330</v>
      </c>
      <c r="G8" s="1">
        <f t="shared" si="1"/>
        <v>213</v>
      </c>
      <c r="H8" s="1">
        <f t="shared" si="1"/>
        <v>90480</v>
      </c>
      <c r="I8" s="1">
        <f t="shared" si="1"/>
        <v>76230</v>
      </c>
      <c r="J8" s="1">
        <f t="shared" si="1"/>
        <v>49203</v>
      </c>
      <c r="K8" s="1">
        <f>SUM(H8:J8)</f>
        <v>215913</v>
      </c>
      <c r="L8" s="1">
        <v>250000</v>
      </c>
      <c r="M8" s="1">
        <f>K8/L8</f>
        <v>0.863652</v>
      </c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P3" sqref="P3"/>
    </sheetView>
  </sheetViews>
  <sheetFormatPr defaultColWidth="9.140625" defaultRowHeight="15"/>
  <cols>
    <col min="1" max="1" width="23.421875" style="0" customWidth="1"/>
    <col min="16" max="16" width="10.140625" style="0" bestFit="1" customWidth="1"/>
  </cols>
  <sheetData>
    <row r="1" spans="1:4" ht="15">
      <c r="A1" s="1" t="s">
        <v>206</v>
      </c>
      <c r="B1" s="1"/>
      <c r="C1" s="1"/>
      <c r="D1" s="1"/>
    </row>
    <row r="2" spans="1:17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223</v>
      </c>
      <c r="I2" s="3" t="s">
        <v>224</v>
      </c>
      <c r="J2" s="3" t="s">
        <v>225</v>
      </c>
      <c r="K2" s="3" t="s">
        <v>226</v>
      </c>
      <c r="L2" s="3" t="s">
        <v>227</v>
      </c>
      <c r="M2" s="3" t="s">
        <v>232</v>
      </c>
      <c r="O2" s="25"/>
      <c r="P2" s="49">
        <v>42763</v>
      </c>
      <c r="Q2" s="25"/>
    </row>
    <row r="3" spans="1:13" ht="15">
      <c r="A3" s="3" t="s">
        <v>167</v>
      </c>
      <c r="B3" s="3">
        <v>231</v>
      </c>
      <c r="C3" s="3">
        <v>230</v>
      </c>
      <c r="D3" s="3">
        <v>233</v>
      </c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3" t="s">
        <v>2</v>
      </c>
      <c r="B4" s="3">
        <v>231</v>
      </c>
      <c r="C4" s="3">
        <v>230</v>
      </c>
      <c r="D4" s="3">
        <v>233</v>
      </c>
      <c r="E4" s="3">
        <v>14</v>
      </c>
      <c r="F4" s="3">
        <v>8</v>
      </c>
      <c r="G4" s="3">
        <v>7</v>
      </c>
      <c r="H4" s="3">
        <f>B4*E4</f>
        <v>3234</v>
      </c>
      <c r="I4" s="3">
        <f>C4*F4</f>
        <v>1840</v>
      </c>
      <c r="J4" s="3">
        <f>D4*G4</f>
        <v>1631</v>
      </c>
      <c r="K4" s="3">
        <f>SUM(H4:J4)</f>
        <v>6705</v>
      </c>
      <c r="L4" s="3"/>
      <c r="M4" s="3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5.7109375" style="0" customWidth="1"/>
  </cols>
  <sheetData>
    <row r="1" spans="1:4" ht="15">
      <c r="A1" s="1" t="s">
        <v>209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6"/>
      <c r="L2" s="25"/>
      <c r="M2" s="25"/>
      <c r="N2" s="25" t="s">
        <v>292</v>
      </c>
    </row>
    <row r="3" spans="1:11" ht="15">
      <c r="A3" s="3" t="s">
        <v>167</v>
      </c>
      <c r="B3" s="11">
        <v>236</v>
      </c>
      <c r="C3" s="11">
        <v>229</v>
      </c>
      <c r="D3" s="11">
        <v>236</v>
      </c>
      <c r="E3" s="11"/>
      <c r="F3" s="11"/>
      <c r="G3" s="22"/>
      <c r="H3" s="11"/>
      <c r="I3" s="11"/>
      <c r="J3" s="11"/>
      <c r="K3" s="23"/>
    </row>
    <row r="4" spans="1:11" ht="15">
      <c r="A4" s="3" t="s">
        <v>2</v>
      </c>
      <c r="B4" s="11">
        <v>236</v>
      </c>
      <c r="C4" s="11">
        <v>229</v>
      </c>
      <c r="D4" s="11">
        <v>236</v>
      </c>
      <c r="E4" s="11">
        <v>14</v>
      </c>
      <c r="F4" s="11">
        <v>20</v>
      </c>
      <c r="G4" s="22">
        <v>22</v>
      </c>
      <c r="H4" s="11">
        <f aca="true" t="shared" si="0" ref="H4:J6">B4*E4</f>
        <v>3304</v>
      </c>
      <c r="I4" s="11">
        <f t="shared" si="0"/>
        <v>4580</v>
      </c>
      <c r="J4" s="11">
        <f t="shared" si="0"/>
        <v>5192</v>
      </c>
      <c r="K4" s="23"/>
    </row>
    <row r="5" spans="1:11" ht="15">
      <c r="A5" s="3" t="s">
        <v>3</v>
      </c>
      <c r="B5" s="11">
        <v>236</v>
      </c>
      <c r="C5" s="11">
        <v>229</v>
      </c>
      <c r="D5" s="11">
        <v>236</v>
      </c>
      <c r="E5" s="11">
        <v>23</v>
      </c>
      <c r="F5" s="11">
        <v>27</v>
      </c>
      <c r="G5" s="22">
        <v>18</v>
      </c>
      <c r="H5" s="11">
        <f t="shared" si="0"/>
        <v>5428</v>
      </c>
      <c r="I5" s="11">
        <f t="shared" si="0"/>
        <v>6183</v>
      </c>
      <c r="J5" s="11">
        <f t="shared" si="0"/>
        <v>4248</v>
      </c>
      <c r="K5" s="23"/>
    </row>
    <row r="6" spans="1:13" ht="15">
      <c r="A6" s="12" t="s">
        <v>7</v>
      </c>
      <c r="B6" s="11">
        <v>236</v>
      </c>
      <c r="C6" s="11">
        <v>229</v>
      </c>
      <c r="D6" s="11">
        <v>236</v>
      </c>
      <c r="E6" s="11">
        <v>32</v>
      </c>
      <c r="F6" s="11">
        <v>45</v>
      </c>
      <c r="G6" s="22">
        <v>53</v>
      </c>
      <c r="H6" s="11">
        <f t="shared" si="0"/>
        <v>7552</v>
      </c>
      <c r="I6" s="11">
        <f t="shared" si="0"/>
        <v>10305</v>
      </c>
      <c r="J6" s="11">
        <f t="shared" si="0"/>
        <v>12508</v>
      </c>
      <c r="K6" s="11" t="s">
        <v>226</v>
      </c>
      <c r="L6" s="1" t="s">
        <v>227</v>
      </c>
      <c r="M6" s="1" t="s">
        <v>232</v>
      </c>
    </row>
    <row r="7" spans="1:13" ht="15">
      <c r="A7" s="12"/>
      <c r="B7" s="11"/>
      <c r="C7" s="11"/>
      <c r="D7" s="11"/>
      <c r="E7" s="11"/>
      <c r="F7" s="11"/>
      <c r="G7" s="22"/>
      <c r="H7" s="11">
        <f>SUM(H4:H6)</f>
        <v>16284</v>
      </c>
      <c r="I7" s="11">
        <f>SUM(I4:I6)</f>
        <v>21068</v>
      </c>
      <c r="J7" s="11">
        <f>SUM(J4:J6)</f>
        <v>21948</v>
      </c>
      <c r="K7" s="11">
        <f>SUM(H7:J7)</f>
        <v>59300</v>
      </c>
      <c r="L7" s="1"/>
      <c r="M7" s="1"/>
    </row>
    <row r="8" spans="1:11" ht="15">
      <c r="A8" s="11" t="s">
        <v>168</v>
      </c>
      <c r="B8" s="11">
        <v>236</v>
      </c>
      <c r="C8" s="11">
        <v>229</v>
      </c>
      <c r="D8" s="11">
        <v>236</v>
      </c>
      <c r="E8" s="11"/>
      <c r="F8" s="11"/>
      <c r="G8" s="22"/>
      <c r="H8" s="11"/>
      <c r="I8" s="11"/>
      <c r="J8" s="11"/>
      <c r="K8" s="23"/>
    </row>
    <row r="9" spans="1:13" ht="15">
      <c r="A9" s="12" t="s">
        <v>2</v>
      </c>
      <c r="B9" s="11">
        <v>236</v>
      </c>
      <c r="C9" s="11">
        <v>229</v>
      </c>
      <c r="D9" s="11">
        <v>236</v>
      </c>
      <c r="E9" s="11">
        <v>13</v>
      </c>
      <c r="F9" s="11">
        <v>21</v>
      </c>
      <c r="G9" s="22">
        <v>23</v>
      </c>
      <c r="H9" s="11">
        <f>B9*E9</f>
        <v>3068</v>
      </c>
      <c r="I9" s="11">
        <f>C9*F9</f>
        <v>4809</v>
      </c>
      <c r="J9" s="11">
        <f>D9*G9</f>
        <v>5428</v>
      </c>
      <c r="K9" s="11">
        <f>SUM(H9:J9)</f>
        <v>13305</v>
      </c>
      <c r="L9" s="1"/>
      <c r="M9" s="1"/>
    </row>
    <row r="10" spans="2:13" ht="15">
      <c r="B10" s="11"/>
      <c r="E10" s="1">
        <f aca="true" t="shared" si="1" ref="E10:J10">SUM(E9)</f>
        <v>13</v>
      </c>
      <c r="F10" s="1">
        <f t="shared" si="1"/>
        <v>21</v>
      </c>
      <c r="G10" s="1">
        <f t="shared" si="1"/>
        <v>23</v>
      </c>
      <c r="H10" s="1">
        <f t="shared" si="1"/>
        <v>3068</v>
      </c>
      <c r="I10" s="1">
        <f t="shared" si="1"/>
        <v>4809</v>
      </c>
      <c r="J10" s="1">
        <f t="shared" si="1"/>
        <v>5428</v>
      </c>
      <c r="K10" s="1">
        <f>SUM(E10:J10)</f>
        <v>13362</v>
      </c>
      <c r="L10" s="1"/>
      <c r="M10" s="1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5.421875" style="0" customWidth="1"/>
  </cols>
  <sheetData>
    <row r="1" spans="1:4" ht="15">
      <c r="A1" s="1" t="s">
        <v>210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261</v>
      </c>
    </row>
    <row r="3" spans="1:10" ht="15">
      <c r="A3" s="3" t="s">
        <v>167</v>
      </c>
      <c r="B3" s="3">
        <v>238</v>
      </c>
      <c r="C3" s="3">
        <v>233</v>
      </c>
      <c r="D3" s="3">
        <v>234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238</v>
      </c>
      <c r="C4" s="3">
        <v>233</v>
      </c>
      <c r="D4" s="3">
        <v>234</v>
      </c>
      <c r="E4" s="3">
        <v>101</v>
      </c>
      <c r="F4" s="3">
        <v>129</v>
      </c>
      <c r="G4" s="24">
        <v>111</v>
      </c>
      <c r="H4" s="3">
        <f aca="true" t="shared" si="0" ref="H4:J5">B4*E4</f>
        <v>24038</v>
      </c>
      <c r="I4" s="3">
        <f t="shared" si="0"/>
        <v>30057</v>
      </c>
      <c r="J4" s="3">
        <f t="shared" si="0"/>
        <v>25974</v>
      </c>
    </row>
    <row r="5" spans="1:13" ht="15">
      <c r="A5" s="11" t="s">
        <v>3</v>
      </c>
      <c r="B5" s="3">
        <v>238</v>
      </c>
      <c r="C5" s="3">
        <v>233</v>
      </c>
      <c r="D5" s="3">
        <v>234</v>
      </c>
      <c r="E5" s="11">
        <v>109</v>
      </c>
      <c r="F5" s="11">
        <v>91</v>
      </c>
      <c r="G5" s="22">
        <v>97</v>
      </c>
      <c r="H5" s="3">
        <f t="shared" si="0"/>
        <v>25942</v>
      </c>
      <c r="I5" s="3">
        <f t="shared" si="0"/>
        <v>21203</v>
      </c>
      <c r="J5" s="3">
        <f t="shared" si="0"/>
        <v>22698</v>
      </c>
      <c r="K5" s="1" t="s">
        <v>226</v>
      </c>
      <c r="L5" s="1" t="s">
        <v>227</v>
      </c>
      <c r="M5" s="1" t="s">
        <v>232</v>
      </c>
    </row>
    <row r="6" spans="5:13" ht="15">
      <c r="E6" s="1">
        <f aca="true" t="shared" si="1" ref="E6:J6">SUM(E4:E5)</f>
        <v>210</v>
      </c>
      <c r="F6" s="1">
        <f t="shared" si="1"/>
        <v>220</v>
      </c>
      <c r="G6" s="1">
        <f t="shared" si="1"/>
        <v>208</v>
      </c>
      <c r="H6" s="1">
        <f t="shared" si="1"/>
        <v>49980</v>
      </c>
      <c r="I6" s="1">
        <f t="shared" si="1"/>
        <v>51260</v>
      </c>
      <c r="J6" s="1">
        <f t="shared" si="1"/>
        <v>48672</v>
      </c>
      <c r="K6" s="1">
        <f>SUM(H6:J6)</f>
        <v>149912</v>
      </c>
      <c r="L6" s="1">
        <v>100000</v>
      </c>
      <c r="M6" s="1">
        <f>K6/L6</f>
        <v>1.49912</v>
      </c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5.140625" style="0" customWidth="1"/>
  </cols>
  <sheetData>
    <row r="1" spans="1:4" ht="15">
      <c r="A1" s="1" t="s">
        <v>215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38"/>
      <c r="M2" s="38" t="s">
        <v>267</v>
      </c>
      <c r="N2" s="38"/>
    </row>
    <row r="3" spans="1:10" ht="15">
      <c r="A3" s="3" t="s">
        <v>167</v>
      </c>
      <c r="B3" s="3">
        <v>223</v>
      </c>
      <c r="C3" s="3">
        <v>228</v>
      </c>
      <c r="D3" s="3">
        <v>232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223</v>
      </c>
      <c r="C4" s="3">
        <v>228</v>
      </c>
      <c r="D4" s="3">
        <v>232</v>
      </c>
      <c r="E4" s="3">
        <v>96</v>
      </c>
      <c r="F4" s="3">
        <v>90</v>
      </c>
      <c r="G4" s="24">
        <v>90</v>
      </c>
      <c r="H4" s="3">
        <f aca="true" t="shared" si="0" ref="H4:J5">B4*E4</f>
        <v>21408</v>
      </c>
      <c r="I4" s="3">
        <f t="shared" si="0"/>
        <v>20520</v>
      </c>
      <c r="J4" s="3">
        <f t="shared" si="0"/>
        <v>20880</v>
      </c>
    </row>
    <row r="5" spans="1:13" ht="15">
      <c r="A5" s="11" t="s">
        <v>3</v>
      </c>
      <c r="B5" s="3">
        <v>223</v>
      </c>
      <c r="C5" s="3">
        <v>228</v>
      </c>
      <c r="D5" s="3">
        <v>232</v>
      </c>
      <c r="E5" s="11">
        <v>50</v>
      </c>
      <c r="F5" s="11">
        <v>70</v>
      </c>
      <c r="G5" s="22">
        <v>85</v>
      </c>
      <c r="H5" s="3">
        <f t="shared" si="0"/>
        <v>11150</v>
      </c>
      <c r="I5" s="3">
        <f t="shared" si="0"/>
        <v>15960</v>
      </c>
      <c r="J5" s="3">
        <f t="shared" si="0"/>
        <v>19720</v>
      </c>
      <c r="K5" s="1" t="s">
        <v>226</v>
      </c>
      <c r="L5" s="1" t="s">
        <v>227</v>
      </c>
      <c r="M5" s="1" t="s">
        <v>232</v>
      </c>
    </row>
    <row r="6" spans="5:13" ht="15">
      <c r="E6" s="1">
        <f aca="true" t="shared" si="1" ref="E6:J6">SUM(E4:E5)</f>
        <v>146</v>
      </c>
      <c r="F6" s="1">
        <f t="shared" si="1"/>
        <v>160</v>
      </c>
      <c r="G6" s="1">
        <f t="shared" si="1"/>
        <v>175</v>
      </c>
      <c r="H6" s="1">
        <f t="shared" si="1"/>
        <v>32558</v>
      </c>
      <c r="I6" s="1">
        <f t="shared" si="1"/>
        <v>36480</v>
      </c>
      <c r="J6" s="1">
        <f t="shared" si="1"/>
        <v>40600</v>
      </c>
      <c r="K6" s="1">
        <f>SUM(H6:J6)</f>
        <v>109638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4.421875" style="0" customWidth="1"/>
    <col min="13" max="13" width="10.140625" style="0" bestFit="1" customWidth="1"/>
  </cols>
  <sheetData>
    <row r="1" spans="1:4" ht="15">
      <c r="A1" s="1" t="s">
        <v>219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42763</v>
      </c>
      <c r="N2" s="25"/>
    </row>
    <row r="3" spans="1:10" ht="15">
      <c r="A3" s="3" t="s">
        <v>167</v>
      </c>
      <c r="B3" s="3">
        <v>220</v>
      </c>
      <c r="C3" s="3">
        <v>225</v>
      </c>
      <c r="D3" s="3">
        <v>220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220</v>
      </c>
      <c r="C4" s="3">
        <v>225</v>
      </c>
      <c r="D4" s="3">
        <v>220</v>
      </c>
      <c r="E4" s="3">
        <v>50</v>
      </c>
      <c r="F4" s="3">
        <v>20</v>
      </c>
      <c r="G4" s="24">
        <v>38</v>
      </c>
      <c r="H4" s="3">
        <f aca="true" t="shared" si="0" ref="H4:J6">B4*E4</f>
        <v>11000</v>
      </c>
      <c r="I4" s="3">
        <f t="shared" si="0"/>
        <v>4500</v>
      </c>
      <c r="J4" s="3">
        <f t="shared" si="0"/>
        <v>8360</v>
      </c>
    </row>
    <row r="5" spans="1:10" ht="15">
      <c r="A5" s="11" t="s">
        <v>220</v>
      </c>
      <c r="B5" s="3">
        <v>220</v>
      </c>
      <c r="C5" s="3">
        <v>225</v>
      </c>
      <c r="D5" s="3">
        <v>220</v>
      </c>
      <c r="E5" s="11">
        <v>110</v>
      </c>
      <c r="F5" s="11">
        <v>64</v>
      </c>
      <c r="G5" s="22">
        <v>58</v>
      </c>
      <c r="H5" s="3">
        <f t="shared" si="0"/>
        <v>24200</v>
      </c>
      <c r="I5" s="3">
        <f t="shared" si="0"/>
        <v>14400</v>
      </c>
      <c r="J5" s="3">
        <f t="shared" si="0"/>
        <v>12760</v>
      </c>
    </row>
    <row r="6" spans="1:13" ht="15">
      <c r="A6" s="11" t="s">
        <v>221</v>
      </c>
      <c r="B6" s="3">
        <v>220</v>
      </c>
      <c r="C6" s="3">
        <v>225</v>
      </c>
      <c r="D6" s="3">
        <v>220</v>
      </c>
      <c r="E6" s="11">
        <v>10</v>
      </c>
      <c r="F6" s="11">
        <v>18</v>
      </c>
      <c r="G6" s="22">
        <v>15</v>
      </c>
      <c r="H6" s="3">
        <f t="shared" si="0"/>
        <v>2200</v>
      </c>
      <c r="I6" s="3">
        <f t="shared" si="0"/>
        <v>4050</v>
      </c>
      <c r="J6" s="3">
        <f t="shared" si="0"/>
        <v>3300</v>
      </c>
      <c r="K6" s="1" t="s">
        <v>226</v>
      </c>
      <c r="L6" s="1" t="s">
        <v>227</v>
      </c>
      <c r="M6" s="1" t="s">
        <v>232</v>
      </c>
    </row>
    <row r="7" spans="5:13" ht="15">
      <c r="E7" s="1">
        <f aca="true" t="shared" si="1" ref="E7:J7">SUM(E4:E6)</f>
        <v>170</v>
      </c>
      <c r="F7" s="1">
        <f t="shared" si="1"/>
        <v>102</v>
      </c>
      <c r="G7" s="1">
        <f t="shared" si="1"/>
        <v>111</v>
      </c>
      <c r="H7" s="1">
        <f t="shared" si="1"/>
        <v>37400</v>
      </c>
      <c r="I7" s="1">
        <f t="shared" si="1"/>
        <v>22950</v>
      </c>
      <c r="J7" s="1">
        <f t="shared" si="1"/>
        <v>24420</v>
      </c>
      <c r="K7" s="1">
        <f>SUM(H7:J7)</f>
        <v>84770</v>
      </c>
      <c r="L7" s="1">
        <v>400000</v>
      </c>
      <c r="M7" s="1">
        <f>K7/L7</f>
        <v>0.211925</v>
      </c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16.57421875" style="0" customWidth="1"/>
  </cols>
  <sheetData>
    <row r="1" spans="1:4" ht="15">
      <c r="A1" s="1" t="s">
        <v>234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263</v>
      </c>
    </row>
    <row r="3" spans="1:10" ht="15">
      <c r="A3" s="3" t="s">
        <v>167</v>
      </c>
      <c r="B3" s="11">
        <v>223</v>
      </c>
      <c r="C3" s="11">
        <v>220</v>
      </c>
      <c r="D3" s="11">
        <v>216</v>
      </c>
      <c r="E3" s="11"/>
      <c r="F3" s="11"/>
      <c r="G3" s="22"/>
      <c r="H3" s="11"/>
      <c r="I3" s="11"/>
      <c r="J3" s="11"/>
    </row>
    <row r="4" spans="1:10" ht="15">
      <c r="A4" s="3" t="s">
        <v>2</v>
      </c>
      <c r="B4" s="11">
        <v>223</v>
      </c>
      <c r="C4" s="11">
        <v>220</v>
      </c>
      <c r="D4" s="11">
        <v>216</v>
      </c>
      <c r="E4" s="11">
        <v>4</v>
      </c>
      <c r="F4" s="11">
        <v>12</v>
      </c>
      <c r="G4" s="22">
        <v>7</v>
      </c>
      <c r="H4" s="11">
        <f>B4*E4</f>
        <v>892</v>
      </c>
      <c r="I4" s="11">
        <f>C4*F4</f>
        <v>2640</v>
      </c>
      <c r="J4" s="11">
        <f>D4*G4</f>
        <v>1512</v>
      </c>
    </row>
    <row r="5" spans="1:10" ht="15">
      <c r="A5" s="3" t="s">
        <v>3</v>
      </c>
      <c r="B5" s="11">
        <v>223</v>
      </c>
      <c r="C5" s="11">
        <v>220</v>
      </c>
      <c r="D5" s="11">
        <v>216</v>
      </c>
      <c r="E5" s="11">
        <v>4</v>
      </c>
      <c r="F5" s="11">
        <v>2</v>
      </c>
      <c r="G5" s="22">
        <v>12</v>
      </c>
      <c r="H5" s="11">
        <f aca="true" t="shared" si="0" ref="H5:J15">B5*E5</f>
        <v>892</v>
      </c>
      <c r="I5" s="11">
        <f t="shared" si="0"/>
        <v>440</v>
      </c>
      <c r="J5" s="11">
        <f t="shared" si="0"/>
        <v>2592</v>
      </c>
    </row>
    <row r="6" spans="1:10" ht="15">
      <c r="A6" s="3" t="s">
        <v>4</v>
      </c>
      <c r="B6" s="11">
        <v>223</v>
      </c>
      <c r="C6" s="11">
        <v>220</v>
      </c>
      <c r="D6" s="11">
        <v>216</v>
      </c>
      <c r="E6" s="11">
        <v>2</v>
      </c>
      <c r="F6" s="11">
        <v>10</v>
      </c>
      <c r="G6" s="22">
        <v>6</v>
      </c>
      <c r="H6" s="11">
        <f t="shared" si="0"/>
        <v>446</v>
      </c>
      <c r="I6" s="11">
        <f t="shared" si="0"/>
        <v>2200</v>
      </c>
      <c r="J6" s="11">
        <f t="shared" si="0"/>
        <v>1296</v>
      </c>
    </row>
    <row r="7" spans="1:10" ht="15">
      <c r="A7" s="12" t="s">
        <v>5</v>
      </c>
      <c r="B7" s="11">
        <v>223</v>
      </c>
      <c r="C7" s="11">
        <v>220</v>
      </c>
      <c r="D7" s="11">
        <v>216</v>
      </c>
      <c r="E7" s="11">
        <v>8</v>
      </c>
      <c r="F7" s="11">
        <v>4</v>
      </c>
      <c r="G7" s="22">
        <v>18</v>
      </c>
      <c r="H7" s="11">
        <f t="shared" si="0"/>
        <v>1784</v>
      </c>
      <c r="I7" s="11">
        <f t="shared" si="0"/>
        <v>880</v>
      </c>
      <c r="J7" s="11">
        <f t="shared" si="0"/>
        <v>3888</v>
      </c>
    </row>
    <row r="8" spans="1:10" ht="15">
      <c r="A8" s="11" t="s">
        <v>10</v>
      </c>
      <c r="B8" s="11">
        <v>223</v>
      </c>
      <c r="C8" s="11">
        <v>220</v>
      </c>
      <c r="D8" s="11">
        <v>216</v>
      </c>
      <c r="E8" s="11">
        <v>1</v>
      </c>
      <c r="F8" s="11">
        <v>17</v>
      </c>
      <c r="G8" s="22">
        <v>12</v>
      </c>
      <c r="H8" s="11">
        <f t="shared" si="0"/>
        <v>223</v>
      </c>
      <c r="I8" s="11">
        <f t="shared" si="0"/>
        <v>3740</v>
      </c>
      <c r="J8" s="11">
        <f t="shared" si="0"/>
        <v>2592</v>
      </c>
    </row>
    <row r="9" spans="1:10" ht="15">
      <c r="A9" s="12" t="s">
        <v>11</v>
      </c>
      <c r="B9" s="11">
        <v>223</v>
      </c>
      <c r="C9" s="11">
        <v>220</v>
      </c>
      <c r="D9" s="11">
        <v>216</v>
      </c>
      <c r="E9" s="11">
        <v>40</v>
      </c>
      <c r="F9" s="11">
        <v>31</v>
      </c>
      <c r="G9" s="22">
        <v>34</v>
      </c>
      <c r="H9" s="11">
        <f t="shared" si="0"/>
        <v>8920</v>
      </c>
      <c r="I9" s="11">
        <f t="shared" si="0"/>
        <v>6820</v>
      </c>
      <c r="J9" s="11">
        <f t="shared" si="0"/>
        <v>7344</v>
      </c>
    </row>
    <row r="10" spans="1:10" ht="15">
      <c r="A10" s="12" t="s">
        <v>12</v>
      </c>
      <c r="B10" s="11">
        <v>223</v>
      </c>
      <c r="C10" s="11">
        <v>220</v>
      </c>
      <c r="D10" s="11">
        <v>216</v>
      </c>
      <c r="E10" s="11">
        <v>5</v>
      </c>
      <c r="F10" s="11">
        <v>14</v>
      </c>
      <c r="G10" s="22">
        <v>9</v>
      </c>
      <c r="H10" s="11">
        <f t="shared" si="0"/>
        <v>1115</v>
      </c>
      <c r="I10" s="11">
        <f t="shared" si="0"/>
        <v>3080</v>
      </c>
      <c r="J10" s="11">
        <f t="shared" si="0"/>
        <v>1944</v>
      </c>
    </row>
    <row r="11" spans="1:13" ht="15">
      <c r="A11" s="12" t="s">
        <v>13</v>
      </c>
      <c r="B11" s="11">
        <v>223</v>
      </c>
      <c r="C11" s="11">
        <v>220</v>
      </c>
      <c r="D11" s="11">
        <v>216</v>
      </c>
      <c r="E11" s="11">
        <v>4</v>
      </c>
      <c r="F11" s="11">
        <v>7</v>
      </c>
      <c r="G11" s="22">
        <v>19</v>
      </c>
      <c r="H11" s="11">
        <f t="shared" si="0"/>
        <v>892</v>
      </c>
      <c r="I11" s="11">
        <f t="shared" si="0"/>
        <v>1540</v>
      </c>
      <c r="J11" s="11">
        <f t="shared" si="0"/>
        <v>4104</v>
      </c>
      <c r="K11" s="1" t="s">
        <v>226</v>
      </c>
      <c r="L11" s="1" t="s">
        <v>227</v>
      </c>
      <c r="M11" s="1" t="s">
        <v>232</v>
      </c>
    </row>
    <row r="12" spans="1:13" ht="15">
      <c r="A12" s="12" t="s">
        <v>14</v>
      </c>
      <c r="B12" s="11">
        <v>223</v>
      </c>
      <c r="C12" s="11">
        <v>220</v>
      </c>
      <c r="D12" s="11">
        <v>216</v>
      </c>
      <c r="E12" s="11">
        <v>7</v>
      </c>
      <c r="F12" s="11">
        <v>13</v>
      </c>
      <c r="G12" s="22">
        <v>13</v>
      </c>
      <c r="H12" s="11">
        <f t="shared" si="0"/>
        <v>1561</v>
      </c>
      <c r="I12" s="11">
        <f t="shared" si="0"/>
        <v>2860</v>
      </c>
      <c r="J12" s="11">
        <f t="shared" si="0"/>
        <v>2808</v>
      </c>
      <c r="K12" s="1"/>
      <c r="L12" s="1"/>
      <c r="M12" s="1"/>
    </row>
    <row r="13" spans="1:13" ht="15">
      <c r="A13" s="12" t="s">
        <v>15</v>
      </c>
      <c r="B13" s="11">
        <v>223</v>
      </c>
      <c r="C13" s="11">
        <v>220</v>
      </c>
      <c r="D13" s="11">
        <v>216</v>
      </c>
      <c r="E13" s="11">
        <v>33</v>
      </c>
      <c r="F13" s="11">
        <v>29</v>
      </c>
      <c r="G13" s="22">
        <v>40</v>
      </c>
      <c r="H13" s="11">
        <f t="shared" si="0"/>
        <v>7359</v>
      </c>
      <c r="I13" s="11">
        <f t="shared" si="0"/>
        <v>6380</v>
      </c>
      <c r="J13" s="11">
        <f t="shared" si="0"/>
        <v>8640</v>
      </c>
      <c r="K13" s="1"/>
      <c r="L13" s="1"/>
      <c r="M13" s="1"/>
    </row>
    <row r="14" spans="1:13" ht="15">
      <c r="A14" s="12" t="s">
        <v>16</v>
      </c>
      <c r="B14" s="11">
        <v>223</v>
      </c>
      <c r="C14" s="11">
        <v>220</v>
      </c>
      <c r="D14" s="11">
        <v>216</v>
      </c>
      <c r="E14" s="11">
        <v>22</v>
      </c>
      <c r="F14" s="11">
        <v>14</v>
      </c>
      <c r="G14" s="22">
        <v>12</v>
      </c>
      <c r="H14" s="11">
        <f t="shared" si="0"/>
        <v>4906</v>
      </c>
      <c r="I14" s="11">
        <f t="shared" si="0"/>
        <v>3080</v>
      </c>
      <c r="J14" s="11">
        <f t="shared" si="0"/>
        <v>2592</v>
      </c>
      <c r="K14" s="1"/>
      <c r="L14" s="1"/>
      <c r="M14" s="1"/>
    </row>
    <row r="15" spans="1:13" ht="15">
      <c r="A15" s="12" t="s">
        <v>17</v>
      </c>
      <c r="B15" s="11">
        <v>223</v>
      </c>
      <c r="C15" s="11">
        <v>220</v>
      </c>
      <c r="D15" s="11">
        <v>216</v>
      </c>
      <c r="E15" s="11">
        <v>34</v>
      </c>
      <c r="F15" s="11">
        <v>48</v>
      </c>
      <c r="G15" s="22">
        <v>70</v>
      </c>
      <c r="H15" s="11">
        <f t="shared" si="0"/>
        <v>7582</v>
      </c>
      <c r="I15" s="11">
        <f t="shared" si="0"/>
        <v>10560</v>
      </c>
      <c r="J15" s="11">
        <f t="shared" si="0"/>
        <v>15120</v>
      </c>
      <c r="K15" s="1"/>
      <c r="L15" s="1"/>
      <c r="M15" s="1"/>
    </row>
    <row r="16" spans="1:13" ht="15">
      <c r="A16" s="12"/>
      <c r="B16" s="11"/>
      <c r="C16" s="11"/>
      <c r="D16" s="11"/>
      <c r="E16" s="11"/>
      <c r="F16" s="11"/>
      <c r="G16" s="22"/>
      <c r="H16" s="11">
        <f>SUM(H4:H15)</f>
        <v>36572</v>
      </c>
      <c r="I16" s="11">
        <f>SUM(I4:I15)</f>
        <v>44220</v>
      </c>
      <c r="J16" s="11">
        <f>SUM(J4:J15)</f>
        <v>54432</v>
      </c>
      <c r="K16" s="1">
        <f>SUM(H16:J16)</f>
        <v>135224</v>
      </c>
      <c r="L16" s="1"/>
      <c r="M16" s="1"/>
    </row>
    <row r="17" spans="1:10" ht="15">
      <c r="A17" s="12" t="s">
        <v>168</v>
      </c>
      <c r="B17" s="11">
        <v>226</v>
      </c>
      <c r="C17" s="11">
        <v>227</v>
      </c>
      <c r="D17" s="11">
        <v>226</v>
      </c>
      <c r="E17" s="11"/>
      <c r="F17" s="11"/>
      <c r="G17" s="22"/>
      <c r="H17" s="11"/>
      <c r="I17" s="11"/>
      <c r="J17" s="11"/>
    </row>
    <row r="18" spans="1:10" ht="15">
      <c r="A18" s="12" t="s">
        <v>2</v>
      </c>
      <c r="B18" s="11">
        <v>226</v>
      </c>
      <c r="C18" s="11">
        <v>227</v>
      </c>
      <c r="D18" s="11">
        <v>226</v>
      </c>
      <c r="E18" s="11">
        <v>20</v>
      </c>
      <c r="F18" s="11">
        <v>14</v>
      </c>
      <c r="G18" s="22">
        <v>25</v>
      </c>
      <c r="H18" s="11">
        <f aca="true" t="shared" si="1" ref="H18:J29">B18*E18</f>
        <v>4520</v>
      </c>
      <c r="I18" s="11">
        <f t="shared" si="1"/>
        <v>3178</v>
      </c>
      <c r="J18" s="11">
        <f t="shared" si="1"/>
        <v>5650</v>
      </c>
    </row>
    <row r="19" spans="1:10" ht="15">
      <c r="A19" s="12" t="s">
        <v>3</v>
      </c>
      <c r="B19" s="11">
        <v>226</v>
      </c>
      <c r="C19" s="11">
        <v>227</v>
      </c>
      <c r="D19" s="11">
        <v>226</v>
      </c>
      <c r="E19" s="11">
        <v>15</v>
      </c>
      <c r="F19" s="11">
        <v>20</v>
      </c>
      <c r="G19" s="22">
        <v>23</v>
      </c>
      <c r="H19" s="11">
        <f t="shared" si="1"/>
        <v>3390</v>
      </c>
      <c r="I19" s="11">
        <f t="shared" si="1"/>
        <v>4540</v>
      </c>
      <c r="J19" s="11">
        <f t="shared" si="1"/>
        <v>5198</v>
      </c>
    </row>
    <row r="20" spans="1:10" ht="15">
      <c r="A20" s="12" t="s">
        <v>4</v>
      </c>
      <c r="B20" s="11">
        <v>226</v>
      </c>
      <c r="C20" s="11">
        <v>227</v>
      </c>
      <c r="D20" s="11">
        <v>226</v>
      </c>
      <c r="E20" s="11">
        <v>13</v>
      </c>
      <c r="F20" s="11">
        <v>20</v>
      </c>
      <c r="G20" s="22">
        <v>29</v>
      </c>
      <c r="H20" s="11">
        <f t="shared" si="1"/>
        <v>2938</v>
      </c>
      <c r="I20" s="11">
        <f t="shared" si="1"/>
        <v>4540</v>
      </c>
      <c r="J20" s="11">
        <f t="shared" si="1"/>
        <v>6554</v>
      </c>
    </row>
    <row r="21" spans="1:10" ht="15">
      <c r="A21" s="12" t="s">
        <v>5</v>
      </c>
      <c r="B21" s="11">
        <v>226</v>
      </c>
      <c r="C21" s="11">
        <v>227</v>
      </c>
      <c r="D21" s="11">
        <v>226</v>
      </c>
      <c r="E21" s="11">
        <v>7</v>
      </c>
      <c r="F21" s="11">
        <v>6</v>
      </c>
      <c r="G21" s="22">
        <v>4</v>
      </c>
      <c r="H21" s="11">
        <f t="shared" si="1"/>
        <v>1582</v>
      </c>
      <c r="I21" s="11">
        <f t="shared" si="1"/>
        <v>1362</v>
      </c>
      <c r="J21" s="11">
        <f t="shared" si="1"/>
        <v>904</v>
      </c>
    </row>
    <row r="22" spans="1:10" ht="15">
      <c r="A22" s="12" t="s">
        <v>10</v>
      </c>
      <c r="B22" s="11">
        <v>226</v>
      </c>
      <c r="C22" s="11">
        <v>227</v>
      </c>
      <c r="D22" s="11">
        <v>226</v>
      </c>
      <c r="E22" s="11">
        <v>9</v>
      </c>
      <c r="F22" s="11">
        <v>7</v>
      </c>
      <c r="G22" s="22">
        <v>13</v>
      </c>
      <c r="H22" s="11">
        <f t="shared" si="1"/>
        <v>2034</v>
      </c>
      <c r="I22" s="11">
        <f t="shared" si="1"/>
        <v>1589</v>
      </c>
      <c r="J22" s="11">
        <f t="shared" si="1"/>
        <v>2938</v>
      </c>
    </row>
    <row r="23" spans="1:10" ht="15">
      <c r="A23" s="12" t="s">
        <v>11</v>
      </c>
      <c r="B23" s="11">
        <v>226</v>
      </c>
      <c r="C23" s="11">
        <v>227</v>
      </c>
      <c r="D23" s="11">
        <v>226</v>
      </c>
      <c r="E23" s="11">
        <v>30</v>
      </c>
      <c r="F23" s="11">
        <v>16</v>
      </c>
      <c r="G23" s="22">
        <v>25</v>
      </c>
      <c r="H23" s="11">
        <f t="shared" si="1"/>
        <v>6780</v>
      </c>
      <c r="I23" s="11">
        <f t="shared" si="1"/>
        <v>3632</v>
      </c>
      <c r="J23" s="11">
        <f t="shared" si="1"/>
        <v>5650</v>
      </c>
    </row>
    <row r="24" spans="1:10" ht="15">
      <c r="A24" s="12" t="s">
        <v>12</v>
      </c>
      <c r="B24" s="11">
        <v>226</v>
      </c>
      <c r="C24" s="11">
        <v>227</v>
      </c>
      <c r="D24" s="11">
        <v>226</v>
      </c>
      <c r="E24" s="11">
        <v>4</v>
      </c>
      <c r="F24" s="11">
        <v>3</v>
      </c>
      <c r="G24" s="22">
        <v>16</v>
      </c>
      <c r="H24" s="11">
        <f t="shared" si="1"/>
        <v>904</v>
      </c>
      <c r="I24" s="11">
        <f t="shared" si="1"/>
        <v>681</v>
      </c>
      <c r="J24" s="11">
        <f t="shared" si="1"/>
        <v>3616</v>
      </c>
    </row>
    <row r="25" spans="1:10" ht="15">
      <c r="A25" s="12" t="s">
        <v>13</v>
      </c>
      <c r="B25" s="11">
        <v>226</v>
      </c>
      <c r="C25" s="11">
        <v>227</v>
      </c>
      <c r="D25" s="11">
        <v>226</v>
      </c>
      <c r="E25" s="11">
        <v>3</v>
      </c>
      <c r="F25" s="11">
        <v>1</v>
      </c>
      <c r="G25" s="22">
        <v>6</v>
      </c>
      <c r="H25" s="11">
        <f t="shared" si="1"/>
        <v>678</v>
      </c>
      <c r="I25" s="11">
        <f t="shared" si="1"/>
        <v>227</v>
      </c>
      <c r="J25" s="11">
        <f t="shared" si="1"/>
        <v>1356</v>
      </c>
    </row>
    <row r="26" spans="1:10" ht="15">
      <c r="A26" s="12" t="s">
        <v>14</v>
      </c>
      <c r="B26" s="11">
        <v>226</v>
      </c>
      <c r="C26" s="11">
        <v>227</v>
      </c>
      <c r="D26" s="11">
        <v>226</v>
      </c>
      <c r="E26" s="11">
        <v>20</v>
      </c>
      <c r="F26" s="11">
        <v>14</v>
      </c>
      <c r="G26" s="22">
        <v>7</v>
      </c>
      <c r="H26" s="11">
        <f t="shared" si="1"/>
        <v>4520</v>
      </c>
      <c r="I26" s="11">
        <f t="shared" si="1"/>
        <v>3178</v>
      </c>
      <c r="J26" s="11">
        <f t="shared" si="1"/>
        <v>1582</v>
      </c>
    </row>
    <row r="27" spans="1:10" ht="15">
      <c r="A27" s="12" t="s">
        <v>15</v>
      </c>
      <c r="B27" s="11">
        <v>226</v>
      </c>
      <c r="C27" s="11">
        <v>227</v>
      </c>
      <c r="D27" s="11">
        <v>226</v>
      </c>
      <c r="E27" s="11">
        <v>32</v>
      </c>
      <c r="F27" s="11">
        <v>20</v>
      </c>
      <c r="G27" s="22">
        <v>23</v>
      </c>
      <c r="H27" s="11">
        <f t="shared" si="1"/>
        <v>7232</v>
      </c>
      <c r="I27" s="11">
        <f t="shared" si="1"/>
        <v>4540</v>
      </c>
      <c r="J27" s="11">
        <f t="shared" si="1"/>
        <v>5198</v>
      </c>
    </row>
    <row r="28" spans="1:10" ht="15">
      <c r="A28" s="12" t="s">
        <v>16</v>
      </c>
      <c r="B28" s="11">
        <v>226</v>
      </c>
      <c r="C28" s="11">
        <v>227</v>
      </c>
      <c r="D28" s="11">
        <v>226</v>
      </c>
      <c r="E28" s="11">
        <v>7</v>
      </c>
      <c r="F28" s="11">
        <v>15</v>
      </c>
      <c r="G28" s="22">
        <v>9</v>
      </c>
      <c r="H28" s="11">
        <f t="shared" si="1"/>
        <v>1582</v>
      </c>
      <c r="I28" s="11">
        <f t="shared" si="1"/>
        <v>3405</v>
      </c>
      <c r="J28" s="11">
        <f t="shared" si="1"/>
        <v>2034</v>
      </c>
    </row>
    <row r="29" spans="1:10" ht="15">
      <c r="A29" s="12" t="s">
        <v>17</v>
      </c>
      <c r="B29" s="11">
        <v>226</v>
      </c>
      <c r="C29" s="11">
        <v>227</v>
      </c>
      <c r="D29" s="11">
        <v>226</v>
      </c>
      <c r="E29" s="11">
        <v>25</v>
      </c>
      <c r="F29" s="11">
        <v>48</v>
      </c>
      <c r="G29" s="22">
        <v>25</v>
      </c>
      <c r="H29" s="11">
        <f t="shared" si="1"/>
        <v>5650</v>
      </c>
      <c r="I29" s="11">
        <f t="shared" si="1"/>
        <v>10896</v>
      </c>
      <c r="J29" s="11">
        <f t="shared" si="1"/>
        <v>5650</v>
      </c>
    </row>
    <row r="30" spans="5:13" ht="15">
      <c r="E30" s="1">
        <f aca="true" t="shared" si="2" ref="E30:J30">SUM(E18:E29)</f>
        <v>185</v>
      </c>
      <c r="F30" s="1">
        <f t="shared" si="2"/>
        <v>184</v>
      </c>
      <c r="G30" s="1">
        <f t="shared" si="2"/>
        <v>205</v>
      </c>
      <c r="H30" s="1">
        <f t="shared" si="2"/>
        <v>41810</v>
      </c>
      <c r="I30" s="1">
        <f t="shared" si="2"/>
        <v>41768</v>
      </c>
      <c r="J30" s="1">
        <f t="shared" si="2"/>
        <v>46330</v>
      </c>
      <c r="K30" s="1">
        <f>SUM(H30:J30)</f>
        <v>129908</v>
      </c>
      <c r="L30" s="1"/>
      <c r="M30" s="1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5.00390625" style="0" customWidth="1"/>
  </cols>
  <sheetData>
    <row r="1" spans="1:4" ht="15">
      <c r="A1" s="1" t="s">
        <v>236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267</v>
      </c>
    </row>
    <row r="3" spans="1:10" ht="15">
      <c r="A3" s="3" t="s">
        <v>167</v>
      </c>
      <c r="B3" s="3">
        <v>228</v>
      </c>
      <c r="C3" s="3">
        <v>228</v>
      </c>
      <c r="D3" s="3">
        <v>230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228</v>
      </c>
      <c r="C4" s="3">
        <v>228</v>
      </c>
      <c r="D4" s="3">
        <v>230</v>
      </c>
      <c r="E4" s="3">
        <v>210</v>
      </c>
      <c r="F4" s="3">
        <v>200</v>
      </c>
      <c r="G4" s="24">
        <v>210</v>
      </c>
      <c r="H4" s="3">
        <f aca="true" t="shared" si="0" ref="H4:J5">B4*E4</f>
        <v>47880</v>
      </c>
      <c r="I4" s="3">
        <f t="shared" si="0"/>
        <v>45600</v>
      </c>
      <c r="J4" s="3">
        <f t="shared" si="0"/>
        <v>48300</v>
      </c>
    </row>
    <row r="5" spans="1:13" ht="15">
      <c r="A5" s="11" t="s">
        <v>3</v>
      </c>
      <c r="B5" s="3">
        <v>228</v>
      </c>
      <c r="C5" s="3">
        <v>228</v>
      </c>
      <c r="D5" s="3">
        <v>230</v>
      </c>
      <c r="E5" s="11">
        <v>18</v>
      </c>
      <c r="F5" s="11">
        <v>19</v>
      </c>
      <c r="G5" s="22">
        <v>15</v>
      </c>
      <c r="H5" s="3">
        <f t="shared" si="0"/>
        <v>4104</v>
      </c>
      <c r="I5" s="3">
        <f t="shared" si="0"/>
        <v>4332</v>
      </c>
      <c r="J5" s="3">
        <f t="shared" si="0"/>
        <v>3450</v>
      </c>
      <c r="K5" s="1" t="s">
        <v>226</v>
      </c>
      <c r="L5" s="1" t="s">
        <v>227</v>
      </c>
      <c r="M5" s="1" t="s">
        <v>232</v>
      </c>
    </row>
    <row r="6" spans="5:13" ht="15">
      <c r="E6" s="1">
        <f aca="true" t="shared" si="1" ref="E6:J6">SUM(E4:E5)</f>
        <v>228</v>
      </c>
      <c r="F6" s="1">
        <f t="shared" si="1"/>
        <v>219</v>
      </c>
      <c r="G6" s="1">
        <f t="shared" si="1"/>
        <v>225</v>
      </c>
      <c r="H6" s="1">
        <f t="shared" si="1"/>
        <v>51984</v>
      </c>
      <c r="I6" s="1">
        <f t="shared" si="1"/>
        <v>49932</v>
      </c>
      <c r="J6" s="1">
        <f t="shared" si="1"/>
        <v>51750</v>
      </c>
      <c r="K6" s="1">
        <f>SUM(H6:J6)</f>
        <v>153666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15.57421875" style="0" customWidth="1"/>
  </cols>
  <sheetData>
    <row r="1" spans="1:4" ht="15">
      <c r="A1" s="1" t="s">
        <v>243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6"/>
      <c r="L2" s="25"/>
      <c r="M2" s="25" t="s">
        <v>272</v>
      </c>
    </row>
    <row r="3" spans="1:11" ht="15">
      <c r="A3" s="3" t="s">
        <v>167</v>
      </c>
      <c r="B3" s="11">
        <v>232</v>
      </c>
      <c r="C3" s="11">
        <v>229</v>
      </c>
      <c r="D3" s="11">
        <v>228</v>
      </c>
      <c r="E3" s="11"/>
      <c r="F3" s="11"/>
      <c r="G3" s="22"/>
      <c r="H3" s="11"/>
      <c r="I3" s="11"/>
      <c r="J3" s="11"/>
      <c r="K3" s="23"/>
    </row>
    <row r="4" spans="1:13" ht="15">
      <c r="A4" s="12" t="s">
        <v>2</v>
      </c>
      <c r="B4" s="11">
        <v>232</v>
      </c>
      <c r="C4" s="11">
        <v>229</v>
      </c>
      <c r="D4" s="11">
        <v>228</v>
      </c>
      <c r="E4" s="11">
        <v>17</v>
      </c>
      <c r="F4" s="11">
        <v>33</v>
      </c>
      <c r="G4" s="22">
        <v>42</v>
      </c>
      <c r="H4" s="11">
        <f aca="true" t="shared" si="0" ref="H4:J11">B4*E4</f>
        <v>3944</v>
      </c>
      <c r="I4" s="11">
        <f t="shared" si="0"/>
        <v>7557</v>
      </c>
      <c r="J4" s="11">
        <f t="shared" si="0"/>
        <v>9576</v>
      </c>
      <c r="K4" s="11" t="s">
        <v>226</v>
      </c>
      <c r="L4" s="1" t="s">
        <v>227</v>
      </c>
      <c r="M4" s="1" t="s">
        <v>232</v>
      </c>
    </row>
    <row r="5" spans="1:13" ht="15">
      <c r="A5" s="12" t="s">
        <v>3</v>
      </c>
      <c r="B5" s="11">
        <v>232</v>
      </c>
      <c r="C5" s="11">
        <v>229</v>
      </c>
      <c r="D5" s="11">
        <v>228</v>
      </c>
      <c r="E5" s="11">
        <v>0</v>
      </c>
      <c r="F5" s="11">
        <v>0</v>
      </c>
      <c r="G5" s="22"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/>
      <c r="L5" s="1"/>
      <c r="M5" s="1"/>
    </row>
    <row r="6" spans="1:13" ht="15">
      <c r="A6" s="12" t="s">
        <v>4</v>
      </c>
      <c r="B6" s="11">
        <v>232</v>
      </c>
      <c r="C6" s="11">
        <v>229</v>
      </c>
      <c r="D6" s="11">
        <v>228</v>
      </c>
      <c r="E6" s="11">
        <v>0</v>
      </c>
      <c r="F6" s="11">
        <v>0</v>
      </c>
      <c r="G6" s="22"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/>
      <c r="L6" s="1"/>
      <c r="M6" s="1"/>
    </row>
    <row r="7" spans="1:13" ht="15">
      <c r="A7" s="12" t="s">
        <v>5</v>
      </c>
      <c r="B7" s="11">
        <v>232</v>
      </c>
      <c r="C7" s="11">
        <v>229</v>
      </c>
      <c r="D7" s="11">
        <v>228</v>
      </c>
      <c r="E7" s="11">
        <v>0</v>
      </c>
      <c r="F7" s="11">
        <v>0</v>
      </c>
      <c r="G7" s="22"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/>
      <c r="L7" s="1"/>
      <c r="M7" s="1"/>
    </row>
    <row r="8" spans="1:13" ht="15">
      <c r="A8" s="12" t="s">
        <v>6</v>
      </c>
      <c r="B8" s="11">
        <v>232</v>
      </c>
      <c r="C8" s="11">
        <v>229</v>
      </c>
      <c r="D8" s="11">
        <v>228</v>
      </c>
      <c r="E8" s="11">
        <v>34</v>
      </c>
      <c r="F8" s="11">
        <v>42</v>
      </c>
      <c r="G8" s="22">
        <v>31</v>
      </c>
      <c r="H8" s="11">
        <f t="shared" si="0"/>
        <v>7888</v>
      </c>
      <c r="I8" s="11">
        <f t="shared" si="0"/>
        <v>9618</v>
      </c>
      <c r="J8" s="11">
        <f t="shared" si="0"/>
        <v>7068</v>
      </c>
      <c r="K8" s="11"/>
      <c r="L8" s="1"/>
      <c r="M8" s="1"/>
    </row>
    <row r="9" spans="1:13" ht="15">
      <c r="A9" s="12" t="s">
        <v>7</v>
      </c>
      <c r="B9" s="11">
        <v>232</v>
      </c>
      <c r="C9" s="11">
        <v>229</v>
      </c>
      <c r="D9" s="11">
        <v>228</v>
      </c>
      <c r="E9" s="11">
        <v>0</v>
      </c>
      <c r="F9" s="11">
        <v>0</v>
      </c>
      <c r="G9" s="22"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/>
      <c r="L9" s="1"/>
      <c r="M9" s="1"/>
    </row>
    <row r="10" spans="1:13" ht="15">
      <c r="A10" s="12" t="s">
        <v>8</v>
      </c>
      <c r="B10" s="11">
        <v>232</v>
      </c>
      <c r="C10" s="11">
        <v>229</v>
      </c>
      <c r="D10" s="11">
        <v>228</v>
      </c>
      <c r="E10" s="11">
        <v>13</v>
      </c>
      <c r="F10" s="11">
        <v>12</v>
      </c>
      <c r="G10" s="22">
        <v>15</v>
      </c>
      <c r="H10" s="11">
        <f t="shared" si="0"/>
        <v>3016</v>
      </c>
      <c r="I10" s="11">
        <f t="shared" si="0"/>
        <v>2748</v>
      </c>
      <c r="J10" s="11">
        <f t="shared" si="0"/>
        <v>3420</v>
      </c>
      <c r="K10" s="11"/>
      <c r="L10" s="1"/>
      <c r="M10" s="1"/>
    </row>
    <row r="11" spans="1:13" ht="15">
      <c r="A11" s="12" t="s">
        <v>9</v>
      </c>
      <c r="B11" s="11">
        <v>232</v>
      </c>
      <c r="C11" s="11">
        <v>229</v>
      </c>
      <c r="D11" s="11">
        <v>228</v>
      </c>
      <c r="E11" s="11">
        <v>13</v>
      </c>
      <c r="F11" s="11">
        <v>25</v>
      </c>
      <c r="G11" s="22">
        <v>17</v>
      </c>
      <c r="H11" s="11">
        <f t="shared" si="0"/>
        <v>3016</v>
      </c>
      <c r="I11" s="11">
        <f t="shared" si="0"/>
        <v>5725</v>
      </c>
      <c r="J11" s="11">
        <f t="shared" si="0"/>
        <v>3876</v>
      </c>
      <c r="K11" s="11"/>
      <c r="L11" s="1"/>
      <c r="M11" s="1"/>
    </row>
    <row r="12" spans="1:13" ht="15">
      <c r="A12" s="12"/>
      <c r="B12" s="11"/>
      <c r="C12" s="11"/>
      <c r="D12" s="11"/>
      <c r="E12" s="11"/>
      <c r="F12" s="11"/>
      <c r="G12" s="22"/>
      <c r="H12" s="11">
        <f>SUM(H4:H4)</f>
        <v>3944</v>
      </c>
      <c r="I12" s="11">
        <f>SUM(I4:I4)</f>
        <v>7557</v>
      </c>
      <c r="J12" s="11">
        <f>SUM(J4:J4)</f>
        <v>9576</v>
      </c>
      <c r="K12" s="11">
        <f>SUM(H12:J12)</f>
        <v>21077</v>
      </c>
      <c r="L12" s="1"/>
      <c r="M12" s="1"/>
    </row>
    <row r="13" spans="1:11" ht="15">
      <c r="A13" s="11" t="s">
        <v>168</v>
      </c>
      <c r="B13" s="11">
        <v>228</v>
      </c>
      <c r="C13" s="11">
        <v>229</v>
      </c>
      <c r="D13" s="11">
        <v>226</v>
      </c>
      <c r="E13" s="11"/>
      <c r="F13" s="11"/>
      <c r="G13" s="22"/>
      <c r="H13" s="11"/>
      <c r="I13" s="11"/>
      <c r="J13" s="11"/>
      <c r="K13" s="23"/>
    </row>
    <row r="14" spans="1:11" ht="15">
      <c r="A14" s="11" t="s">
        <v>2</v>
      </c>
      <c r="B14" s="11">
        <v>228</v>
      </c>
      <c r="C14" s="11">
        <v>229</v>
      </c>
      <c r="D14" s="11">
        <v>226</v>
      </c>
      <c r="E14" s="11">
        <v>0</v>
      </c>
      <c r="F14" s="11">
        <v>0</v>
      </c>
      <c r="G14" s="22">
        <v>0</v>
      </c>
      <c r="H14" s="11">
        <f aca="true" t="shared" si="1" ref="H14:J19">B14*E14</f>
        <v>0</v>
      </c>
      <c r="I14" s="11">
        <f t="shared" si="1"/>
        <v>0</v>
      </c>
      <c r="J14" s="11">
        <f t="shared" si="1"/>
        <v>0</v>
      </c>
      <c r="K14" s="23"/>
    </row>
    <row r="15" spans="1:13" ht="15">
      <c r="A15" s="12" t="s">
        <v>3</v>
      </c>
      <c r="B15" s="11">
        <v>228</v>
      </c>
      <c r="C15" s="11">
        <v>229</v>
      </c>
      <c r="D15" s="11">
        <v>226</v>
      </c>
      <c r="E15" s="11">
        <v>34</v>
      </c>
      <c r="F15" s="11">
        <v>26</v>
      </c>
      <c r="G15" s="22">
        <v>38</v>
      </c>
      <c r="H15" s="11">
        <f t="shared" si="1"/>
        <v>7752</v>
      </c>
      <c r="I15" s="11">
        <f t="shared" si="1"/>
        <v>5954</v>
      </c>
      <c r="J15" s="11">
        <f t="shared" si="1"/>
        <v>8588</v>
      </c>
      <c r="K15" s="11">
        <f>SUM(H15:J15)</f>
        <v>22294</v>
      </c>
      <c r="L15" s="1"/>
      <c r="M15" s="1"/>
    </row>
    <row r="16" spans="1:13" ht="15">
      <c r="A16" s="12" t="s">
        <v>4</v>
      </c>
      <c r="B16" s="11">
        <v>228</v>
      </c>
      <c r="C16" s="11">
        <v>229</v>
      </c>
      <c r="D16" s="11">
        <v>226</v>
      </c>
      <c r="E16" s="11">
        <v>0</v>
      </c>
      <c r="F16" s="11">
        <v>2</v>
      </c>
      <c r="G16" s="22">
        <v>1</v>
      </c>
      <c r="H16" s="11">
        <f t="shared" si="1"/>
        <v>0</v>
      </c>
      <c r="I16" s="11">
        <f t="shared" si="1"/>
        <v>458</v>
      </c>
      <c r="J16" s="11">
        <f t="shared" si="1"/>
        <v>226</v>
      </c>
      <c r="K16" s="11"/>
      <c r="L16" s="1"/>
      <c r="M16" s="1"/>
    </row>
    <row r="17" spans="1:13" ht="15">
      <c r="A17" s="12" t="s">
        <v>5</v>
      </c>
      <c r="B17" s="11">
        <v>228</v>
      </c>
      <c r="C17" s="11">
        <v>229</v>
      </c>
      <c r="D17" s="11">
        <v>226</v>
      </c>
      <c r="E17" s="11">
        <v>49</v>
      </c>
      <c r="F17" s="11">
        <v>77</v>
      </c>
      <c r="G17" s="22">
        <v>75</v>
      </c>
      <c r="H17" s="11">
        <f t="shared" si="1"/>
        <v>11172</v>
      </c>
      <c r="I17" s="11">
        <f t="shared" si="1"/>
        <v>17633</v>
      </c>
      <c r="J17" s="11">
        <f t="shared" si="1"/>
        <v>16950</v>
      </c>
      <c r="K17" s="11"/>
      <c r="L17" s="1"/>
      <c r="M17" s="1"/>
    </row>
    <row r="18" spans="1:13" ht="15">
      <c r="A18" s="12" t="s">
        <v>7</v>
      </c>
      <c r="B18" s="11">
        <v>228</v>
      </c>
      <c r="C18" s="11">
        <v>229</v>
      </c>
      <c r="D18" s="11">
        <v>226</v>
      </c>
      <c r="E18" s="11">
        <v>12</v>
      </c>
      <c r="F18" s="11">
        <v>12</v>
      </c>
      <c r="G18" s="22">
        <v>21</v>
      </c>
      <c r="H18" s="11">
        <f t="shared" si="1"/>
        <v>2736</v>
      </c>
      <c r="I18" s="11">
        <f t="shared" si="1"/>
        <v>2748</v>
      </c>
      <c r="J18" s="11">
        <f t="shared" si="1"/>
        <v>4746</v>
      </c>
      <c r="K18" s="11"/>
      <c r="L18" s="1"/>
      <c r="M18" s="1"/>
    </row>
    <row r="19" spans="1:13" ht="15">
      <c r="A19" s="12" t="s">
        <v>9</v>
      </c>
      <c r="B19" s="11">
        <v>228</v>
      </c>
      <c r="C19" s="11">
        <v>229</v>
      </c>
      <c r="D19" s="11">
        <v>226</v>
      </c>
      <c r="E19" s="11">
        <v>78</v>
      </c>
      <c r="F19" s="11">
        <v>77</v>
      </c>
      <c r="G19" s="22">
        <v>40</v>
      </c>
      <c r="H19" s="11">
        <f t="shared" si="1"/>
        <v>17784</v>
      </c>
      <c r="I19" s="11">
        <f t="shared" si="1"/>
        <v>17633</v>
      </c>
      <c r="J19" s="11">
        <f t="shared" si="1"/>
        <v>9040</v>
      </c>
      <c r="K19" s="11"/>
      <c r="L19" s="1"/>
      <c r="M19" s="1"/>
    </row>
    <row r="20" spans="5:13" ht="15">
      <c r="E20" s="1">
        <f aca="true" t="shared" si="2" ref="E20:J20">SUM(E15)</f>
        <v>34</v>
      </c>
      <c r="F20" s="1">
        <f t="shared" si="2"/>
        <v>26</v>
      </c>
      <c r="G20" s="1">
        <f t="shared" si="2"/>
        <v>38</v>
      </c>
      <c r="H20" s="1">
        <f t="shared" si="2"/>
        <v>7752</v>
      </c>
      <c r="I20" s="1">
        <f t="shared" si="2"/>
        <v>5954</v>
      </c>
      <c r="J20" s="1">
        <f t="shared" si="2"/>
        <v>8588</v>
      </c>
      <c r="K20" s="1">
        <f>SUM(E20:J20)</f>
        <v>22392</v>
      </c>
      <c r="L20" s="1"/>
      <c r="M20" s="1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9.28125" style="0" customWidth="1"/>
  </cols>
  <sheetData>
    <row r="1" ht="15">
      <c r="A1" t="s">
        <v>39</v>
      </c>
    </row>
    <row r="2" spans="1:14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273</v>
      </c>
      <c r="N2" s="38"/>
    </row>
    <row r="3" spans="1:10" ht="15">
      <c r="A3" s="11" t="s">
        <v>1</v>
      </c>
      <c r="B3" s="11">
        <v>228</v>
      </c>
      <c r="C3" s="11">
        <v>226</v>
      </c>
      <c r="D3" s="11">
        <v>228</v>
      </c>
      <c r="E3" s="11"/>
      <c r="F3" s="11"/>
      <c r="G3" s="22"/>
      <c r="H3" s="11"/>
      <c r="I3" s="11"/>
      <c r="J3" s="11"/>
    </row>
    <row r="4" spans="1:10" ht="15">
      <c r="A4" s="11" t="s">
        <v>2</v>
      </c>
      <c r="B4" s="11">
        <v>228</v>
      </c>
      <c r="C4" s="11">
        <v>226</v>
      </c>
      <c r="D4" s="11">
        <v>228</v>
      </c>
      <c r="E4" s="11">
        <v>1</v>
      </c>
      <c r="F4" s="11">
        <v>1</v>
      </c>
      <c r="G4" s="22">
        <v>1</v>
      </c>
      <c r="H4" s="11">
        <f>B4*E4</f>
        <v>228</v>
      </c>
      <c r="I4" s="11">
        <f>C4*F4</f>
        <v>226</v>
      </c>
      <c r="J4" s="11">
        <f>D4*G4</f>
        <v>228</v>
      </c>
    </row>
    <row r="5" spans="1:13" ht="15">
      <c r="A5" s="11" t="s">
        <v>3</v>
      </c>
      <c r="B5" s="11">
        <v>228</v>
      </c>
      <c r="C5" s="11">
        <v>226</v>
      </c>
      <c r="D5" s="11">
        <v>228</v>
      </c>
      <c r="E5" s="11">
        <v>117</v>
      </c>
      <c r="F5" s="11">
        <v>116</v>
      </c>
      <c r="G5" s="22">
        <v>100</v>
      </c>
      <c r="H5" s="11">
        <f aca="true" t="shared" si="0" ref="H5:H11">B5*E5</f>
        <v>26676</v>
      </c>
      <c r="I5" s="11">
        <f aca="true" t="shared" si="1" ref="I5:I11">C5*F5</f>
        <v>26216</v>
      </c>
      <c r="J5" s="11">
        <f aca="true" t="shared" si="2" ref="J5:J11">D5*G5</f>
        <v>22800</v>
      </c>
      <c r="M5" s="9"/>
    </row>
    <row r="6" spans="1:10" ht="15">
      <c r="A6" s="11" t="s">
        <v>4</v>
      </c>
      <c r="B6" s="11">
        <v>228</v>
      </c>
      <c r="C6" s="11">
        <v>226</v>
      </c>
      <c r="D6" s="11">
        <v>228</v>
      </c>
      <c r="E6" s="11">
        <v>1</v>
      </c>
      <c r="F6" s="11">
        <v>1</v>
      </c>
      <c r="G6" s="22">
        <v>0</v>
      </c>
      <c r="H6" s="11">
        <f t="shared" si="0"/>
        <v>228</v>
      </c>
      <c r="I6" s="11">
        <f t="shared" si="1"/>
        <v>226</v>
      </c>
      <c r="J6" s="11">
        <f t="shared" si="2"/>
        <v>0</v>
      </c>
    </row>
    <row r="7" spans="1:10" ht="15">
      <c r="A7" s="11" t="s">
        <v>5</v>
      </c>
      <c r="B7" s="11">
        <v>228</v>
      </c>
      <c r="C7" s="11">
        <v>226</v>
      </c>
      <c r="D7" s="11">
        <v>228</v>
      </c>
      <c r="E7" s="11">
        <v>120</v>
      </c>
      <c r="F7" s="11">
        <v>161</v>
      </c>
      <c r="G7" s="22">
        <v>86</v>
      </c>
      <c r="H7" s="11">
        <f t="shared" si="0"/>
        <v>27360</v>
      </c>
      <c r="I7" s="11">
        <f t="shared" si="1"/>
        <v>36386</v>
      </c>
      <c r="J7" s="11">
        <f t="shared" si="2"/>
        <v>19608</v>
      </c>
    </row>
    <row r="8" spans="1:13" ht="15">
      <c r="A8" s="11" t="s">
        <v>6</v>
      </c>
      <c r="B8" s="11">
        <v>228</v>
      </c>
      <c r="C8" s="11">
        <v>226</v>
      </c>
      <c r="D8" s="11">
        <v>228</v>
      </c>
      <c r="E8" s="11">
        <v>27</v>
      </c>
      <c r="F8" s="11">
        <v>20</v>
      </c>
      <c r="G8" s="22">
        <v>59</v>
      </c>
      <c r="H8" s="11">
        <f t="shared" si="0"/>
        <v>6156</v>
      </c>
      <c r="I8" s="11">
        <f t="shared" si="1"/>
        <v>4520</v>
      </c>
      <c r="J8" s="11">
        <f t="shared" si="2"/>
        <v>13452</v>
      </c>
      <c r="M8" s="9"/>
    </row>
    <row r="9" spans="1:13" ht="15">
      <c r="A9" s="11" t="s">
        <v>7</v>
      </c>
      <c r="B9" s="11">
        <v>228</v>
      </c>
      <c r="C9" s="11">
        <v>226</v>
      </c>
      <c r="D9" s="11">
        <v>228</v>
      </c>
      <c r="E9" s="11">
        <v>130</v>
      </c>
      <c r="F9" s="11">
        <v>121</v>
      </c>
      <c r="G9" s="22">
        <v>97</v>
      </c>
      <c r="H9" s="11">
        <f t="shared" si="0"/>
        <v>29640</v>
      </c>
      <c r="I9" s="11">
        <f t="shared" si="1"/>
        <v>27346</v>
      </c>
      <c r="J9" s="11">
        <f t="shared" si="2"/>
        <v>22116</v>
      </c>
      <c r="M9" s="9"/>
    </row>
    <row r="10" spans="1:13" ht="15">
      <c r="A10" s="11" t="s">
        <v>8</v>
      </c>
      <c r="B10" s="11">
        <v>228</v>
      </c>
      <c r="C10" s="11">
        <v>226</v>
      </c>
      <c r="D10" s="11">
        <v>228</v>
      </c>
      <c r="E10" s="11">
        <v>1</v>
      </c>
      <c r="F10" s="11">
        <v>0</v>
      </c>
      <c r="G10" s="22">
        <v>0</v>
      </c>
      <c r="H10" s="11">
        <f t="shared" si="0"/>
        <v>228</v>
      </c>
      <c r="I10" s="11">
        <f t="shared" si="1"/>
        <v>0</v>
      </c>
      <c r="J10" s="11">
        <f t="shared" si="2"/>
        <v>0</v>
      </c>
      <c r="M10" s="26"/>
    </row>
    <row r="11" spans="1:13" ht="15">
      <c r="A11" s="11" t="s">
        <v>9</v>
      </c>
      <c r="B11" s="11">
        <v>228</v>
      </c>
      <c r="C11" s="11">
        <v>226</v>
      </c>
      <c r="D11" s="11">
        <v>228</v>
      </c>
      <c r="E11" s="11">
        <v>6</v>
      </c>
      <c r="F11" s="11">
        <v>2</v>
      </c>
      <c r="G11" s="22">
        <v>6</v>
      </c>
      <c r="H11" s="11">
        <f t="shared" si="0"/>
        <v>1368</v>
      </c>
      <c r="I11" s="11">
        <f t="shared" si="1"/>
        <v>452</v>
      </c>
      <c r="J11" s="11">
        <f t="shared" si="2"/>
        <v>1368</v>
      </c>
      <c r="K11" s="1" t="s">
        <v>226</v>
      </c>
      <c r="L11" s="1" t="s">
        <v>227</v>
      </c>
      <c r="M11" s="4" t="s">
        <v>232</v>
      </c>
    </row>
    <row r="12" spans="1:13" ht="15">
      <c r="A12" s="21"/>
      <c r="B12" s="21"/>
      <c r="C12" s="21"/>
      <c r="D12" s="21"/>
      <c r="E12" s="11">
        <f aca="true" t="shared" si="3" ref="E12:J12">SUM(E4:E11)</f>
        <v>403</v>
      </c>
      <c r="F12" s="11">
        <f t="shared" si="3"/>
        <v>422</v>
      </c>
      <c r="G12" s="11">
        <f t="shared" si="3"/>
        <v>349</v>
      </c>
      <c r="H12" s="11">
        <f t="shared" si="3"/>
        <v>91884</v>
      </c>
      <c r="I12" s="11">
        <f t="shared" si="3"/>
        <v>95372</v>
      </c>
      <c r="J12" s="11">
        <f t="shared" si="3"/>
        <v>79572</v>
      </c>
      <c r="K12" s="1">
        <f>SUM(H12:J12)</f>
        <v>266828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15.7109375" style="0" customWidth="1"/>
  </cols>
  <sheetData>
    <row r="1" spans="1:4" ht="15">
      <c r="A1" s="1" t="s">
        <v>237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263</v>
      </c>
    </row>
    <row r="3" spans="1:10" ht="15">
      <c r="A3" s="3" t="s">
        <v>167</v>
      </c>
      <c r="B3" s="11">
        <v>222</v>
      </c>
      <c r="C3" s="11">
        <v>220</v>
      </c>
      <c r="D3" s="11">
        <v>215</v>
      </c>
      <c r="E3" s="11"/>
      <c r="F3" s="11"/>
      <c r="G3" s="22"/>
      <c r="H3" s="11"/>
      <c r="I3" s="11"/>
      <c r="J3" s="11"/>
    </row>
    <row r="4" spans="1:10" ht="15">
      <c r="A4" s="3" t="s">
        <v>2</v>
      </c>
      <c r="B4" s="11">
        <v>222</v>
      </c>
      <c r="C4" s="11">
        <v>220</v>
      </c>
      <c r="D4" s="11">
        <v>215</v>
      </c>
      <c r="E4" s="11">
        <v>50</v>
      </c>
      <c r="F4" s="11">
        <v>50</v>
      </c>
      <c r="G4" s="22">
        <v>49</v>
      </c>
      <c r="H4" s="11">
        <f>B4*E4</f>
        <v>11100</v>
      </c>
      <c r="I4" s="11">
        <f>C4*F4</f>
        <v>11000</v>
      </c>
      <c r="J4" s="11">
        <f>D4*G4</f>
        <v>10535</v>
      </c>
    </row>
    <row r="5" spans="1:10" ht="15">
      <c r="A5" s="3" t="s">
        <v>3</v>
      </c>
      <c r="B5" s="11">
        <v>222</v>
      </c>
      <c r="C5" s="11">
        <v>220</v>
      </c>
      <c r="D5" s="11">
        <v>215</v>
      </c>
      <c r="E5" s="11">
        <v>68</v>
      </c>
      <c r="F5" s="11">
        <v>57</v>
      </c>
      <c r="G5" s="22">
        <v>95</v>
      </c>
      <c r="H5" s="11">
        <f aca="true" t="shared" si="0" ref="H5:J11">B5*E5</f>
        <v>15096</v>
      </c>
      <c r="I5" s="11">
        <f t="shared" si="0"/>
        <v>12540</v>
      </c>
      <c r="J5" s="11">
        <f t="shared" si="0"/>
        <v>20425</v>
      </c>
    </row>
    <row r="6" spans="1:10" ht="15">
      <c r="A6" s="3" t="s">
        <v>4</v>
      </c>
      <c r="B6" s="11">
        <v>222</v>
      </c>
      <c r="C6" s="11">
        <v>220</v>
      </c>
      <c r="D6" s="11">
        <v>215</v>
      </c>
      <c r="E6" s="11">
        <v>1</v>
      </c>
      <c r="F6" s="11">
        <v>1</v>
      </c>
      <c r="G6" s="22">
        <v>2</v>
      </c>
      <c r="H6" s="11">
        <f t="shared" si="0"/>
        <v>222</v>
      </c>
      <c r="I6" s="11">
        <f t="shared" si="0"/>
        <v>220</v>
      </c>
      <c r="J6" s="11">
        <f t="shared" si="0"/>
        <v>430</v>
      </c>
    </row>
    <row r="7" spans="1:10" ht="15">
      <c r="A7" s="12" t="s">
        <v>5</v>
      </c>
      <c r="B7" s="11">
        <v>222</v>
      </c>
      <c r="C7" s="11">
        <v>220</v>
      </c>
      <c r="D7" s="11">
        <v>215</v>
      </c>
      <c r="E7" s="11">
        <v>0</v>
      </c>
      <c r="F7" s="11">
        <v>0</v>
      </c>
      <c r="G7" s="22"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</row>
    <row r="8" spans="1:10" ht="15">
      <c r="A8" s="11" t="s">
        <v>6</v>
      </c>
      <c r="B8" s="11">
        <v>222</v>
      </c>
      <c r="C8" s="11">
        <v>220</v>
      </c>
      <c r="D8" s="11">
        <v>215</v>
      </c>
      <c r="E8" s="11">
        <v>6</v>
      </c>
      <c r="F8" s="11">
        <v>10</v>
      </c>
      <c r="G8" s="22">
        <v>20</v>
      </c>
      <c r="H8" s="11">
        <f t="shared" si="0"/>
        <v>1332</v>
      </c>
      <c r="I8" s="11">
        <f t="shared" si="0"/>
        <v>2200</v>
      </c>
      <c r="J8" s="11">
        <f t="shared" si="0"/>
        <v>4300</v>
      </c>
    </row>
    <row r="9" spans="1:10" ht="15">
      <c r="A9" s="12" t="s">
        <v>7</v>
      </c>
      <c r="B9" s="11">
        <v>222</v>
      </c>
      <c r="C9" s="11">
        <v>220</v>
      </c>
      <c r="D9" s="11">
        <v>215</v>
      </c>
      <c r="E9" s="11">
        <v>1</v>
      </c>
      <c r="F9" s="11">
        <v>1</v>
      </c>
      <c r="G9" s="22">
        <v>1</v>
      </c>
      <c r="H9" s="11">
        <f t="shared" si="0"/>
        <v>222</v>
      </c>
      <c r="I9" s="11">
        <f t="shared" si="0"/>
        <v>220</v>
      </c>
      <c r="J9" s="11">
        <f t="shared" si="0"/>
        <v>215</v>
      </c>
    </row>
    <row r="10" spans="1:10" ht="15">
      <c r="A10" s="12" t="s">
        <v>8</v>
      </c>
      <c r="B10" s="11">
        <v>222</v>
      </c>
      <c r="C10" s="11">
        <v>220</v>
      </c>
      <c r="D10" s="11">
        <v>215</v>
      </c>
      <c r="E10" s="11">
        <v>14</v>
      </c>
      <c r="F10" s="11">
        <v>11</v>
      </c>
      <c r="G10" s="22">
        <v>7</v>
      </c>
      <c r="H10" s="11">
        <f t="shared" si="0"/>
        <v>3108</v>
      </c>
      <c r="I10" s="11">
        <f t="shared" si="0"/>
        <v>2420</v>
      </c>
      <c r="J10" s="11">
        <f t="shared" si="0"/>
        <v>1505</v>
      </c>
    </row>
    <row r="11" spans="1:13" ht="15">
      <c r="A11" s="12" t="s">
        <v>9</v>
      </c>
      <c r="B11" s="11">
        <v>222</v>
      </c>
      <c r="C11" s="11">
        <v>220</v>
      </c>
      <c r="D11" s="11">
        <v>215</v>
      </c>
      <c r="E11" s="11">
        <v>1</v>
      </c>
      <c r="F11" s="11">
        <v>0</v>
      </c>
      <c r="G11" s="22">
        <v>0</v>
      </c>
      <c r="H11" s="11">
        <f t="shared" si="0"/>
        <v>222</v>
      </c>
      <c r="I11" s="11">
        <f t="shared" si="0"/>
        <v>0</v>
      </c>
      <c r="J11" s="11">
        <f t="shared" si="0"/>
        <v>0</v>
      </c>
      <c r="K11" s="1" t="s">
        <v>226</v>
      </c>
      <c r="L11" s="1" t="s">
        <v>227</v>
      </c>
      <c r="M11" s="1" t="s">
        <v>232</v>
      </c>
    </row>
    <row r="12" spans="1:13" ht="15">
      <c r="A12" s="12"/>
      <c r="B12" s="11"/>
      <c r="C12" s="11"/>
      <c r="D12" s="11"/>
      <c r="E12" s="11"/>
      <c r="F12" s="11"/>
      <c r="G12" s="22"/>
      <c r="H12" s="11">
        <f>SUM(H4:H11)</f>
        <v>31302</v>
      </c>
      <c r="I12" s="11">
        <f>SUM(I4:I11)</f>
        <v>28600</v>
      </c>
      <c r="J12" s="11">
        <f>SUM(J4:J11)</f>
        <v>37410</v>
      </c>
      <c r="K12" s="1">
        <f>SUM(H12:J12)</f>
        <v>97312</v>
      </c>
      <c r="L12" s="1"/>
      <c r="M12" s="1"/>
    </row>
    <row r="13" spans="1:10" ht="15">
      <c r="A13" s="12" t="s">
        <v>168</v>
      </c>
      <c r="B13" s="11">
        <v>227</v>
      </c>
      <c r="C13" s="11">
        <v>222</v>
      </c>
      <c r="D13" s="11">
        <v>215</v>
      </c>
      <c r="E13" s="11"/>
      <c r="F13" s="11"/>
      <c r="G13" s="22"/>
      <c r="H13" s="11"/>
      <c r="I13" s="11"/>
      <c r="J13" s="11"/>
    </row>
    <row r="14" spans="1:10" ht="15">
      <c r="A14" s="12" t="s">
        <v>2</v>
      </c>
      <c r="B14" s="11">
        <v>227</v>
      </c>
      <c r="C14" s="11">
        <v>222</v>
      </c>
      <c r="D14" s="11">
        <v>215</v>
      </c>
      <c r="E14" s="11">
        <v>43</v>
      </c>
      <c r="F14" s="11">
        <v>38</v>
      </c>
      <c r="G14" s="22">
        <v>33</v>
      </c>
      <c r="H14" s="11">
        <f aca="true" t="shared" si="1" ref="H14:J20">B14*E14</f>
        <v>9761</v>
      </c>
      <c r="I14" s="11">
        <f t="shared" si="1"/>
        <v>8436</v>
      </c>
      <c r="J14" s="11">
        <f t="shared" si="1"/>
        <v>7095</v>
      </c>
    </row>
    <row r="15" spans="1:10" ht="15">
      <c r="A15" s="12" t="s">
        <v>3</v>
      </c>
      <c r="B15" s="11">
        <v>227</v>
      </c>
      <c r="C15" s="11">
        <v>222</v>
      </c>
      <c r="D15" s="11">
        <v>215</v>
      </c>
      <c r="E15" s="11">
        <v>90</v>
      </c>
      <c r="F15" s="11">
        <v>62</v>
      </c>
      <c r="G15" s="22">
        <v>90</v>
      </c>
      <c r="H15" s="11">
        <f t="shared" si="1"/>
        <v>20430</v>
      </c>
      <c r="I15" s="11">
        <f t="shared" si="1"/>
        <v>13764</v>
      </c>
      <c r="J15" s="11">
        <f t="shared" si="1"/>
        <v>19350</v>
      </c>
    </row>
    <row r="16" spans="1:10" ht="15">
      <c r="A16" s="12" t="s">
        <v>4</v>
      </c>
      <c r="B16" s="11">
        <v>227</v>
      </c>
      <c r="C16" s="11">
        <v>222</v>
      </c>
      <c r="D16" s="11">
        <v>215</v>
      </c>
      <c r="E16" s="11">
        <v>6</v>
      </c>
      <c r="F16" s="11">
        <v>5</v>
      </c>
      <c r="G16" s="22">
        <v>7</v>
      </c>
      <c r="H16" s="11">
        <f t="shared" si="1"/>
        <v>1362</v>
      </c>
      <c r="I16" s="11">
        <f t="shared" si="1"/>
        <v>1110</v>
      </c>
      <c r="J16" s="11">
        <f t="shared" si="1"/>
        <v>1505</v>
      </c>
    </row>
    <row r="17" spans="1:10" ht="15">
      <c r="A17" s="12" t="s">
        <v>5</v>
      </c>
      <c r="B17" s="11">
        <v>227</v>
      </c>
      <c r="C17" s="11">
        <v>222</v>
      </c>
      <c r="D17" s="11">
        <v>215</v>
      </c>
      <c r="E17" s="11">
        <v>55</v>
      </c>
      <c r="F17" s="11">
        <v>75</v>
      </c>
      <c r="G17" s="22">
        <v>51</v>
      </c>
      <c r="H17" s="11">
        <f t="shared" si="1"/>
        <v>12485</v>
      </c>
      <c r="I17" s="11">
        <f t="shared" si="1"/>
        <v>16650</v>
      </c>
      <c r="J17" s="11">
        <f t="shared" si="1"/>
        <v>10965</v>
      </c>
    </row>
    <row r="18" spans="1:10" ht="15">
      <c r="A18" s="12" t="s">
        <v>6</v>
      </c>
      <c r="B18" s="11">
        <v>227</v>
      </c>
      <c r="C18" s="11">
        <v>222</v>
      </c>
      <c r="D18" s="11">
        <v>215</v>
      </c>
      <c r="E18" s="11">
        <v>0</v>
      </c>
      <c r="F18" s="11">
        <v>0</v>
      </c>
      <c r="G18" s="22">
        <v>0</v>
      </c>
      <c r="H18" s="11">
        <f t="shared" si="1"/>
        <v>0</v>
      </c>
      <c r="I18" s="11">
        <f t="shared" si="1"/>
        <v>0</v>
      </c>
      <c r="J18" s="11">
        <f t="shared" si="1"/>
        <v>0</v>
      </c>
    </row>
    <row r="19" spans="1:10" ht="15">
      <c r="A19" s="12" t="s">
        <v>7</v>
      </c>
      <c r="B19" s="11">
        <v>227</v>
      </c>
      <c r="C19" s="11">
        <v>222</v>
      </c>
      <c r="D19" s="11">
        <v>215</v>
      </c>
      <c r="E19" s="11">
        <v>7</v>
      </c>
      <c r="F19" s="11">
        <v>5</v>
      </c>
      <c r="G19" s="22">
        <v>5</v>
      </c>
      <c r="H19" s="11">
        <f t="shared" si="1"/>
        <v>1589</v>
      </c>
      <c r="I19" s="11">
        <f t="shared" si="1"/>
        <v>1110</v>
      </c>
      <c r="J19" s="11">
        <f t="shared" si="1"/>
        <v>1075</v>
      </c>
    </row>
    <row r="20" spans="1:10" ht="15">
      <c r="A20" s="12" t="s">
        <v>9</v>
      </c>
      <c r="B20" s="11">
        <v>227</v>
      </c>
      <c r="C20" s="11">
        <v>222</v>
      </c>
      <c r="D20" s="11">
        <v>215</v>
      </c>
      <c r="E20" s="11">
        <v>0</v>
      </c>
      <c r="F20" s="11">
        <v>0</v>
      </c>
      <c r="G20" s="22">
        <v>0</v>
      </c>
      <c r="H20" s="11">
        <f t="shared" si="1"/>
        <v>0</v>
      </c>
      <c r="I20" s="11">
        <f>C20*F20</f>
        <v>0</v>
      </c>
      <c r="J20" s="11">
        <f t="shared" si="1"/>
        <v>0</v>
      </c>
    </row>
    <row r="21" spans="5:13" ht="15">
      <c r="E21" s="1">
        <f aca="true" t="shared" si="2" ref="E21:J21">SUM(E14:E20)</f>
        <v>201</v>
      </c>
      <c r="F21" s="1">
        <f t="shared" si="2"/>
        <v>185</v>
      </c>
      <c r="G21" s="1">
        <f t="shared" si="2"/>
        <v>186</v>
      </c>
      <c r="H21" s="1">
        <f t="shared" si="2"/>
        <v>45627</v>
      </c>
      <c r="I21" s="1">
        <f t="shared" si="2"/>
        <v>41070</v>
      </c>
      <c r="J21" s="1">
        <f t="shared" si="2"/>
        <v>39990</v>
      </c>
      <c r="K21" s="1">
        <f>SUM(H21:J21)</f>
        <v>126687</v>
      </c>
      <c r="L21" s="1"/>
      <c r="M21" s="1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4.421875" style="0" customWidth="1"/>
  </cols>
  <sheetData>
    <row r="1" spans="1:4" ht="15">
      <c r="A1" s="1" t="s">
        <v>240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6"/>
      <c r="L2" s="25"/>
      <c r="M2" s="25" t="s">
        <v>272</v>
      </c>
    </row>
    <row r="3" spans="1:11" ht="15">
      <c r="A3" s="3" t="s">
        <v>167</v>
      </c>
      <c r="B3" s="11">
        <v>225</v>
      </c>
      <c r="C3" s="11">
        <v>228</v>
      </c>
      <c r="D3" s="11">
        <v>217</v>
      </c>
      <c r="E3" s="11"/>
      <c r="F3" s="11"/>
      <c r="G3" s="22"/>
      <c r="H3" s="11"/>
      <c r="I3" s="11"/>
      <c r="J3" s="11"/>
      <c r="K3" s="23"/>
    </row>
    <row r="4" spans="1:13" ht="15">
      <c r="A4" s="12" t="s">
        <v>2</v>
      </c>
      <c r="B4" s="11">
        <v>225</v>
      </c>
      <c r="C4" s="11">
        <v>228</v>
      </c>
      <c r="D4" s="11">
        <v>217</v>
      </c>
      <c r="E4" s="11">
        <v>39</v>
      </c>
      <c r="F4" s="11">
        <v>10</v>
      </c>
      <c r="G4" s="22">
        <v>39</v>
      </c>
      <c r="H4" s="11">
        <f aca="true" t="shared" si="0" ref="H4:J8">B4*E4</f>
        <v>8775</v>
      </c>
      <c r="I4" s="11">
        <f t="shared" si="0"/>
        <v>2280</v>
      </c>
      <c r="J4" s="11">
        <f t="shared" si="0"/>
        <v>8463</v>
      </c>
      <c r="K4" s="11" t="s">
        <v>226</v>
      </c>
      <c r="L4" s="1" t="s">
        <v>227</v>
      </c>
      <c r="M4" s="1" t="s">
        <v>232</v>
      </c>
    </row>
    <row r="5" spans="1:13" ht="15">
      <c r="A5" s="12" t="s">
        <v>5</v>
      </c>
      <c r="B5" s="11">
        <v>225</v>
      </c>
      <c r="C5" s="11">
        <v>228</v>
      </c>
      <c r="D5" s="11">
        <v>217</v>
      </c>
      <c r="E5" s="11">
        <v>42</v>
      </c>
      <c r="F5" s="11">
        <v>24</v>
      </c>
      <c r="G5" s="22">
        <v>38</v>
      </c>
      <c r="H5" s="11">
        <f t="shared" si="0"/>
        <v>9450</v>
      </c>
      <c r="I5" s="11">
        <f t="shared" si="0"/>
        <v>5472</v>
      </c>
      <c r="J5" s="11">
        <f t="shared" si="0"/>
        <v>8246</v>
      </c>
      <c r="K5" s="11"/>
      <c r="L5" s="1"/>
      <c r="M5" s="1"/>
    </row>
    <row r="6" spans="1:13" ht="15">
      <c r="A6" s="12" t="s">
        <v>7</v>
      </c>
      <c r="B6" s="11">
        <v>225</v>
      </c>
      <c r="C6" s="11">
        <v>228</v>
      </c>
      <c r="D6" s="11">
        <v>217</v>
      </c>
      <c r="E6" s="11">
        <v>37</v>
      </c>
      <c r="F6" s="11">
        <v>40</v>
      </c>
      <c r="G6" s="22">
        <v>103</v>
      </c>
      <c r="H6" s="11">
        <f t="shared" si="0"/>
        <v>8325</v>
      </c>
      <c r="I6" s="11">
        <f t="shared" si="0"/>
        <v>9120</v>
      </c>
      <c r="J6" s="11">
        <f t="shared" si="0"/>
        <v>22351</v>
      </c>
      <c r="K6" s="11"/>
      <c r="L6" s="1"/>
      <c r="M6" s="1"/>
    </row>
    <row r="7" spans="1:13" ht="15">
      <c r="A7" s="12" t="s">
        <v>8</v>
      </c>
      <c r="B7" s="11">
        <v>225</v>
      </c>
      <c r="C7" s="11">
        <v>228</v>
      </c>
      <c r="D7" s="11">
        <v>217</v>
      </c>
      <c r="E7" s="11">
        <v>1</v>
      </c>
      <c r="F7" s="11">
        <v>0</v>
      </c>
      <c r="G7" s="22">
        <v>1</v>
      </c>
      <c r="H7" s="11">
        <f t="shared" si="0"/>
        <v>225</v>
      </c>
      <c r="I7" s="11">
        <f t="shared" si="0"/>
        <v>0</v>
      </c>
      <c r="J7" s="11">
        <f t="shared" si="0"/>
        <v>217</v>
      </c>
      <c r="K7" s="11"/>
      <c r="L7" s="1"/>
      <c r="M7" s="1"/>
    </row>
    <row r="8" spans="1:13" ht="15">
      <c r="A8" s="12" t="s">
        <v>9</v>
      </c>
      <c r="B8" s="11">
        <v>225</v>
      </c>
      <c r="C8" s="11">
        <v>228</v>
      </c>
      <c r="D8" s="11">
        <v>217</v>
      </c>
      <c r="E8" s="11">
        <v>0</v>
      </c>
      <c r="F8" s="11">
        <v>0</v>
      </c>
      <c r="G8" s="22"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/>
      <c r="L8" s="1"/>
      <c r="M8" s="1"/>
    </row>
    <row r="9" spans="1:13" ht="15">
      <c r="A9" s="12"/>
      <c r="B9" s="11"/>
      <c r="C9" s="11"/>
      <c r="D9" s="11"/>
      <c r="E9" s="11"/>
      <c r="F9" s="11"/>
      <c r="G9" s="22"/>
      <c r="H9" s="11">
        <f>SUM(H4:H4)</f>
        <v>8775</v>
      </c>
      <c r="I9" s="11">
        <f>SUM(I4:I4)</f>
        <v>2280</v>
      </c>
      <c r="J9" s="11">
        <f>SUM(J4:J4)</f>
        <v>8463</v>
      </c>
      <c r="K9" s="11">
        <f>SUM(H9:J9)</f>
        <v>19518</v>
      </c>
      <c r="L9" s="1"/>
      <c r="M9" s="1"/>
    </row>
    <row r="10" spans="1:11" ht="15">
      <c r="A10" s="11" t="s">
        <v>168</v>
      </c>
      <c r="B10" s="11">
        <v>226</v>
      </c>
      <c r="C10" s="11">
        <v>228</v>
      </c>
      <c r="D10" s="11">
        <v>216</v>
      </c>
      <c r="E10" s="11"/>
      <c r="F10" s="11"/>
      <c r="G10" s="22"/>
      <c r="H10" s="11"/>
      <c r="I10" s="11"/>
      <c r="J10" s="11"/>
      <c r="K10" s="23"/>
    </row>
    <row r="11" spans="1:13" ht="15">
      <c r="A11" s="12" t="s">
        <v>3</v>
      </c>
      <c r="B11" s="11">
        <v>226</v>
      </c>
      <c r="C11" s="11">
        <v>228</v>
      </c>
      <c r="D11" s="11">
        <v>216</v>
      </c>
      <c r="E11" s="11">
        <v>33</v>
      </c>
      <c r="F11" s="11">
        <v>56</v>
      </c>
      <c r="G11" s="22">
        <v>45</v>
      </c>
      <c r="H11" s="11">
        <f aca="true" t="shared" si="1" ref="H11:J15">B11*E11</f>
        <v>7458</v>
      </c>
      <c r="I11" s="11">
        <f t="shared" si="1"/>
        <v>12768</v>
      </c>
      <c r="J11" s="11">
        <f t="shared" si="1"/>
        <v>9720</v>
      </c>
      <c r="K11" s="11">
        <f>SUM(H11:J11)</f>
        <v>29946</v>
      </c>
      <c r="L11" s="1"/>
      <c r="M11" s="1"/>
    </row>
    <row r="12" spans="1:13" ht="15">
      <c r="A12" s="12" t="s">
        <v>4</v>
      </c>
      <c r="B12" s="11">
        <v>226</v>
      </c>
      <c r="C12" s="11">
        <v>228</v>
      </c>
      <c r="D12" s="11">
        <v>216</v>
      </c>
      <c r="E12" s="11">
        <v>1</v>
      </c>
      <c r="F12" s="11">
        <v>1</v>
      </c>
      <c r="G12" s="22">
        <v>3</v>
      </c>
      <c r="H12" s="11">
        <f t="shared" si="1"/>
        <v>226</v>
      </c>
      <c r="I12" s="11">
        <f t="shared" si="1"/>
        <v>228</v>
      </c>
      <c r="J12" s="11">
        <f t="shared" si="1"/>
        <v>648</v>
      </c>
      <c r="K12" s="11"/>
      <c r="L12" s="1"/>
      <c r="M12" s="1"/>
    </row>
    <row r="13" spans="1:13" ht="15">
      <c r="A13" s="12" t="s">
        <v>5</v>
      </c>
      <c r="B13" s="11">
        <v>226</v>
      </c>
      <c r="C13" s="11">
        <v>228</v>
      </c>
      <c r="D13" s="11">
        <v>216</v>
      </c>
      <c r="E13" s="11">
        <v>0</v>
      </c>
      <c r="F13" s="11">
        <v>0</v>
      </c>
      <c r="G13" s="22"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/>
      <c r="L13" s="1"/>
      <c r="M13" s="1"/>
    </row>
    <row r="14" spans="1:13" ht="15">
      <c r="A14" s="12" t="s">
        <v>6</v>
      </c>
      <c r="B14" s="11">
        <v>226</v>
      </c>
      <c r="C14" s="11">
        <v>228</v>
      </c>
      <c r="D14" s="11">
        <v>216</v>
      </c>
      <c r="E14" s="11">
        <v>9</v>
      </c>
      <c r="F14" s="11">
        <v>75</v>
      </c>
      <c r="G14" s="22">
        <v>9</v>
      </c>
      <c r="H14" s="11">
        <f t="shared" si="1"/>
        <v>2034</v>
      </c>
      <c r="I14" s="11">
        <f t="shared" si="1"/>
        <v>17100</v>
      </c>
      <c r="J14" s="11">
        <f t="shared" si="1"/>
        <v>1944</v>
      </c>
      <c r="K14" s="11"/>
      <c r="L14" s="1"/>
      <c r="M14" s="1"/>
    </row>
    <row r="15" spans="1:13" ht="15">
      <c r="A15" s="12" t="s">
        <v>9</v>
      </c>
      <c r="B15" s="11">
        <v>226</v>
      </c>
      <c r="C15" s="11">
        <v>228</v>
      </c>
      <c r="D15" s="11">
        <v>216</v>
      </c>
      <c r="E15" s="11">
        <v>0</v>
      </c>
      <c r="F15" s="11">
        <v>0</v>
      </c>
      <c r="G15" s="22"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/>
      <c r="L15" s="1"/>
      <c r="M15" s="1"/>
    </row>
    <row r="16" spans="5:13" ht="15">
      <c r="E16" s="1">
        <f aca="true" t="shared" si="2" ref="E16:J16">SUM(E11)</f>
        <v>33</v>
      </c>
      <c r="F16" s="1">
        <f t="shared" si="2"/>
        <v>56</v>
      </c>
      <c r="G16" s="1">
        <f t="shared" si="2"/>
        <v>45</v>
      </c>
      <c r="H16" s="1">
        <f t="shared" si="2"/>
        <v>7458</v>
      </c>
      <c r="I16" s="1">
        <f t="shared" si="2"/>
        <v>12768</v>
      </c>
      <c r="J16" s="1">
        <f t="shared" si="2"/>
        <v>9720</v>
      </c>
      <c r="K16" s="1">
        <f>SUM(E16:J16)</f>
        <v>30080</v>
      </c>
      <c r="L16" s="1"/>
      <c r="M16" s="1"/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3.7109375" style="0" customWidth="1"/>
  </cols>
  <sheetData>
    <row r="1" spans="1:4" ht="15">
      <c r="A1" s="1" t="s">
        <v>241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6"/>
      <c r="L2" s="25"/>
      <c r="M2" s="25" t="s">
        <v>272</v>
      </c>
    </row>
    <row r="3" spans="1:11" ht="15">
      <c r="A3" s="3" t="s">
        <v>167</v>
      </c>
      <c r="B3" s="11">
        <v>223</v>
      </c>
      <c r="C3" s="11">
        <v>223</v>
      </c>
      <c r="D3" s="11">
        <v>223</v>
      </c>
      <c r="E3" s="11"/>
      <c r="F3" s="11"/>
      <c r="G3" s="22"/>
      <c r="H3" s="11"/>
      <c r="I3" s="11"/>
      <c r="J3" s="11"/>
      <c r="K3" s="23"/>
    </row>
    <row r="4" spans="1:13" ht="15">
      <c r="A4" s="12" t="s">
        <v>2</v>
      </c>
      <c r="B4" s="11">
        <v>223</v>
      </c>
      <c r="C4" s="11">
        <v>223</v>
      </c>
      <c r="D4" s="11">
        <v>223</v>
      </c>
      <c r="E4" s="11">
        <v>0</v>
      </c>
      <c r="F4" s="11">
        <v>0</v>
      </c>
      <c r="G4" s="22">
        <v>0</v>
      </c>
      <c r="H4" s="11">
        <f>B4*E4</f>
        <v>0</v>
      </c>
      <c r="I4" s="11">
        <f>C4*F4</f>
        <v>0</v>
      </c>
      <c r="J4" s="11">
        <f>D4*G4</f>
        <v>0</v>
      </c>
      <c r="K4" s="11" t="s">
        <v>226</v>
      </c>
      <c r="L4" s="1" t="s">
        <v>227</v>
      </c>
      <c r="M4" s="1" t="s">
        <v>232</v>
      </c>
    </row>
    <row r="5" spans="1:13" ht="15">
      <c r="A5" s="12" t="s">
        <v>3</v>
      </c>
      <c r="B5" s="11">
        <v>223</v>
      </c>
      <c r="C5" s="11">
        <v>223</v>
      </c>
      <c r="D5" s="11">
        <v>223</v>
      </c>
      <c r="E5" s="11">
        <v>0</v>
      </c>
      <c r="F5" s="11">
        <v>0</v>
      </c>
      <c r="G5" s="22">
        <v>0</v>
      </c>
      <c r="H5" s="11">
        <f aca="true" t="shared" si="0" ref="H5:J6">B5*E5</f>
        <v>0</v>
      </c>
      <c r="I5" s="11">
        <f t="shared" si="0"/>
        <v>0</v>
      </c>
      <c r="J5" s="11">
        <f t="shared" si="0"/>
        <v>0</v>
      </c>
      <c r="K5" s="11"/>
      <c r="L5" s="1"/>
      <c r="M5" s="1"/>
    </row>
    <row r="6" spans="1:13" ht="15">
      <c r="A6" s="12" t="s">
        <v>7</v>
      </c>
      <c r="B6" s="11">
        <v>223</v>
      </c>
      <c r="C6" s="11">
        <v>223</v>
      </c>
      <c r="D6" s="11">
        <v>223</v>
      </c>
      <c r="E6" s="11">
        <v>63</v>
      </c>
      <c r="F6" s="11">
        <v>68</v>
      </c>
      <c r="G6" s="22">
        <v>44</v>
      </c>
      <c r="H6" s="11">
        <f t="shared" si="0"/>
        <v>14049</v>
      </c>
      <c r="I6" s="11">
        <f t="shared" si="0"/>
        <v>15164</v>
      </c>
      <c r="J6" s="11">
        <f t="shared" si="0"/>
        <v>9812</v>
      </c>
      <c r="K6" s="11"/>
      <c r="L6" s="1"/>
      <c r="M6" s="1"/>
    </row>
    <row r="7" spans="1:13" ht="15">
      <c r="A7" s="12"/>
      <c r="B7" s="11"/>
      <c r="C7" s="11"/>
      <c r="D7" s="11"/>
      <c r="E7" s="11"/>
      <c r="F7" s="11"/>
      <c r="G7" s="22"/>
      <c r="H7" s="11">
        <f>SUM(H4:H6)</f>
        <v>14049</v>
      </c>
      <c r="I7" s="11">
        <f>SUM(I4:I6)</f>
        <v>15164</v>
      </c>
      <c r="J7" s="11">
        <f>SUM(J4:J6)</f>
        <v>9812</v>
      </c>
      <c r="K7" s="11">
        <f>SUM(H7:J7)</f>
        <v>39025</v>
      </c>
      <c r="L7" s="1"/>
      <c r="M7" s="1"/>
    </row>
    <row r="8" spans="1:11" ht="15">
      <c r="A8" s="11" t="s">
        <v>168</v>
      </c>
      <c r="B8" s="11">
        <v>220</v>
      </c>
      <c r="C8" s="11">
        <v>222</v>
      </c>
      <c r="D8" s="11">
        <v>224</v>
      </c>
      <c r="E8" s="11"/>
      <c r="F8" s="11"/>
      <c r="G8" s="22"/>
      <c r="H8" s="11"/>
      <c r="I8" s="11"/>
      <c r="J8" s="11"/>
      <c r="K8" s="23"/>
    </row>
    <row r="9" spans="1:13" ht="15">
      <c r="A9" s="12" t="s">
        <v>5</v>
      </c>
      <c r="B9" s="11">
        <v>220</v>
      </c>
      <c r="C9" s="11">
        <v>222</v>
      </c>
      <c r="D9" s="11">
        <v>224</v>
      </c>
      <c r="E9" s="11">
        <v>0</v>
      </c>
      <c r="F9" s="11">
        <v>0</v>
      </c>
      <c r="G9" s="22">
        <v>0</v>
      </c>
      <c r="H9" s="11">
        <f aca="true" t="shared" si="1" ref="H9:J11">B9*E9</f>
        <v>0</v>
      </c>
      <c r="I9" s="11">
        <f t="shared" si="1"/>
        <v>0</v>
      </c>
      <c r="J9" s="11">
        <f t="shared" si="1"/>
        <v>0</v>
      </c>
      <c r="K9" s="11"/>
      <c r="L9" s="1"/>
      <c r="M9" s="1"/>
    </row>
    <row r="10" spans="1:13" ht="15">
      <c r="A10" s="12" t="s">
        <v>6</v>
      </c>
      <c r="B10" s="11">
        <v>220</v>
      </c>
      <c r="C10" s="11">
        <v>222</v>
      </c>
      <c r="D10" s="11">
        <v>224</v>
      </c>
      <c r="E10" s="11">
        <v>65</v>
      </c>
      <c r="F10" s="11">
        <v>53</v>
      </c>
      <c r="G10" s="22">
        <v>41</v>
      </c>
      <c r="H10" s="11">
        <f t="shared" si="1"/>
        <v>14300</v>
      </c>
      <c r="I10" s="11">
        <f t="shared" si="1"/>
        <v>11766</v>
      </c>
      <c r="J10" s="11">
        <f t="shared" si="1"/>
        <v>9184</v>
      </c>
      <c r="K10" s="11"/>
      <c r="L10" s="1"/>
      <c r="M10" s="1"/>
    </row>
    <row r="11" spans="1:13" ht="15">
      <c r="A11" s="12" t="s">
        <v>7</v>
      </c>
      <c r="B11" s="11">
        <v>220</v>
      </c>
      <c r="C11" s="11">
        <v>222</v>
      </c>
      <c r="D11" s="11">
        <v>224</v>
      </c>
      <c r="E11" s="11">
        <v>72</v>
      </c>
      <c r="F11" s="11">
        <v>65</v>
      </c>
      <c r="G11" s="22">
        <v>48</v>
      </c>
      <c r="H11" s="11">
        <f t="shared" si="1"/>
        <v>15840</v>
      </c>
      <c r="I11" s="11">
        <f t="shared" si="1"/>
        <v>14430</v>
      </c>
      <c r="J11" s="11">
        <f t="shared" si="1"/>
        <v>10752</v>
      </c>
      <c r="K11" s="11"/>
      <c r="L11" s="1"/>
      <c r="M11" s="1"/>
    </row>
    <row r="12" spans="5:13" ht="15">
      <c r="E12" s="1">
        <f aca="true" t="shared" si="2" ref="E12:J12">SUM(E9:E11)</f>
        <v>137</v>
      </c>
      <c r="F12" s="1">
        <f t="shared" si="2"/>
        <v>118</v>
      </c>
      <c r="G12" s="1">
        <f t="shared" si="2"/>
        <v>89</v>
      </c>
      <c r="H12" s="1">
        <f t="shared" si="2"/>
        <v>30140</v>
      </c>
      <c r="I12" s="1">
        <f t="shared" si="2"/>
        <v>26196</v>
      </c>
      <c r="J12" s="1">
        <f t="shared" si="2"/>
        <v>19936</v>
      </c>
      <c r="K12" s="1">
        <f>SUM(E12:J12)</f>
        <v>76616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5.00390625" style="0" customWidth="1"/>
  </cols>
  <sheetData>
    <row r="1" spans="1:4" ht="15">
      <c r="A1" s="1" t="s">
        <v>242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273</v>
      </c>
    </row>
    <row r="3" spans="1:10" ht="15">
      <c r="A3" s="3" t="s">
        <v>167</v>
      </c>
      <c r="B3" s="3">
        <v>225</v>
      </c>
      <c r="C3" s="3">
        <v>222</v>
      </c>
      <c r="D3" s="3">
        <v>225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225</v>
      </c>
      <c r="C4" s="3">
        <v>222</v>
      </c>
      <c r="D4" s="3">
        <v>225</v>
      </c>
      <c r="E4" s="3">
        <v>24</v>
      </c>
      <c r="F4" s="3">
        <v>27</v>
      </c>
      <c r="G4" s="24">
        <v>21</v>
      </c>
      <c r="H4" s="3">
        <f aca="true" t="shared" si="0" ref="H4:J8">B4*E4</f>
        <v>5400</v>
      </c>
      <c r="I4" s="3">
        <f t="shared" si="0"/>
        <v>5994</v>
      </c>
      <c r="J4" s="3">
        <f t="shared" si="0"/>
        <v>4725</v>
      </c>
    </row>
    <row r="5" spans="1:10" ht="15">
      <c r="A5" s="3" t="s">
        <v>4</v>
      </c>
      <c r="B5" s="3">
        <v>225</v>
      </c>
      <c r="C5" s="3">
        <v>222</v>
      </c>
      <c r="D5" s="3">
        <v>225</v>
      </c>
      <c r="E5" s="3">
        <v>11</v>
      </c>
      <c r="F5" s="3">
        <v>14</v>
      </c>
      <c r="G5" s="24">
        <v>20</v>
      </c>
      <c r="H5" s="3">
        <f t="shared" si="0"/>
        <v>2475</v>
      </c>
      <c r="I5" s="3">
        <f t="shared" si="0"/>
        <v>3108</v>
      </c>
      <c r="J5" s="3">
        <f t="shared" si="0"/>
        <v>4500</v>
      </c>
    </row>
    <row r="6" spans="1:10" ht="15">
      <c r="A6" s="3" t="s">
        <v>5</v>
      </c>
      <c r="B6" s="3">
        <v>225</v>
      </c>
      <c r="C6" s="3">
        <v>222</v>
      </c>
      <c r="D6" s="3">
        <v>225</v>
      </c>
      <c r="E6" s="3">
        <v>14</v>
      </c>
      <c r="F6" s="3">
        <v>12</v>
      </c>
      <c r="G6" s="24">
        <v>17</v>
      </c>
      <c r="H6" s="3">
        <f t="shared" si="0"/>
        <v>3150</v>
      </c>
      <c r="I6" s="3">
        <f t="shared" si="0"/>
        <v>2664</v>
      </c>
      <c r="J6" s="3">
        <f t="shared" si="0"/>
        <v>3825</v>
      </c>
    </row>
    <row r="7" spans="1:13" ht="15">
      <c r="A7" s="11" t="s">
        <v>6</v>
      </c>
      <c r="B7" s="3">
        <v>225</v>
      </c>
      <c r="C7" s="3">
        <v>222</v>
      </c>
      <c r="D7" s="3">
        <v>225</v>
      </c>
      <c r="E7" s="11">
        <v>4</v>
      </c>
      <c r="F7" s="11">
        <v>7</v>
      </c>
      <c r="G7" s="22">
        <v>15</v>
      </c>
      <c r="H7" s="3">
        <f t="shared" si="0"/>
        <v>900</v>
      </c>
      <c r="I7" s="3">
        <f t="shared" si="0"/>
        <v>1554</v>
      </c>
      <c r="J7" s="3">
        <f t="shared" si="0"/>
        <v>3375</v>
      </c>
      <c r="K7" s="1" t="s">
        <v>226</v>
      </c>
      <c r="L7" s="1" t="s">
        <v>227</v>
      </c>
      <c r="M7" s="1" t="s">
        <v>232</v>
      </c>
    </row>
    <row r="8" spans="1:13" ht="15">
      <c r="A8" s="11" t="s">
        <v>7</v>
      </c>
      <c r="B8" s="3">
        <v>225</v>
      </c>
      <c r="C8" s="3">
        <v>222</v>
      </c>
      <c r="D8" s="3">
        <v>225</v>
      </c>
      <c r="E8" s="11">
        <v>38</v>
      </c>
      <c r="F8" s="11">
        <v>21</v>
      </c>
      <c r="G8" s="22">
        <v>40</v>
      </c>
      <c r="H8" s="3">
        <f t="shared" si="0"/>
        <v>8550</v>
      </c>
      <c r="I8" s="3">
        <f t="shared" si="0"/>
        <v>4662</v>
      </c>
      <c r="J8" s="3">
        <f t="shared" si="0"/>
        <v>9000</v>
      </c>
      <c r="K8" s="1"/>
      <c r="L8" s="1"/>
      <c r="M8" s="1"/>
    </row>
    <row r="9" spans="5:13" ht="15">
      <c r="E9" s="1">
        <f>SUM(E4:E8)</f>
        <v>91</v>
      </c>
      <c r="F9" s="1">
        <f>SUM(F4:F8)</f>
        <v>81</v>
      </c>
      <c r="G9" s="1">
        <f>SUM(G4:G8)</f>
        <v>113</v>
      </c>
      <c r="H9" s="1">
        <f>SUM(H4:H7)</f>
        <v>11925</v>
      </c>
      <c r="I9" s="1">
        <f>SUM(I4:I7)</f>
        <v>13320</v>
      </c>
      <c r="J9" s="1">
        <f>SUM(J4:J7)</f>
        <v>16425</v>
      </c>
      <c r="K9" s="1">
        <f>SUM(H9:J9)</f>
        <v>41670</v>
      </c>
      <c r="L9" s="1"/>
      <c r="M9" s="1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3.421875" style="0" customWidth="1"/>
  </cols>
  <sheetData>
    <row r="1" ht="15">
      <c r="A1" t="s">
        <v>247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246</v>
      </c>
    </row>
    <row r="3" spans="1:10" ht="15">
      <c r="A3" s="3" t="s">
        <v>167</v>
      </c>
      <c r="B3" s="3">
        <v>232</v>
      </c>
      <c r="C3" s="3">
        <v>232</v>
      </c>
      <c r="D3" s="3">
        <v>232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232</v>
      </c>
      <c r="C4" s="3">
        <v>232</v>
      </c>
      <c r="D4" s="3">
        <v>232</v>
      </c>
      <c r="E4" s="3">
        <v>0</v>
      </c>
      <c r="F4" s="3">
        <v>0</v>
      </c>
      <c r="G4" s="24">
        <v>0</v>
      </c>
      <c r="H4" s="3">
        <f>B4*E4</f>
        <v>0</v>
      </c>
      <c r="I4" s="3">
        <f aca="true" t="shared" si="0" ref="H4:J6">C4*F4</f>
        <v>0</v>
      </c>
      <c r="J4" s="3">
        <f t="shared" si="0"/>
        <v>0</v>
      </c>
    </row>
    <row r="5" spans="1:13" ht="15">
      <c r="A5" s="11" t="s">
        <v>3</v>
      </c>
      <c r="B5" s="3">
        <v>232</v>
      </c>
      <c r="C5" s="3">
        <v>232</v>
      </c>
      <c r="D5" s="3">
        <v>232</v>
      </c>
      <c r="E5" s="11">
        <v>23</v>
      </c>
      <c r="F5" s="11">
        <v>0</v>
      </c>
      <c r="G5" s="22">
        <v>19</v>
      </c>
      <c r="H5" s="3">
        <f t="shared" si="0"/>
        <v>5336</v>
      </c>
      <c r="I5" s="3">
        <f t="shared" si="0"/>
        <v>0</v>
      </c>
      <c r="J5" s="3">
        <f t="shared" si="0"/>
        <v>4408</v>
      </c>
      <c r="K5" s="1" t="s">
        <v>226</v>
      </c>
      <c r="L5" s="1" t="s">
        <v>227</v>
      </c>
      <c r="M5" s="1" t="s">
        <v>232</v>
      </c>
    </row>
    <row r="6" spans="1:13" ht="15">
      <c r="A6" s="11" t="s">
        <v>4</v>
      </c>
      <c r="B6" s="3">
        <v>232</v>
      </c>
      <c r="C6" s="3">
        <v>232</v>
      </c>
      <c r="D6" s="3">
        <v>232</v>
      </c>
      <c r="E6" s="11">
        <v>0</v>
      </c>
      <c r="F6" s="11">
        <v>0</v>
      </c>
      <c r="G6" s="22">
        <v>20</v>
      </c>
      <c r="H6" s="3">
        <f t="shared" si="0"/>
        <v>0</v>
      </c>
      <c r="I6" s="3">
        <f t="shared" si="0"/>
        <v>0</v>
      </c>
      <c r="J6" s="3">
        <f t="shared" si="0"/>
        <v>4640</v>
      </c>
      <c r="K6" s="1"/>
      <c r="L6" s="1"/>
      <c r="M6" s="1"/>
    </row>
    <row r="7" spans="5:13" ht="15">
      <c r="E7" s="1">
        <f aca="true" t="shared" si="1" ref="E7:J7">SUM(E4:E5)</f>
        <v>23</v>
      </c>
      <c r="F7" s="1">
        <f t="shared" si="1"/>
        <v>0</v>
      </c>
      <c r="G7" s="1">
        <f t="shared" si="1"/>
        <v>19</v>
      </c>
      <c r="H7" s="1">
        <f t="shared" si="1"/>
        <v>5336</v>
      </c>
      <c r="I7" s="1">
        <f t="shared" si="1"/>
        <v>0</v>
      </c>
      <c r="J7" s="1">
        <f t="shared" si="1"/>
        <v>4408</v>
      </c>
      <c r="K7" s="1">
        <f>SUM(H7:J7)</f>
        <v>9744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4.140625" style="0" customWidth="1"/>
  </cols>
  <sheetData>
    <row r="1" ht="15">
      <c r="A1" t="s">
        <v>248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246</v>
      </c>
    </row>
    <row r="3" spans="1:10" ht="15">
      <c r="A3" s="3" t="s">
        <v>167</v>
      </c>
      <c r="B3" s="3">
        <v>236</v>
      </c>
      <c r="C3" s="3">
        <v>233</v>
      </c>
      <c r="D3" s="3">
        <v>233</v>
      </c>
      <c r="E3" s="3"/>
      <c r="F3" s="3"/>
      <c r="G3" s="24"/>
      <c r="H3" s="3"/>
      <c r="I3" s="3"/>
      <c r="J3" s="3"/>
    </row>
    <row r="4" spans="1:13" ht="15">
      <c r="A4" s="11" t="s">
        <v>3</v>
      </c>
      <c r="B4" s="3">
        <v>236</v>
      </c>
      <c r="C4" s="3">
        <v>233</v>
      </c>
      <c r="D4" s="3">
        <v>233</v>
      </c>
      <c r="E4" s="11">
        <v>25</v>
      </c>
      <c r="F4" s="11">
        <v>20</v>
      </c>
      <c r="G4" s="22">
        <v>15</v>
      </c>
      <c r="H4" s="3">
        <f>B4*E4</f>
        <v>5900</v>
      </c>
      <c r="I4" s="3">
        <f>C4*F4</f>
        <v>4660</v>
      </c>
      <c r="J4" s="3">
        <f>D4*G4</f>
        <v>3495</v>
      </c>
      <c r="K4" s="1" t="s">
        <v>226</v>
      </c>
      <c r="L4" s="1" t="s">
        <v>227</v>
      </c>
      <c r="M4" s="1" t="s">
        <v>232</v>
      </c>
    </row>
    <row r="5" spans="5:13" ht="15">
      <c r="E5" s="1">
        <f aca="true" t="shared" si="0" ref="E5:J5">SUM(E4:E4)</f>
        <v>25</v>
      </c>
      <c r="F5" s="1">
        <f t="shared" si="0"/>
        <v>20</v>
      </c>
      <c r="G5" s="1">
        <f t="shared" si="0"/>
        <v>15</v>
      </c>
      <c r="H5" s="1">
        <f t="shared" si="0"/>
        <v>5900</v>
      </c>
      <c r="I5" s="1">
        <f t="shared" si="0"/>
        <v>4660</v>
      </c>
      <c r="J5" s="1">
        <f t="shared" si="0"/>
        <v>3495</v>
      </c>
      <c r="K5" s="1">
        <f>SUM(H5:J5)</f>
        <v>14055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14.28125" style="0" customWidth="1"/>
  </cols>
  <sheetData>
    <row r="1" ht="15">
      <c r="A1" t="s">
        <v>249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246</v>
      </c>
    </row>
    <row r="3" spans="1:10" ht="15">
      <c r="A3" s="3" t="s">
        <v>167</v>
      </c>
      <c r="B3" s="3">
        <v>232</v>
      </c>
      <c r="C3" s="3">
        <v>232</v>
      </c>
      <c r="D3" s="3">
        <v>231</v>
      </c>
      <c r="E3" s="3"/>
      <c r="F3" s="3"/>
      <c r="G3" s="24"/>
      <c r="H3" s="3"/>
      <c r="I3" s="3"/>
      <c r="J3" s="3"/>
    </row>
    <row r="4" spans="1:13" ht="15">
      <c r="A4" s="11" t="s">
        <v>3</v>
      </c>
      <c r="B4" s="3">
        <v>232</v>
      </c>
      <c r="C4" s="3">
        <v>232</v>
      </c>
      <c r="D4" s="3">
        <v>231</v>
      </c>
      <c r="E4" s="11">
        <v>25</v>
      </c>
      <c r="F4" s="11">
        <v>20</v>
      </c>
      <c r="G4" s="22">
        <v>18</v>
      </c>
      <c r="H4" s="3">
        <f>B4*E4</f>
        <v>5800</v>
      </c>
      <c r="I4" s="3">
        <f>C4*F4</f>
        <v>4640</v>
      </c>
      <c r="J4" s="3">
        <f>D4*G4</f>
        <v>4158</v>
      </c>
      <c r="K4" s="1" t="s">
        <v>226</v>
      </c>
      <c r="L4" s="1" t="s">
        <v>227</v>
      </c>
      <c r="M4" s="1" t="s">
        <v>232</v>
      </c>
    </row>
    <row r="5" spans="5:13" ht="15">
      <c r="E5" s="1">
        <f aca="true" t="shared" si="0" ref="E5:J5">SUM(E4:E4)</f>
        <v>25</v>
      </c>
      <c r="F5" s="1">
        <f t="shared" si="0"/>
        <v>20</v>
      </c>
      <c r="G5" s="1">
        <f t="shared" si="0"/>
        <v>18</v>
      </c>
      <c r="H5" s="1">
        <f t="shared" si="0"/>
        <v>5800</v>
      </c>
      <c r="I5" s="1">
        <f t="shared" si="0"/>
        <v>4640</v>
      </c>
      <c r="J5" s="1">
        <f t="shared" si="0"/>
        <v>4158</v>
      </c>
      <c r="K5" s="1">
        <f>SUM(H5:J5)</f>
        <v>14598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4.140625" style="0" customWidth="1"/>
  </cols>
  <sheetData>
    <row r="1" ht="15">
      <c r="A1" t="s">
        <v>254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246</v>
      </c>
    </row>
    <row r="3" spans="1:10" ht="15">
      <c r="A3" s="3" t="s">
        <v>167</v>
      </c>
      <c r="B3" s="3">
        <v>231</v>
      </c>
      <c r="C3" s="3">
        <v>231</v>
      </c>
      <c r="D3" s="3">
        <v>231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231</v>
      </c>
      <c r="C4" s="3">
        <v>231</v>
      </c>
      <c r="D4" s="3">
        <v>231</v>
      </c>
      <c r="E4" s="3">
        <v>0</v>
      </c>
      <c r="F4" s="3">
        <v>0</v>
      </c>
      <c r="G4" s="24">
        <v>0</v>
      </c>
      <c r="H4" s="3">
        <f>B4*E4</f>
        <v>0</v>
      </c>
      <c r="I4" s="3">
        <f aca="true" t="shared" si="0" ref="H4:J6">C4*F4</f>
        <v>0</v>
      </c>
      <c r="J4" s="3">
        <f t="shared" si="0"/>
        <v>0</v>
      </c>
    </row>
    <row r="5" spans="1:13" ht="15">
      <c r="A5" s="11" t="s">
        <v>3</v>
      </c>
      <c r="B5" s="3">
        <v>231</v>
      </c>
      <c r="C5" s="3">
        <v>231</v>
      </c>
      <c r="D5" s="3">
        <v>231</v>
      </c>
      <c r="E5" s="11">
        <v>3</v>
      </c>
      <c r="F5" s="11">
        <v>0</v>
      </c>
      <c r="G5" s="22">
        <v>3</v>
      </c>
      <c r="H5" s="3">
        <f t="shared" si="0"/>
        <v>693</v>
      </c>
      <c r="I5" s="3">
        <f t="shared" si="0"/>
        <v>0</v>
      </c>
      <c r="J5" s="3">
        <f t="shared" si="0"/>
        <v>693</v>
      </c>
      <c r="K5" s="1" t="s">
        <v>226</v>
      </c>
      <c r="L5" s="1" t="s">
        <v>227</v>
      </c>
      <c r="M5" s="1" t="s">
        <v>232</v>
      </c>
    </row>
    <row r="6" spans="1:13" ht="15">
      <c r="A6" s="11" t="s">
        <v>5</v>
      </c>
      <c r="B6" s="3">
        <v>231</v>
      </c>
      <c r="C6" s="3">
        <v>231</v>
      </c>
      <c r="D6" s="3">
        <v>231</v>
      </c>
      <c r="E6" s="11">
        <v>6</v>
      </c>
      <c r="F6" s="11">
        <v>0</v>
      </c>
      <c r="G6" s="22">
        <v>0</v>
      </c>
      <c r="H6" s="3">
        <f t="shared" si="0"/>
        <v>1386</v>
      </c>
      <c r="I6" s="3">
        <f t="shared" si="0"/>
        <v>0</v>
      </c>
      <c r="J6" s="3">
        <f t="shared" si="0"/>
        <v>0</v>
      </c>
      <c r="K6" s="1"/>
      <c r="L6" s="1"/>
      <c r="M6" s="1"/>
    </row>
    <row r="7" spans="5:13" ht="15">
      <c r="E7" s="1">
        <f aca="true" t="shared" si="1" ref="E7:J7">SUM(E4:E5)</f>
        <v>3</v>
      </c>
      <c r="F7" s="1">
        <f t="shared" si="1"/>
        <v>0</v>
      </c>
      <c r="G7" s="1">
        <f t="shared" si="1"/>
        <v>3</v>
      </c>
      <c r="H7" s="1">
        <f t="shared" si="1"/>
        <v>693</v>
      </c>
      <c r="I7" s="1">
        <f t="shared" si="1"/>
        <v>0</v>
      </c>
      <c r="J7" s="1">
        <f t="shared" si="1"/>
        <v>693</v>
      </c>
      <c r="K7" s="1">
        <f>SUM(H7:J7)</f>
        <v>1386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4.140625" style="0" customWidth="1"/>
  </cols>
  <sheetData>
    <row r="1" ht="15">
      <c r="A1" t="s">
        <v>256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255</v>
      </c>
    </row>
    <row r="3" spans="1:10" ht="15">
      <c r="A3" s="3" t="s">
        <v>167</v>
      </c>
      <c r="B3" s="3">
        <v>228</v>
      </c>
      <c r="C3" s="3">
        <v>228</v>
      </c>
      <c r="D3" s="3">
        <v>240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228</v>
      </c>
      <c r="C4" s="3">
        <v>228</v>
      </c>
      <c r="D4" s="3">
        <v>240</v>
      </c>
      <c r="E4" s="3">
        <v>45</v>
      </c>
      <c r="F4" s="3">
        <v>90</v>
      </c>
      <c r="G4" s="24">
        <v>15</v>
      </c>
      <c r="H4" s="3">
        <f>B4*E4</f>
        <v>10260</v>
      </c>
      <c r="I4" s="3">
        <f aca="true" t="shared" si="0" ref="H4:J6">C4*F4</f>
        <v>20520</v>
      </c>
      <c r="J4" s="3">
        <f t="shared" si="0"/>
        <v>3600</v>
      </c>
    </row>
    <row r="5" spans="1:13" ht="15">
      <c r="A5" s="11" t="s">
        <v>3</v>
      </c>
      <c r="B5" s="3">
        <v>228</v>
      </c>
      <c r="C5" s="3">
        <v>228</v>
      </c>
      <c r="D5" s="3">
        <v>240</v>
      </c>
      <c r="E5" s="11">
        <v>80</v>
      </c>
      <c r="F5" s="11">
        <v>60</v>
      </c>
      <c r="G5" s="22">
        <v>70</v>
      </c>
      <c r="H5" s="3">
        <f t="shared" si="0"/>
        <v>18240</v>
      </c>
      <c r="I5" s="3">
        <f t="shared" si="0"/>
        <v>13680</v>
      </c>
      <c r="J5" s="3">
        <f t="shared" si="0"/>
        <v>16800</v>
      </c>
      <c r="K5" s="1" t="s">
        <v>226</v>
      </c>
      <c r="L5" s="1" t="s">
        <v>227</v>
      </c>
      <c r="M5" s="1" t="s">
        <v>232</v>
      </c>
    </row>
    <row r="6" spans="1:13" ht="15">
      <c r="A6" s="11" t="s">
        <v>4</v>
      </c>
      <c r="B6" s="3">
        <v>228</v>
      </c>
      <c r="C6" s="3">
        <v>228</v>
      </c>
      <c r="D6" s="3">
        <v>240</v>
      </c>
      <c r="E6" s="11">
        <v>60</v>
      </c>
      <c r="F6" s="11">
        <v>50</v>
      </c>
      <c r="G6" s="22">
        <v>28</v>
      </c>
      <c r="H6" s="3">
        <f t="shared" si="0"/>
        <v>13680</v>
      </c>
      <c r="I6" s="3">
        <f t="shared" si="0"/>
        <v>11400</v>
      </c>
      <c r="J6" s="3">
        <f t="shared" si="0"/>
        <v>6720</v>
      </c>
      <c r="K6" s="1"/>
      <c r="L6" s="1"/>
      <c r="M6" s="1"/>
    </row>
    <row r="7" spans="5:13" ht="15">
      <c r="E7" s="1">
        <f aca="true" t="shared" si="1" ref="E7:J7">SUM(E4:E5)</f>
        <v>125</v>
      </c>
      <c r="F7" s="1">
        <f t="shared" si="1"/>
        <v>150</v>
      </c>
      <c r="G7" s="1">
        <f t="shared" si="1"/>
        <v>85</v>
      </c>
      <c r="H7" s="1">
        <f t="shared" si="1"/>
        <v>28500</v>
      </c>
      <c r="I7" s="1">
        <f t="shared" si="1"/>
        <v>34200</v>
      </c>
      <c r="J7" s="1">
        <f t="shared" si="1"/>
        <v>20400</v>
      </c>
      <c r="K7" s="1">
        <f>SUM(H7:J7)</f>
        <v>83100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4.28125" style="0" customWidth="1"/>
  </cols>
  <sheetData>
    <row r="1" ht="15">
      <c r="A1" t="s">
        <v>257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255</v>
      </c>
    </row>
    <row r="3" spans="1:10" ht="15">
      <c r="A3" s="3" t="s">
        <v>167</v>
      </c>
      <c r="B3" s="3">
        <v>225</v>
      </c>
      <c r="C3" s="3">
        <v>225</v>
      </c>
      <c r="D3" s="3">
        <v>225</v>
      </c>
      <c r="E3" s="3"/>
      <c r="F3" s="3"/>
      <c r="G3" s="24"/>
      <c r="H3" s="3"/>
      <c r="I3" s="3"/>
      <c r="J3" s="3"/>
    </row>
    <row r="4" spans="1:13" ht="15">
      <c r="A4" s="11" t="s">
        <v>4</v>
      </c>
      <c r="B4" s="3">
        <v>225</v>
      </c>
      <c r="C4" s="3">
        <v>225</v>
      </c>
      <c r="D4" s="3">
        <v>225</v>
      </c>
      <c r="E4" s="11">
        <v>0</v>
      </c>
      <c r="F4" s="11">
        <v>0</v>
      </c>
      <c r="G4" s="22">
        <v>15</v>
      </c>
      <c r="H4" s="3">
        <f>B4*E4</f>
        <v>0</v>
      </c>
      <c r="I4" s="3">
        <f>C4*F4</f>
        <v>0</v>
      </c>
      <c r="J4" s="3">
        <f>D4*G4</f>
        <v>3375</v>
      </c>
      <c r="K4" s="1" t="s">
        <v>226</v>
      </c>
      <c r="L4" s="1" t="s">
        <v>227</v>
      </c>
      <c r="M4" s="1" t="s">
        <v>232</v>
      </c>
    </row>
    <row r="5" spans="5:13" ht="15">
      <c r="E5" s="1">
        <f aca="true" t="shared" si="0" ref="E5:J5">SUM(E4:E4)</f>
        <v>0</v>
      </c>
      <c r="F5" s="1">
        <f t="shared" si="0"/>
        <v>0</v>
      </c>
      <c r="G5" s="1">
        <f t="shared" si="0"/>
        <v>15</v>
      </c>
      <c r="H5" s="1">
        <f t="shared" si="0"/>
        <v>0</v>
      </c>
      <c r="I5" s="1">
        <f t="shared" si="0"/>
        <v>0</v>
      </c>
      <c r="J5" s="1">
        <f t="shared" si="0"/>
        <v>3375</v>
      </c>
      <c r="K5" s="1">
        <f>SUM(H5:J5)</f>
        <v>3375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1.8515625" style="0" customWidth="1"/>
  </cols>
  <sheetData>
    <row r="1" ht="15">
      <c r="A1" t="s">
        <v>40</v>
      </c>
    </row>
    <row r="2" spans="1:14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223</v>
      </c>
      <c r="I2" s="3" t="s">
        <v>224</v>
      </c>
      <c r="J2" s="3" t="s">
        <v>225</v>
      </c>
      <c r="L2" s="38"/>
      <c r="M2" s="38" t="s">
        <v>238</v>
      </c>
      <c r="N2" s="38"/>
    </row>
    <row r="3" spans="1:10" ht="15">
      <c r="A3" s="1" t="s">
        <v>1</v>
      </c>
      <c r="B3" s="3">
        <v>220</v>
      </c>
      <c r="C3" s="3">
        <v>237</v>
      </c>
      <c r="D3" s="3">
        <v>235</v>
      </c>
      <c r="E3" s="3"/>
      <c r="F3" s="3"/>
      <c r="G3" s="3"/>
      <c r="H3" s="3"/>
      <c r="I3" s="3"/>
      <c r="J3" s="3"/>
    </row>
    <row r="4" spans="1:10" ht="15">
      <c r="A4" s="1" t="s">
        <v>3</v>
      </c>
      <c r="B4" s="3">
        <v>220</v>
      </c>
      <c r="C4" s="3">
        <v>237</v>
      </c>
      <c r="D4" s="3">
        <v>235</v>
      </c>
      <c r="E4" s="3">
        <v>0</v>
      </c>
      <c r="F4" s="3">
        <v>0</v>
      </c>
      <c r="G4" s="3">
        <v>0</v>
      </c>
      <c r="H4" s="3">
        <f aca="true" t="shared" si="0" ref="H4:J7">B4*E4</f>
        <v>0</v>
      </c>
      <c r="I4" s="3">
        <f t="shared" si="0"/>
        <v>0</v>
      </c>
      <c r="J4" s="3">
        <f t="shared" si="0"/>
        <v>0</v>
      </c>
    </row>
    <row r="5" spans="1:10" ht="15">
      <c r="A5" s="1" t="s">
        <v>4</v>
      </c>
      <c r="B5" s="3">
        <v>220</v>
      </c>
      <c r="C5" s="3">
        <v>237</v>
      </c>
      <c r="D5" s="3">
        <v>235</v>
      </c>
      <c r="E5" s="3">
        <v>5</v>
      </c>
      <c r="F5" s="3">
        <v>0</v>
      </c>
      <c r="G5" s="3">
        <v>0</v>
      </c>
      <c r="H5" s="3">
        <f t="shared" si="0"/>
        <v>1100</v>
      </c>
      <c r="I5" s="3">
        <f t="shared" si="0"/>
        <v>0</v>
      </c>
      <c r="J5" s="3">
        <f t="shared" si="0"/>
        <v>0</v>
      </c>
    </row>
    <row r="6" spans="1:10" ht="15">
      <c r="A6" s="27" t="s">
        <v>7</v>
      </c>
      <c r="B6" s="3">
        <v>220</v>
      </c>
      <c r="C6" s="3">
        <v>237</v>
      </c>
      <c r="D6" s="3">
        <v>235</v>
      </c>
      <c r="E6" s="11">
        <v>0</v>
      </c>
      <c r="F6" s="11">
        <v>0</v>
      </c>
      <c r="G6" s="11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3" ht="15">
      <c r="A7" s="27" t="s">
        <v>8</v>
      </c>
      <c r="B7" s="3">
        <v>220</v>
      </c>
      <c r="C7" s="3">
        <v>237</v>
      </c>
      <c r="D7" s="3">
        <v>235</v>
      </c>
      <c r="E7" s="11">
        <v>8</v>
      </c>
      <c r="F7" s="11">
        <v>6</v>
      </c>
      <c r="G7" s="11">
        <v>0</v>
      </c>
      <c r="H7" s="3">
        <f t="shared" si="0"/>
        <v>1760</v>
      </c>
      <c r="I7" s="3">
        <f t="shared" si="0"/>
        <v>1422</v>
      </c>
      <c r="J7" s="3">
        <f t="shared" si="0"/>
        <v>0</v>
      </c>
      <c r="K7" s="1" t="s">
        <v>226</v>
      </c>
      <c r="L7" s="1" t="s">
        <v>227</v>
      </c>
      <c r="M7" s="1" t="s">
        <v>232</v>
      </c>
    </row>
    <row r="8" spans="5:13" ht="15">
      <c r="E8" s="1">
        <f aca="true" t="shared" si="1" ref="E8:J8">SUM(E4:E7)</f>
        <v>13</v>
      </c>
      <c r="F8" s="1">
        <f t="shared" si="1"/>
        <v>6</v>
      </c>
      <c r="G8" s="1">
        <f t="shared" si="1"/>
        <v>0</v>
      </c>
      <c r="H8" s="1">
        <f t="shared" si="1"/>
        <v>2860</v>
      </c>
      <c r="I8" s="1">
        <f t="shared" si="1"/>
        <v>1422</v>
      </c>
      <c r="J8" s="1">
        <f t="shared" si="1"/>
        <v>0</v>
      </c>
      <c r="K8" s="1">
        <f>SUM(H8:J8)</f>
        <v>4282</v>
      </c>
      <c r="L8" s="1"/>
      <c r="M8" s="1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6.421875" style="0" customWidth="1"/>
  </cols>
  <sheetData>
    <row r="1" ht="15">
      <c r="A1" t="s">
        <v>258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255</v>
      </c>
    </row>
    <row r="3" spans="1:10" ht="15">
      <c r="A3" s="3" t="s">
        <v>167</v>
      </c>
      <c r="B3" s="3">
        <v>232</v>
      </c>
      <c r="C3" s="3">
        <v>254</v>
      </c>
      <c r="D3" s="3">
        <v>230</v>
      </c>
      <c r="E3" s="3"/>
      <c r="F3" s="3"/>
      <c r="G3" s="24"/>
      <c r="H3" s="3"/>
      <c r="I3" s="3"/>
      <c r="J3" s="3"/>
    </row>
    <row r="4" spans="1:13" ht="15">
      <c r="A4" s="11" t="s">
        <v>2</v>
      </c>
      <c r="B4" s="3">
        <v>232</v>
      </c>
      <c r="C4" s="3">
        <v>254</v>
      </c>
      <c r="D4" s="3">
        <v>230</v>
      </c>
      <c r="E4" s="11">
        <v>125</v>
      </c>
      <c r="F4" s="11">
        <v>130</v>
      </c>
      <c r="G4" s="22">
        <v>50</v>
      </c>
      <c r="H4" s="3">
        <f>B4*E4</f>
        <v>29000</v>
      </c>
      <c r="I4" s="3">
        <f>C4*F4</f>
        <v>33020</v>
      </c>
      <c r="J4" s="3">
        <f>D4*G4</f>
        <v>11500</v>
      </c>
      <c r="K4" s="1" t="s">
        <v>226</v>
      </c>
      <c r="L4" s="1" t="s">
        <v>227</v>
      </c>
      <c r="M4" s="1" t="s">
        <v>232</v>
      </c>
    </row>
    <row r="5" spans="5:13" ht="15">
      <c r="E5" s="1">
        <f aca="true" t="shared" si="0" ref="E5:J5">SUM(E4:E4)</f>
        <v>125</v>
      </c>
      <c r="F5" s="1">
        <f t="shared" si="0"/>
        <v>130</v>
      </c>
      <c r="G5" s="1">
        <f t="shared" si="0"/>
        <v>50</v>
      </c>
      <c r="H5" s="1">
        <f t="shared" si="0"/>
        <v>29000</v>
      </c>
      <c r="I5" s="1">
        <f t="shared" si="0"/>
        <v>33020</v>
      </c>
      <c r="J5" s="1">
        <f t="shared" si="0"/>
        <v>11500</v>
      </c>
      <c r="K5" s="1">
        <f>SUM(H5:J5)</f>
        <v>73520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8.57421875" style="0" customWidth="1"/>
  </cols>
  <sheetData>
    <row r="1" ht="15">
      <c r="A1" t="s">
        <v>259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255</v>
      </c>
    </row>
    <row r="3" spans="1:10" ht="15">
      <c r="A3" s="3" t="s">
        <v>167</v>
      </c>
      <c r="B3" s="3">
        <v>226</v>
      </c>
      <c r="C3" s="3">
        <v>231</v>
      </c>
      <c r="D3" s="3">
        <v>239</v>
      </c>
      <c r="E3" s="3"/>
      <c r="F3" s="3"/>
      <c r="G3" s="24"/>
      <c r="H3" s="3"/>
      <c r="I3" s="3"/>
      <c r="J3" s="3"/>
    </row>
    <row r="4" spans="1:13" ht="15">
      <c r="A4" s="11" t="s">
        <v>2</v>
      </c>
      <c r="B4" s="3">
        <v>226</v>
      </c>
      <c r="C4" s="3">
        <v>231</v>
      </c>
      <c r="D4" s="3">
        <v>239</v>
      </c>
      <c r="E4" s="11">
        <v>18</v>
      </c>
      <c r="F4" s="11">
        <v>21</v>
      </c>
      <c r="G4" s="22">
        <v>35</v>
      </c>
      <c r="H4" s="3">
        <f>B4*E4</f>
        <v>4068</v>
      </c>
      <c r="I4" s="3">
        <f>C4*F4</f>
        <v>4851</v>
      </c>
      <c r="J4" s="3">
        <f>D4*G4</f>
        <v>8365</v>
      </c>
      <c r="K4" s="1" t="s">
        <v>226</v>
      </c>
      <c r="L4" s="1" t="s">
        <v>227</v>
      </c>
      <c r="M4" s="1" t="s">
        <v>232</v>
      </c>
    </row>
    <row r="5" spans="5:13" ht="15">
      <c r="E5" s="1">
        <f aca="true" t="shared" si="0" ref="E5:J5">SUM(E4:E4)</f>
        <v>18</v>
      </c>
      <c r="F5" s="1">
        <f t="shared" si="0"/>
        <v>21</v>
      </c>
      <c r="G5" s="1">
        <f t="shared" si="0"/>
        <v>35</v>
      </c>
      <c r="H5" s="1">
        <f t="shared" si="0"/>
        <v>4068</v>
      </c>
      <c r="I5" s="1">
        <f t="shared" si="0"/>
        <v>4851</v>
      </c>
      <c r="J5" s="1">
        <f t="shared" si="0"/>
        <v>8365</v>
      </c>
      <c r="K5" s="1">
        <f>SUM(H5:J5)</f>
        <v>17284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15.28125" style="0" customWidth="1"/>
  </cols>
  <sheetData>
    <row r="1" ht="15">
      <c r="A1" t="s">
        <v>260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255</v>
      </c>
    </row>
    <row r="3" spans="1:10" ht="15">
      <c r="A3" s="3" t="s">
        <v>167</v>
      </c>
      <c r="B3" s="3">
        <v>231</v>
      </c>
      <c r="C3" s="3">
        <v>231</v>
      </c>
      <c r="D3" s="3">
        <v>231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231</v>
      </c>
      <c r="C4" s="3">
        <v>231</v>
      </c>
      <c r="D4" s="3">
        <v>231</v>
      </c>
      <c r="E4" s="3">
        <v>10</v>
      </c>
      <c r="F4" s="3">
        <v>8</v>
      </c>
      <c r="G4" s="24">
        <v>10</v>
      </c>
      <c r="H4" s="3">
        <f>B4*E4</f>
        <v>2310</v>
      </c>
      <c r="I4" s="3">
        <f aca="true" t="shared" si="0" ref="H4:J7">C4*F4</f>
        <v>1848</v>
      </c>
      <c r="J4" s="3">
        <f t="shared" si="0"/>
        <v>2310</v>
      </c>
    </row>
    <row r="5" spans="1:10" ht="15">
      <c r="A5" s="3" t="s">
        <v>3</v>
      </c>
      <c r="B5" s="3">
        <v>231</v>
      </c>
      <c r="C5" s="3">
        <v>231</v>
      </c>
      <c r="D5" s="3">
        <v>231</v>
      </c>
      <c r="E5" s="3">
        <v>0</v>
      </c>
      <c r="F5" s="3">
        <v>0</v>
      </c>
      <c r="G5" s="24">
        <v>0</v>
      </c>
      <c r="H5" s="3">
        <f>B5*E5</f>
        <v>0</v>
      </c>
      <c r="I5" s="3">
        <f t="shared" si="0"/>
        <v>0</v>
      </c>
      <c r="J5" s="3">
        <f t="shared" si="0"/>
        <v>0</v>
      </c>
    </row>
    <row r="6" spans="1:13" ht="15">
      <c r="A6" s="11" t="s">
        <v>4</v>
      </c>
      <c r="B6" s="3">
        <v>231</v>
      </c>
      <c r="C6" s="3">
        <v>231</v>
      </c>
      <c r="D6" s="3">
        <v>231</v>
      </c>
      <c r="E6" s="11">
        <v>55</v>
      </c>
      <c r="F6" s="11">
        <v>32</v>
      </c>
      <c r="G6" s="22">
        <v>28</v>
      </c>
      <c r="H6" s="3">
        <f t="shared" si="0"/>
        <v>12705</v>
      </c>
      <c r="I6" s="3">
        <f t="shared" si="0"/>
        <v>7392</v>
      </c>
      <c r="J6" s="3">
        <f t="shared" si="0"/>
        <v>6468</v>
      </c>
      <c r="K6" s="1" t="s">
        <v>226</v>
      </c>
      <c r="L6" s="1" t="s">
        <v>227</v>
      </c>
      <c r="M6" s="1" t="s">
        <v>232</v>
      </c>
    </row>
    <row r="7" spans="1:13" ht="15">
      <c r="A7" s="11" t="s">
        <v>5</v>
      </c>
      <c r="B7" s="3">
        <v>231</v>
      </c>
      <c r="C7" s="3">
        <v>231</v>
      </c>
      <c r="D7" s="3">
        <v>231</v>
      </c>
      <c r="E7" s="11">
        <v>0</v>
      </c>
      <c r="F7" s="11">
        <v>0</v>
      </c>
      <c r="G7" s="22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1"/>
      <c r="L7" s="1"/>
      <c r="M7" s="1"/>
    </row>
    <row r="8" spans="5:13" ht="15">
      <c r="E8" s="1">
        <f aca="true" t="shared" si="1" ref="E8:J8">SUM(E5:E6)</f>
        <v>55</v>
      </c>
      <c r="F8" s="1">
        <f t="shared" si="1"/>
        <v>32</v>
      </c>
      <c r="G8" s="1">
        <f t="shared" si="1"/>
        <v>28</v>
      </c>
      <c r="H8" s="1">
        <f t="shared" si="1"/>
        <v>12705</v>
      </c>
      <c r="I8" s="1">
        <f t="shared" si="1"/>
        <v>7392</v>
      </c>
      <c r="J8" s="1">
        <f t="shared" si="1"/>
        <v>6468</v>
      </c>
      <c r="K8" s="1">
        <f>SUM(H8:J8)</f>
        <v>26565</v>
      </c>
      <c r="L8" s="1"/>
      <c r="M8" s="1"/>
    </row>
  </sheetData>
  <sheetProtection/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3.421875" style="0" customWidth="1"/>
  </cols>
  <sheetData>
    <row r="1" ht="15">
      <c r="A1" t="s">
        <v>262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263</v>
      </c>
    </row>
    <row r="3" spans="1:10" ht="15">
      <c r="A3" s="3" t="s">
        <v>167</v>
      </c>
      <c r="B3" s="3">
        <v>230</v>
      </c>
      <c r="C3" s="3">
        <v>232</v>
      </c>
      <c r="D3" s="3">
        <v>231</v>
      </c>
      <c r="E3" s="3"/>
      <c r="F3" s="3"/>
      <c r="G3" s="24"/>
      <c r="H3" s="3"/>
      <c r="I3" s="3"/>
      <c r="J3" s="3"/>
    </row>
    <row r="4" spans="1:13" ht="15">
      <c r="A4" s="11" t="s">
        <v>5</v>
      </c>
      <c r="B4" s="3">
        <v>230</v>
      </c>
      <c r="C4" s="3">
        <v>232</v>
      </c>
      <c r="D4" s="3">
        <v>231</v>
      </c>
      <c r="E4" s="11">
        <v>1</v>
      </c>
      <c r="F4" s="11">
        <v>0</v>
      </c>
      <c r="G4" s="22">
        <v>0</v>
      </c>
      <c r="H4" s="3">
        <f aca="true" t="shared" si="0" ref="H4:J5">B4*E4</f>
        <v>230</v>
      </c>
      <c r="I4" s="3">
        <f t="shared" si="0"/>
        <v>0</v>
      </c>
      <c r="J4" s="3">
        <f t="shared" si="0"/>
        <v>0</v>
      </c>
      <c r="K4" s="1" t="s">
        <v>226</v>
      </c>
      <c r="L4" s="1" t="s">
        <v>227</v>
      </c>
      <c r="M4" s="1" t="s">
        <v>232</v>
      </c>
    </row>
    <row r="5" spans="1:13" ht="15">
      <c r="A5" s="11" t="s">
        <v>8</v>
      </c>
      <c r="B5" s="3">
        <v>230</v>
      </c>
      <c r="C5" s="3">
        <v>232</v>
      </c>
      <c r="D5" s="3">
        <v>231</v>
      </c>
      <c r="E5" s="11">
        <v>0</v>
      </c>
      <c r="F5" s="11">
        <v>0</v>
      </c>
      <c r="G5" s="22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1"/>
      <c r="L5" s="1"/>
      <c r="M5" s="1"/>
    </row>
    <row r="6" spans="5:13" ht="15">
      <c r="E6" s="1">
        <f aca="true" t="shared" si="1" ref="E6:J6">SUM(E4:E4)</f>
        <v>1</v>
      </c>
      <c r="F6" s="1">
        <f t="shared" si="1"/>
        <v>0</v>
      </c>
      <c r="G6" s="1">
        <f t="shared" si="1"/>
        <v>0</v>
      </c>
      <c r="H6" s="1">
        <f t="shared" si="1"/>
        <v>230</v>
      </c>
      <c r="I6" s="1">
        <f t="shared" si="1"/>
        <v>0</v>
      </c>
      <c r="J6" s="1">
        <f t="shared" si="1"/>
        <v>0</v>
      </c>
      <c r="K6" s="1">
        <f>SUM(H6:J6)</f>
        <v>230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23.421875" style="0" customWidth="1"/>
  </cols>
  <sheetData>
    <row r="1" ht="15">
      <c r="A1" t="s">
        <v>266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267</v>
      </c>
    </row>
    <row r="3" spans="1:10" ht="15">
      <c r="A3" s="3" t="s">
        <v>167</v>
      </c>
      <c r="B3" s="3">
        <v>220</v>
      </c>
      <c r="C3" s="3">
        <v>220</v>
      </c>
      <c r="D3" s="3">
        <v>223</v>
      </c>
      <c r="E3" s="3"/>
      <c r="F3" s="3"/>
      <c r="G3" s="24"/>
      <c r="H3" s="3"/>
      <c r="I3" s="3"/>
      <c r="J3" s="3"/>
    </row>
    <row r="4" spans="1:13" ht="15">
      <c r="A4" s="11" t="s">
        <v>2</v>
      </c>
      <c r="B4" s="3">
        <v>220</v>
      </c>
      <c r="C4" s="3">
        <v>220</v>
      </c>
      <c r="D4" s="3">
        <v>223</v>
      </c>
      <c r="E4" s="11">
        <v>93</v>
      </c>
      <c r="F4" s="11">
        <v>88</v>
      </c>
      <c r="G4" s="22">
        <v>85</v>
      </c>
      <c r="H4" s="3">
        <f>B4*E4</f>
        <v>20460</v>
      </c>
      <c r="I4" s="3">
        <f>C4*F4</f>
        <v>19360</v>
      </c>
      <c r="J4" s="3">
        <f>D4*G4</f>
        <v>18955</v>
      </c>
      <c r="K4" s="1" t="s">
        <v>226</v>
      </c>
      <c r="L4" s="1" t="s">
        <v>227</v>
      </c>
      <c r="M4" s="1" t="s">
        <v>232</v>
      </c>
    </row>
    <row r="5" spans="5:13" ht="15">
      <c r="E5" s="1">
        <f aca="true" t="shared" si="0" ref="E5:J5">SUM(E4:E4)</f>
        <v>93</v>
      </c>
      <c r="F5" s="1">
        <f t="shared" si="0"/>
        <v>88</v>
      </c>
      <c r="G5" s="1">
        <f t="shared" si="0"/>
        <v>85</v>
      </c>
      <c r="H5" s="1">
        <f t="shared" si="0"/>
        <v>20460</v>
      </c>
      <c r="I5" s="1">
        <f t="shared" si="0"/>
        <v>19360</v>
      </c>
      <c r="J5" s="1">
        <f t="shared" si="0"/>
        <v>18955</v>
      </c>
      <c r="K5" s="1">
        <f>SUM(H5:J5)</f>
        <v>58775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9.7109375" style="0" customWidth="1"/>
  </cols>
  <sheetData>
    <row r="1" ht="15">
      <c r="A1" t="s">
        <v>268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267</v>
      </c>
    </row>
    <row r="3" spans="1:10" ht="15">
      <c r="A3" s="3" t="s">
        <v>167</v>
      </c>
      <c r="B3" s="3">
        <v>228</v>
      </c>
      <c r="C3" s="3">
        <v>218</v>
      </c>
      <c r="D3" s="3">
        <v>222</v>
      </c>
      <c r="E3" s="3"/>
      <c r="F3" s="3"/>
      <c r="G3" s="24"/>
      <c r="H3" s="3"/>
      <c r="I3" s="3"/>
      <c r="J3" s="3"/>
    </row>
    <row r="4" spans="1:13" ht="15">
      <c r="A4" s="11" t="s">
        <v>5</v>
      </c>
      <c r="B4" s="3">
        <v>228</v>
      </c>
      <c r="C4" s="3">
        <v>218</v>
      </c>
      <c r="D4" s="3">
        <v>222</v>
      </c>
      <c r="E4" s="11">
        <v>70</v>
      </c>
      <c r="F4" s="11">
        <v>122</v>
      </c>
      <c r="G4" s="22">
        <v>50</v>
      </c>
      <c r="H4" s="3">
        <f aca="true" t="shared" si="0" ref="H4:J5">B4*E4</f>
        <v>15960</v>
      </c>
      <c r="I4" s="3">
        <f t="shared" si="0"/>
        <v>26596</v>
      </c>
      <c r="J4" s="3">
        <f t="shared" si="0"/>
        <v>11100</v>
      </c>
      <c r="K4" s="1" t="s">
        <v>226</v>
      </c>
      <c r="L4" s="1" t="s">
        <v>227</v>
      </c>
      <c r="M4" s="1" t="s">
        <v>232</v>
      </c>
    </row>
    <row r="5" spans="1:13" ht="15">
      <c r="A5" s="11" t="s">
        <v>8</v>
      </c>
      <c r="B5" s="3">
        <v>228</v>
      </c>
      <c r="C5" s="3">
        <v>218</v>
      </c>
      <c r="D5" s="3">
        <v>222</v>
      </c>
      <c r="E5" s="11">
        <v>83</v>
      </c>
      <c r="F5" s="11">
        <v>87</v>
      </c>
      <c r="G5" s="22">
        <v>72</v>
      </c>
      <c r="H5" s="3">
        <f t="shared" si="0"/>
        <v>18924</v>
      </c>
      <c r="I5" s="3">
        <f t="shared" si="0"/>
        <v>18966</v>
      </c>
      <c r="J5" s="3">
        <f t="shared" si="0"/>
        <v>15984</v>
      </c>
      <c r="K5" s="1"/>
      <c r="L5" s="1"/>
      <c r="M5" s="1"/>
    </row>
    <row r="6" spans="5:13" ht="15">
      <c r="E6" s="1">
        <f aca="true" t="shared" si="1" ref="E6:J6">SUM(E4:E4)</f>
        <v>70</v>
      </c>
      <c r="F6" s="1">
        <f t="shared" si="1"/>
        <v>122</v>
      </c>
      <c r="G6" s="1">
        <f t="shared" si="1"/>
        <v>50</v>
      </c>
      <c r="H6" s="1">
        <f t="shared" si="1"/>
        <v>15960</v>
      </c>
      <c r="I6" s="1">
        <f t="shared" si="1"/>
        <v>26596</v>
      </c>
      <c r="J6" s="1">
        <f t="shared" si="1"/>
        <v>11100</v>
      </c>
      <c r="K6" s="1">
        <f>SUM(H6:J6)</f>
        <v>53656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7.140625" style="0" customWidth="1"/>
  </cols>
  <sheetData>
    <row r="1" ht="15">
      <c r="A1" t="s">
        <v>269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267</v>
      </c>
    </row>
    <row r="3" spans="1:10" ht="15">
      <c r="A3" s="3" t="s">
        <v>167</v>
      </c>
      <c r="B3" s="3">
        <v>220</v>
      </c>
      <c r="C3" s="3">
        <v>224</v>
      </c>
      <c r="D3" s="3">
        <v>231</v>
      </c>
      <c r="E3" s="3"/>
      <c r="F3" s="3"/>
      <c r="G3" s="24"/>
      <c r="H3" s="3"/>
      <c r="I3" s="3"/>
      <c r="J3" s="3"/>
    </row>
    <row r="4" spans="1:13" ht="15">
      <c r="A4" s="11" t="s">
        <v>4</v>
      </c>
      <c r="B4" s="3">
        <v>220</v>
      </c>
      <c r="C4" s="3">
        <v>224</v>
      </c>
      <c r="D4" s="3">
        <v>231</v>
      </c>
      <c r="E4" s="11">
        <v>300</v>
      </c>
      <c r="F4" s="11">
        <v>240</v>
      </c>
      <c r="G4" s="22">
        <v>260</v>
      </c>
      <c r="H4" s="3">
        <f aca="true" t="shared" si="0" ref="H4:J5">B4*E4</f>
        <v>66000</v>
      </c>
      <c r="I4" s="3">
        <f t="shared" si="0"/>
        <v>53760</v>
      </c>
      <c r="J4" s="3">
        <f t="shared" si="0"/>
        <v>60060</v>
      </c>
      <c r="K4" s="1" t="s">
        <v>226</v>
      </c>
      <c r="L4" s="1" t="s">
        <v>227</v>
      </c>
      <c r="M4" s="1" t="s">
        <v>232</v>
      </c>
    </row>
    <row r="5" spans="1:13" ht="15">
      <c r="A5" s="11" t="s">
        <v>5</v>
      </c>
      <c r="B5" s="3">
        <v>220</v>
      </c>
      <c r="C5" s="3">
        <v>224</v>
      </c>
      <c r="D5" s="3">
        <v>231</v>
      </c>
      <c r="E5" s="11">
        <v>8</v>
      </c>
      <c r="F5" s="11">
        <v>8</v>
      </c>
      <c r="G5" s="22">
        <v>0</v>
      </c>
      <c r="H5" s="3">
        <f t="shared" si="0"/>
        <v>1760</v>
      </c>
      <c r="I5" s="3">
        <f t="shared" si="0"/>
        <v>1792</v>
      </c>
      <c r="J5" s="3">
        <f t="shared" si="0"/>
        <v>0</v>
      </c>
      <c r="K5" s="1"/>
      <c r="L5" s="1"/>
      <c r="M5" s="1"/>
    </row>
    <row r="6" spans="5:13" ht="15">
      <c r="E6" s="1">
        <f aca="true" t="shared" si="1" ref="E6:J6">SUM(E4:E4)</f>
        <v>300</v>
      </c>
      <c r="F6" s="1">
        <f t="shared" si="1"/>
        <v>240</v>
      </c>
      <c r="G6" s="1">
        <f t="shared" si="1"/>
        <v>260</v>
      </c>
      <c r="H6" s="1">
        <f t="shared" si="1"/>
        <v>66000</v>
      </c>
      <c r="I6" s="1">
        <f t="shared" si="1"/>
        <v>53760</v>
      </c>
      <c r="J6" s="1">
        <f t="shared" si="1"/>
        <v>60060</v>
      </c>
      <c r="K6" s="1">
        <f>SUM(H6:J6)</f>
        <v>179820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16.421875" style="0" customWidth="1"/>
  </cols>
  <sheetData>
    <row r="1" ht="15">
      <c r="A1" t="s">
        <v>216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267</v>
      </c>
    </row>
    <row r="3" spans="1:10" ht="15">
      <c r="A3" s="3" t="s">
        <v>167</v>
      </c>
      <c r="B3" s="3">
        <v>218</v>
      </c>
      <c r="C3" s="3">
        <v>228</v>
      </c>
      <c r="D3" s="3">
        <v>228</v>
      </c>
      <c r="E3" s="3"/>
      <c r="F3" s="3"/>
      <c r="G3" s="24"/>
      <c r="H3" s="3"/>
      <c r="I3" s="3"/>
      <c r="J3" s="3"/>
    </row>
    <row r="4" spans="1:13" ht="15">
      <c r="A4" s="11" t="s">
        <v>2</v>
      </c>
      <c r="B4" s="3">
        <v>218</v>
      </c>
      <c r="C4" s="3">
        <v>228</v>
      </c>
      <c r="D4" s="3">
        <v>228</v>
      </c>
      <c r="E4" s="11">
        <v>285</v>
      </c>
      <c r="F4" s="11">
        <v>205</v>
      </c>
      <c r="G4" s="22">
        <v>210</v>
      </c>
      <c r="H4" s="3">
        <f aca="true" t="shared" si="0" ref="H4:J5">B4*E4</f>
        <v>62130</v>
      </c>
      <c r="I4" s="3">
        <f t="shared" si="0"/>
        <v>46740</v>
      </c>
      <c r="J4" s="3">
        <f t="shared" si="0"/>
        <v>47880</v>
      </c>
      <c r="K4" s="1" t="s">
        <v>226</v>
      </c>
      <c r="L4" s="1" t="s">
        <v>227</v>
      </c>
      <c r="M4" s="1" t="s">
        <v>232</v>
      </c>
    </row>
    <row r="5" spans="1:13" ht="15">
      <c r="A5" s="11" t="s">
        <v>3</v>
      </c>
      <c r="B5" s="3">
        <v>218</v>
      </c>
      <c r="C5" s="3">
        <v>228</v>
      </c>
      <c r="D5" s="3">
        <v>228</v>
      </c>
      <c r="E5" s="11">
        <v>200</v>
      </c>
      <c r="F5" s="11">
        <v>260</v>
      </c>
      <c r="G5" s="22">
        <v>180</v>
      </c>
      <c r="H5" s="3">
        <f t="shared" si="0"/>
        <v>43600</v>
      </c>
      <c r="I5" s="3">
        <f t="shared" si="0"/>
        <v>59280</v>
      </c>
      <c r="J5" s="3">
        <f t="shared" si="0"/>
        <v>41040</v>
      </c>
      <c r="K5" s="1"/>
      <c r="L5" s="1"/>
      <c r="M5" s="1"/>
    </row>
    <row r="6" spans="5:13" ht="15">
      <c r="E6" s="1">
        <f aca="true" t="shared" si="1" ref="E6:J6">SUM(E4:E4)</f>
        <v>285</v>
      </c>
      <c r="F6" s="1">
        <f t="shared" si="1"/>
        <v>205</v>
      </c>
      <c r="G6" s="1">
        <f t="shared" si="1"/>
        <v>210</v>
      </c>
      <c r="H6" s="1">
        <f t="shared" si="1"/>
        <v>62130</v>
      </c>
      <c r="I6" s="1">
        <f t="shared" si="1"/>
        <v>46740</v>
      </c>
      <c r="J6" s="1">
        <f t="shared" si="1"/>
        <v>47880</v>
      </c>
      <c r="K6" s="1">
        <f>SUM(H6:J6)</f>
        <v>156750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3.7109375" style="0" customWidth="1"/>
  </cols>
  <sheetData>
    <row r="1" ht="15">
      <c r="A1" t="s">
        <v>270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263</v>
      </c>
    </row>
    <row r="3" spans="1:10" ht="15">
      <c r="A3" s="3" t="s">
        <v>167</v>
      </c>
      <c r="B3" s="3">
        <v>230</v>
      </c>
      <c r="C3" s="3">
        <v>238</v>
      </c>
      <c r="D3" s="3">
        <v>230</v>
      </c>
      <c r="E3" s="3"/>
      <c r="F3" s="3"/>
      <c r="G3" s="24"/>
      <c r="H3" s="3"/>
      <c r="I3" s="3"/>
      <c r="J3" s="3"/>
    </row>
    <row r="4" spans="1:13" ht="15">
      <c r="A4" s="11" t="s">
        <v>5</v>
      </c>
      <c r="B4" s="3">
        <v>230</v>
      </c>
      <c r="C4" s="3">
        <v>238</v>
      </c>
      <c r="D4" s="3">
        <v>230</v>
      </c>
      <c r="E4" s="11">
        <v>21</v>
      </c>
      <c r="F4" s="11">
        <v>25</v>
      </c>
      <c r="G4" s="22">
        <v>55</v>
      </c>
      <c r="H4" s="3">
        <f>B4*E4</f>
        <v>4830</v>
      </c>
      <c r="I4" s="3">
        <f>C4*F4</f>
        <v>5950</v>
      </c>
      <c r="J4" s="3">
        <f>D4*G4</f>
        <v>12650</v>
      </c>
      <c r="K4" s="1" t="s">
        <v>226</v>
      </c>
      <c r="L4" s="1" t="s">
        <v>227</v>
      </c>
      <c r="M4" s="1" t="s">
        <v>232</v>
      </c>
    </row>
    <row r="5" spans="5:13" ht="15">
      <c r="E5" s="1">
        <f aca="true" t="shared" si="0" ref="E5:J5">SUM(E4:E4)</f>
        <v>21</v>
      </c>
      <c r="F5" s="1">
        <f t="shared" si="0"/>
        <v>25</v>
      </c>
      <c r="G5" s="1">
        <f t="shared" si="0"/>
        <v>55</v>
      </c>
      <c r="H5" s="1">
        <f t="shared" si="0"/>
        <v>4830</v>
      </c>
      <c r="I5" s="1">
        <f t="shared" si="0"/>
        <v>5950</v>
      </c>
      <c r="J5" s="1">
        <f t="shared" si="0"/>
        <v>12650</v>
      </c>
      <c r="K5" s="1">
        <f>SUM(H5:J5)</f>
        <v>23430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8.00390625" style="0" customWidth="1"/>
  </cols>
  <sheetData>
    <row r="1" spans="1:4" ht="15">
      <c r="A1" s="1" t="s">
        <v>274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6"/>
      <c r="L2" s="25"/>
      <c r="M2" s="25" t="s">
        <v>275</v>
      </c>
    </row>
    <row r="3" spans="1:11" ht="15">
      <c r="A3" s="3" t="s">
        <v>167</v>
      </c>
      <c r="B3" s="11">
        <v>224</v>
      </c>
      <c r="C3" s="11">
        <v>228</v>
      </c>
      <c r="D3" s="11">
        <v>228</v>
      </c>
      <c r="E3" s="11"/>
      <c r="F3" s="11"/>
      <c r="G3" s="22"/>
      <c r="H3" s="11"/>
      <c r="I3" s="11"/>
      <c r="J3" s="11"/>
      <c r="K3" s="23"/>
    </row>
    <row r="4" spans="1:13" ht="15">
      <c r="A4" s="12" t="s">
        <v>3</v>
      </c>
      <c r="B4" s="11">
        <v>224</v>
      </c>
      <c r="C4" s="11">
        <v>228</v>
      </c>
      <c r="D4" s="11">
        <v>228</v>
      </c>
      <c r="E4" s="11">
        <v>78</v>
      </c>
      <c r="F4" s="11">
        <v>42</v>
      </c>
      <c r="G4" s="22">
        <v>50</v>
      </c>
      <c r="H4" s="11">
        <f aca="true" t="shared" si="0" ref="H4:J5">B4*E4</f>
        <v>17472</v>
      </c>
      <c r="I4" s="11">
        <f t="shared" si="0"/>
        <v>9576</v>
      </c>
      <c r="J4" s="11">
        <f t="shared" si="0"/>
        <v>11400</v>
      </c>
      <c r="K4" s="11" t="s">
        <v>226</v>
      </c>
      <c r="L4" s="1" t="s">
        <v>227</v>
      </c>
      <c r="M4" s="1" t="s">
        <v>232</v>
      </c>
    </row>
    <row r="5" spans="1:13" ht="15">
      <c r="A5" s="12" t="s">
        <v>5</v>
      </c>
      <c r="B5" s="11">
        <v>224</v>
      </c>
      <c r="C5" s="11">
        <v>228</v>
      </c>
      <c r="D5" s="11">
        <v>228</v>
      </c>
      <c r="E5" s="11">
        <v>83</v>
      </c>
      <c r="F5" s="11">
        <v>80</v>
      </c>
      <c r="G5" s="22">
        <v>65</v>
      </c>
      <c r="H5" s="11">
        <f t="shared" si="0"/>
        <v>18592</v>
      </c>
      <c r="I5" s="11">
        <f t="shared" si="0"/>
        <v>18240</v>
      </c>
      <c r="J5" s="11">
        <f t="shared" si="0"/>
        <v>14820</v>
      </c>
      <c r="K5" s="11"/>
      <c r="L5" s="1"/>
      <c r="M5" s="1"/>
    </row>
    <row r="6" spans="1:13" ht="15">
      <c r="A6" s="12"/>
      <c r="B6" s="11"/>
      <c r="C6" s="11"/>
      <c r="D6" s="11"/>
      <c r="E6" s="11"/>
      <c r="F6" s="11"/>
      <c r="G6" s="22"/>
      <c r="H6" s="11">
        <f>SUM(H4:H4)</f>
        <v>17472</v>
      </c>
      <c r="I6" s="11">
        <f>SUM(I4:I4)</f>
        <v>9576</v>
      </c>
      <c r="J6" s="11">
        <f>SUM(J4:J4)</f>
        <v>11400</v>
      </c>
      <c r="K6" s="11">
        <f>SUM(H6:J6)</f>
        <v>38448</v>
      </c>
      <c r="L6" s="1"/>
      <c r="M6" s="1"/>
    </row>
    <row r="7" spans="1:11" ht="15">
      <c r="A7" s="11" t="s">
        <v>168</v>
      </c>
      <c r="B7" s="11">
        <v>224</v>
      </c>
      <c r="C7" s="11">
        <v>228</v>
      </c>
      <c r="D7" s="11">
        <v>228</v>
      </c>
      <c r="E7" s="11"/>
      <c r="F7" s="11"/>
      <c r="G7" s="22"/>
      <c r="H7" s="11"/>
      <c r="I7" s="11"/>
      <c r="J7" s="11"/>
      <c r="K7" s="23"/>
    </row>
    <row r="8" spans="1:13" ht="15">
      <c r="A8" s="12" t="s">
        <v>7</v>
      </c>
      <c r="B8" s="11">
        <v>224</v>
      </c>
      <c r="C8" s="11">
        <v>228</v>
      </c>
      <c r="D8" s="11">
        <v>228</v>
      </c>
      <c r="E8" s="11">
        <v>0</v>
      </c>
      <c r="F8" s="11">
        <v>0</v>
      </c>
      <c r="G8" s="22">
        <v>0</v>
      </c>
      <c r="H8" s="11">
        <f aca="true" t="shared" si="1" ref="H8:J10">B8*E8</f>
        <v>0</v>
      </c>
      <c r="I8" s="11">
        <f t="shared" si="1"/>
        <v>0</v>
      </c>
      <c r="J8" s="11">
        <f t="shared" si="1"/>
        <v>0</v>
      </c>
      <c r="K8" s="11">
        <f>SUM(H8:J8)</f>
        <v>0</v>
      </c>
      <c r="L8" s="1"/>
      <c r="M8" s="1"/>
    </row>
    <row r="9" spans="1:13" ht="15">
      <c r="A9" s="12" t="s">
        <v>8</v>
      </c>
      <c r="B9" s="11">
        <v>224</v>
      </c>
      <c r="C9" s="11">
        <v>228</v>
      </c>
      <c r="D9" s="11">
        <v>228</v>
      </c>
      <c r="E9" s="11">
        <v>74</v>
      </c>
      <c r="F9" s="11">
        <v>52</v>
      </c>
      <c r="G9" s="22">
        <v>75</v>
      </c>
      <c r="H9" s="11">
        <f t="shared" si="1"/>
        <v>16576</v>
      </c>
      <c r="I9" s="11">
        <f t="shared" si="1"/>
        <v>11856</v>
      </c>
      <c r="J9" s="11">
        <f t="shared" si="1"/>
        <v>17100</v>
      </c>
      <c r="K9" s="11"/>
      <c r="L9" s="1"/>
      <c r="M9" s="1"/>
    </row>
    <row r="10" spans="1:13" ht="15">
      <c r="A10" s="12" t="s">
        <v>9</v>
      </c>
      <c r="B10" s="11">
        <v>224</v>
      </c>
      <c r="C10" s="11">
        <v>228</v>
      </c>
      <c r="D10" s="11">
        <v>228</v>
      </c>
      <c r="E10" s="11">
        <v>69</v>
      </c>
      <c r="F10" s="11">
        <v>40</v>
      </c>
      <c r="G10" s="22">
        <v>45</v>
      </c>
      <c r="H10" s="11">
        <f t="shared" si="1"/>
        <v>15456</v>
      </c>
      <c r="I10" s="11">
        <f t="shared" si="1"/>
        <v>9120</v>
      </c>
      <c r="J10" s="11">
        <f t="shared" si="1"/>
        <v>10260</v>
      </c>
      <c r="K10" s="11"/>
      <c r="L10" s="1"/>
      <c r="M10" s="1"/>
    </row>
    <row r="11" spans="5:13" ht="15">
      <c r="E11" s="1">
        <f aca="true" t="shared" si="2" ref="E11:J11">SUM(E8:E10)</f>
        <v>143</v>
      </c>
      <c r="F11" s="1">
        <f t="shared" si="2"/>
        <v>92</v>
      </c>
      <c r="G11" s="1">
        <f t="shared" si="2"/>
        <v>120</v>
      </c>
      <c r="H11" s="1">
        <f t="shared" si="2"/>
        <v>32032</v>
      </c>
      <c r="I11" s="1">
        <f t="shared" si="2"/>
        <v>20976</v>
      </c>
      <c r="J11" s="1">
        <f t="shared" si="2"/>
        <v>27360</v>
      </c>
      <c r="K11" s="1">
        <f>SUM(H11:J11)</f>
        <v>80368</v>
      </c>
      <c r="L11" s="1"/>
      <c r="M11" s="1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9.57421875" style="0" customWidth="1"/>
  </cols>
  <sheetData>
    <row r="1" spans="1:10" ht="15">
      <c r="A1" s="1" t="s">
        <v>41</v>
      </c>
      <c r="B1" s="1"/>
      <c r="C1" s="1"/>
      <c r="D1" s="1"/>
      <c r="E1" s="1"/>
      <c r="F1" s="1"/>
      <c r="G1" s="1"/>
      <c r="H1" s="2"/>
      <c r="I1" s="2"/>
      <c r="J1" s="2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10" t="s">
        <v>263</v>
      </c>
      <c r="N2" s="10"/>
    </row>
    <row r="3" spans="1:10" ht="15">
      <c r="A3" s="3" t="s">
        <v>1</v>
      </c>
      <c r="B3" s="3">
        <v>219</v>
      </c>
      <c r="C3" s="3">
        <v>220</v>
      </c>
      <c r="D3" s="3">
        <v>222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219</v>
      </c>
      <c r="C4" s="3">
        <v>220</v>
      </c>
      <c r="D4" s="3">
        <v>222</v>
      </c>
      <c r="E4" s="3">
        <v>11</v>
      </c>
      <c r="F4" s="3">
        <v>2</v>
      </c>
      <c r="G4" s="24">
        <v>18</v>
      </c>
      <c r="H4" s="3">
        <f>B4*E4</f>
        <v>2409</v>
      </c>
      <c r="I4" s="3">
        <f>C4*F4</f>
        <v>440</v>
      </c>
      <c r="J4" s="3">
        <f>D4*G4</f>
        <v>3996</v>
      </c>
    </row>
    <row r="5" spans="1:10" ht="15">
      <c r="A5" s="3" t="s">
        <v>3</v>
      </c>
      <c r="B5" s="3">
        <v>219</v>
      </c>
      <c r="C5" s="3">
        <v>220</v>
      </c>
      <c r="D5" s="3">
        <v>222</v>
      </c>
      <c r="E5" s="3">
        <v>1</v>
      </c>
      <c r="F5" s="3">
        <v>2</v>
      </c>
      <c r="G5" s="24">
        <v>1</v>
      </c>
      <c r="H5" s="3">
        <f aca="true" t="shared" si="0" ref="H5:H11">B5*E5</f>
        <v>219</v>
      </c>
      <c r="I5" s="3">
        <f aca="true" t="shared" si="1" ref="I5:I11">C5*F5</f>
        <v>440</v>
      </c>
      <c r="J5" s="3">
        <f aca="true" t="shared" si="2" ref="J5:J11">D5*G5</f>
        <v>222</v>
      </c>
    </row>
    <row r="6" spans="1:10" ht="15">
      <c r="A6" s="3" t="s">
        <v>4</v>
      </c>
      <c r="B6" s="3">
        <v>219</v>
      </c>
      <c r="C6" s="3">
        <v>220</v>
      </c>
      <c r="D6" s="3">
        <v>222</v>
      </c>
      <c r="E6" s="3">
        <v>22</v>
      </c>
      <c r="F6" s="3">
        <v>18</v>
      </c>
      <c r="G6" s="24">
        <v>8</v>
      </c>
      <c r="H6" s="3">
        <f t="shared" si="0"/>
        <v>4818</v>
      </c>
      <c r="I6" s="3">
        <f t="shared" si="1"/>
        <v>3960</v>
      </c>
      <c r="J6" s="3">
        <f t="shared" si="2"/>
        <v>1776</v>
      </c>
    </row>
    <row r="7" spans="1:10" ht="15">
      <c r="A7" s="3" t="s">
        <v>5</v>
      </c>
      <c r="B7" s="3">
        <v>219</v>
      </c>
      <c r="C7" s="3">
        <v>220</v>
      </c>
      <c r="D7" s="3">
        <v>222</v>
      </c>
      <c r="E7" s="3">
        <v>4</v>
      </c>
      <c r="F7" s="3">
        <v>21</v>
      </c>
      <c r="G7" s="24">
        <v>10</v>
      </c>
      <c r="H7" s="3">
        <f t="shared" si="0"/>
        <v>876</v>
      </c>
      <c r="I7" s="3">
        <f t="shared" si="1"/>
        <v>4620</v>
      </c>
      <c r="J7" s="3">
        <f t="shared" si="2"/>
        <v>2220</v>
      </c>
    </row>
    <row r="8" spans="1:10" ht="15">
      <c r="A8" s="3" t="s">
        <v>6</v>
      </c>
      <c r="B8" s="3">
        <v>219</v>
      </c>
      <c r="C8" s="3">
        <v>220</v>
      </c>
      <c r="D8" s="3">
        <v>222</v>
      </c>
      <c r="E8" s="3">
        <v>1</v>
      </c>
      <c r="F8" s="3">
        <v>6</v>
      </c>
      <c r="G8" s="24">
        <v>1</v>
      </c>
      <c r="H8" s="3">
        <f t="shared" si="0"/>
        <v>219</v>
      </c>
      <c r="I8" s="3">
        <f t="shared" si="1"/>
        <v>1320</v>
      </c>
      <c r="J8" s="3">
        <f t="shared" si="2"/>
        <v>222</v>
      </c>
    </row>
    <row r="9" spans="1:10" ht="15">
      <c r="A9" s="3" t="s">
        <v>7</v>
      </c>
      <c r="B9" s="3">
        <v>219</v>
      </c>
      <c r="C9" s="3">
        <v>220</v>
      </c>
      <c r="D9" s="3">
        <v>222</v>
      </c>
      <c r="E9" s="3">
        <v>0</v>
      </c>
      <c r="F9" s="3">
        <v>1</v>
      </c>
      <c r="G9" s="24">
        <v>0</v>
      </c>
      <c r="H9" s="3">
        <f t="shared" si="0"/>
        <v>0</v>
      </c>
      <c r="I9" s="3">
        <f t="shared" si="1"/>
        <v>220</v>
      </c>
      <c r="J9" s="3">
        <f t="shared" si="2"/>
        <v>0</v>
      </c>
    </row>
    <row r="10" spans="1:10" ht="15">
      <c r="A10" s="3" t="s">
        <v>8</v>
      </c>
      <c r="B10" s="3">
        <v>219</v>
      </c>
      <c r="C10" s="3">
        <v>220</v>
      </c>
      <c r="D10" s="3">
        <v>222</v>
      </c>
      <c r="E10" s="3">
        <v>0</v>
      </c>
      <c r="F10" s="3">
        <v>0</v>
      </c>
      <c r="G10" s="24">
        <v>0</v>
      </c>
      <c r="H10" s="3">
        <f t="shared" si="0"/>
        <v>0</v>
      </c>
      <c r="I10" s="3">
        <f t="shared" si="1"/>
        <v>0</v>
      </c>
      <c r="J10" s="3">
        <f t="shared" si="2"/>
        <v>0</v>
      </c>
    </row>
    <row r="11" spans="1:13" ht="15">
      <c r="A11" s="3" t="s">
        <v>9</v>
      </c>
      <c r="B11" s="3">
        <v>219</v>
      </c>
      <c r="C11" s="3">
        <v>220</v>
      </c>
      <c r="D11" s="3">
        <v>222</v>
      </c>
      <c r="E11" s="3">
        <v>36</v>
      </c>
      <c r="F11" s="3">
        <v>44</v>
      </c>
      <c r="G11" s="24">
        <v>30</v>
      </c>
      <c r="H11" s="3">
        <f t="shared" si="0"/>
        <v>7884</v>
      </c>
      <c r="I11" s="3">
        <f t="shared" si="1"/>
        <v>9680</v>
      </c>
      <c r="J11" s="3">
        <f t="shared" si="2"/>
        <v>6660</v>
      </c>
      <c r="K11" s="1" t="s">
        <v>226</v>
      </c>
      <c r="L11" s="1" t="s">
        <v>227</v>
      </c>
      <c r="M11" s="1" t="s">
        <v>232</v>
      </c>
    </row>
    <row r="12" spans="1:13" ht="15">
      <c r="A12" s="3"/>
      <c r="B12" s="3"/>
      <c r="C12" s="3"/>
      <c r="D12" s="3"/>
      <c r="E12" s="3"/>
      <c r="F12" s="3"/>
      <c r="G12" s="24"/>
      <c r="H12" s="3">
        <f>SUM(H4:H11)</f>
        <v>16425</v>
      </c>
      <c r="I12" s="3">
        <f>SUM(I4:I11)</f>
        <v>20680</v>
      </c>
      <c r="J12" s="3">
        <f>SUM(J4:J11)</f>
        <v>15096</v>
      </c>
      <c r="K12" s="1">
        <f>SUM(H12:J12)</f>
        <v>52201</v>
      </c>
      <c r="L12" s="1"/>
      <c r="M12" s="1"/>
    </row>
    <row r="13" spans="1:10" ht="15">
      <c r="A13" s="4" t="s">
        <v>18</v>
      </c>
      <c r="B13" s="3">
        <v>235</v>
      </c>
      <c r="C13" s="3">
        <v>236</v>
      </c>
      <c r="D13" s="3">
        <v>226</v>
      </c>
      <c r="E13" s="3"/>
      <c r="F13" s="3"/>
      <c r="G13" s="24"/>
      <c r="H13" s="3"/>
      <c r="I13" s="3"/>
      <c r="J13" s="3"/>
    </row>
    <row r="14" spans="1:10" ht="15">
      <c r="A14" s="3" t="s">
        <v>2</v>
      </c>
      <c r="B14" s="3">
        <v>235</v>
      </c>
      <c r="C14" s="3">
        <v>236</v>
      </c>
      <c r="D14" s="3">
        <v>226</v>
      </c>
      <c r="E14" s="3">
        <v>0</v>
      </c>
      <c r="F14" s="3">
        <v>2</v>
      </c>
      <c r="G14" s="24">
        <v>1</v>
      </c>
      <c r="H14" s="3">
        <f aca="true" t="shared" si="3" ref="H14:J19">B14*E14</f>
        <v>0</v>
      </c>
      <c r="I14" s="3">
        <f t="shared" si="3"/>
        <v>472</v>
      </c>
      <c r="J14" s="3">
        <f t="shared" si="3"/>
        <v>226</v>
      </c>
    </row>
    <row r="15" spans="1:10" ht="15">
      <c r="A15" s="3" t="s">
        <v>3</v>
      </c>
      <c r="B15" s="3">
        <v>235</v>
      </c>
      <c r="C15" s="3">
        <v>236</v>
      </c>
      <c r="D15" s="3">
        <v>226</v>
      </c>
      <c r="E15" s="3">
        <v>73</v>
      </c>
      <c r="F15" s="3">
        <v>57</v>
      </c>
      <c r="G15" s="24">
        <v>97</v>
      </c>
      <c r="H15" s="3">
        <f t="shared" si="3"/>
        <v>17155</v>
      </c>
      <c r="I15" s="3">
        <f t="shared" si="3"/>
        <v>13452</v>
      </c>
      <c r="J15" s="3">
        <f t="shared" si="3"/>
        <v>21922</v>
      </c>
    </row>
    <row r="16" spans="1:10" ht="15">
      <c r="A16" s="3" t="s">
        <v>5</v>
      </c>
      <c r="B16" s="3">
        <v>235</v>
      </c>
      <c r="C16" s="3">
        <v>236</v>
      </c>
      <c r="D16" s="3">
        <v>226</v>
      </c>
      <c r="E16" s="3">
        <v>7</v>
      </c>
      <c r="F16" s="3">
        <v>7</v>
      </c>
      <c r="G16" s="24">
        <v>6</v>
      </c>
      <c r="H16" s="3">
        <f t="shared" si="3"/>
        <v>1645</v>
      </c>
      <c r="I16" s="3">
        <f t="shared" si="3"/>
        <v>1652</v>
      </c>
      <c r="J16" s="3">
        <f t="shared" si="3"/>
        <v>1356</v>
      </c>
    </row>
    <row r="17" spans="1:10" ht="15">
      <c r="A17" s="4" t="s">
        <v>7</v>
      </c>
      <c r="B17" s="3">
        <v>235</v>
      </c>
      <c r="C17" s="3">
        <v>236</v>
      </c>
      <c r="D17" s="3">
        <v>226</v>
      </c>
      <c r="E17" s="3">
        <v>0</v>
      </c>
      <c r="F17" s="3">
        <v>0</v>
      </c>
      <c r="G17" s="24"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</row>
    <row r="18" spans="1:10" ht="15">
      <c r="A18" s="4" t="s">
        <v>8</v>
      </c>
      <c r="B18" s="3">
        <v>235</v>
      </c>
      <c r="C18" s="3">
        <v>236</v>
      </c>
      <c r="D18" s="3">
        <v>226</v>
      </c>
      <c r="E18" s="3">
        <v>80</v>
      </c>
      <c r="F18" s="3">
        <v>79</v>
      </c>
      <c r="G18" s="24">
        <v>70</v>
      </c>
      <c r="H18" s="3">
        <f t="shared" si="3"/>
        <v>18800</v>
      </c>
      <c r="I18" s="3">
        <f t="shared" si="3"/>
        <v>18644</v>
      </c>
      <c r="J18" s="3">
        <f t="shared" si="3"/>
        <v>15820</v>
      </c>
    </row>
    <row r="19" spans="1:10" ht="15">
      <c r="A19" s="4" t="s">
        <v>9</v>
      </c>
      <c r="B19" s="3">
        <v>235</v>
      </c>
      <c r="C19" s="3">
        <v>236</v>
      </c>
      <c r="D19" s="3">
        <v>226</v>
      </c>
      <c r="E19" s="3">
        <v>1</v>
      </c>
      <c r="F19" s="3">
        <v>2</v>
      </c>
      <c r="G19" s="24">
        <v>1</v>
      </c>
      <c r="H19" s="3">
        <f t="shared" si="3"/>
        <v>235</v>
      </c>
      <c r="I19" s="3">
        <f t="shared" si="3"/>
        <v>472</v>
      </c>
      <c r="J19" s="3">
        <f t="shared" si="3"/>
        <v>226</v>
      </c>
    </row>
    <row r="20" spans="5:13" ht="15">
      <c r="E20" s="1">
        <f aca="true" t="shared" si="4" ref="E20:J20">SUM(E14:E19)</f>
        <v>161</v>
      </c>
      <c r="F20" s="1">
        <f t="shared" si="4"/>
        <v>147</v>
      </c>
      <c r="G20" s="1">
        <f t="shared" si="4"/>
        <v>175</v>
      </c>
      <c r="H20" s="1">
        <f t="shared" si="4"/>
        <v>37835</v>
      </c>
      <c r="I20" s="1">
        <f t="shared" si="4"/>
        <v>34692</v>
      </c>
      <c r="J20" s="1">
        <f t="shared" si="4"/>
        <v>39550</v>
      </c>
      <c r="K20" s="1">
        <f>SUM(H20:J20)</f>
        <v>112077</v>
      </c>
      <c r="L20" s="1"/>
      <c r="M20" s="1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5.8515625" style="0" customWidth="1"/>
  </cols>
  <sheetData>
    <row r="1" spans="1:4" ht="15">
      <c r="A1" s="1" t="s">
        <v>276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6"/>
      <c r="L2" s="25"/>
      <c r="M2" s="25" t="s">
        <v>275</v>
      </c>
    </row>
    <row r="3" spans="1:11" ht="15">
      <c r="A3" s="3" t="s">
        <v>167</v>
      </c>
      <c r="B3" s="11">
        <v>228</v>
      </c>
      <c r="C3" s="11">
        <v>230</v>
      </c>
      <c r="D3" s="11">
        <v>229</v>
      </c>
      <c r="E3" s="11"/>
      <c r="F3" s="11"/>
      <c r="G3" s="22"/>
      <c r="H3" s="11"/>
      <c r="I3" s="11"/>
      <c r="J3" s="11"/>
      <c r="K3" s="23"/>
    </row>
    <row r="4" spans="1:13" ht="15">
      <c r="A4" s="12" t="s">
        <v>2</v>
      </c>
      <c r="B4" s="11">
        <v>228</v>
      </c>
      <c r="C4" s="11">
        <v>230</v>
      </c>
      <c r="D4" s="11">
        <v>229</v>
      </c>
      <c r="E4" s="11">
        <v>25</v>
      </c>
      <c r="F4" s="11">
        <v>54</v>
      </c>
      <c r="G4" s="22">
        <v>27</v>
      </c>
      <c r="H4" s="11">
        <f aca="true" t="shared" si="0" ref="H4:J5">B4*E4</f>
        <v>5700</v>
      </c>
      <c r="I4" s="11">
        <f t="shared" si="0"/>
        <v>12420</v>
      </c>
      <c r="J4" s="11">
        <f t="shared" si="0"/>
        <v>6183</v>
      </c>
      <c r="K4" s="11" t="s">
        <v>226</v>
      </c>
      <c r="L4" s="1" t="s">
        <v>227</v>
      </c>
      <c r="M4" s="1" t="s">
        <v>232</v>
      </c>
    </row>
    <row r="5" spans="1:13" ht="15">
      <c r="A5" s="12" t="s">
        <v>4</v>
      </c>
      <c r="B5" s="11">
        <v>228</v>
      </c>
      <c r="C5" s="11">
        <v>230</v>
      </c>
      <c r="D5" s="11">
        <v>229</v>
      </c>
      <c r="E5" s="11">
        <v>0</v>
      </c>
      <c r="F5" s="11">
        <v>0</v>
      </c>
      <c r="G5" s="22"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/>
      <c r="L5" s="1"/>
      <c r="M5" s="1"/>
    </row>
    <row r="6" spans="1:13" ht="15">
      <c r="A6" s="12" t="s">
        <v>6</v>
      </c>
      <c r="B6" s="11">
        <v>228</v>
      </c>
      <c r="C6" s="11">
        <v>230</v>
      </c>
      <c r="D6" s="11">
        <v>229</v>
      </c>
      <c r="E6" s="11">
        <v>28</v>
      </c>
      <c r="F6" s="11">
        <v>21</v>
      </c>
      <c r="G6" s="22">
        <v>13</v>
      </c>
      <c r="H6" s="11"/>
      <c r="I6" s="11"/>
      <c r="J6" s="11"/>
      <c r="K6" s="11"/>
      <c r="L6" s="1"/>
      <c r="M6" s="1"/>
    </row>
    <row r="7" spans="1:13" ht="15">
      <c r="A7" s="12"/>
      <c r="B7" s="11"/>
      <c r="C7" s="11"/>
      <c r="D7" s="11"/>
      <c r="E7" s="11"/>
      <c r="F7" s="11"/>
      <c r="G7" s="22"/>
      <c r="H7" s="11">
        <f>SUM(H4:H4)</f>
        <v>5700</v>
      </c>
      <c r="I7" s="11">
        <f>SUM(I4:I4)</f>
        <v>12420</v>
      </c>
      <c r="J7" s="11">
        <f>SUM(J4:J4)</f>
        <v>6183</v>
      </c>
      <c r="K7" s="11">
        <f>SUM(H7:J7)</f>
        <v>24303</v>
      </c>
      <c r="L7" s="1"/>
      <c r="M7" s="1"/>
    </row>
    <row r="8" spans="1:11" ht="15">
      <c r="A8" s="11" t="s">
        <v>168</v>
      </c>
      <c r="B8" s="11">
        <v>229</v>
      </c>
      <c r="C8" s="11">
        <v>230</v>
      </c>
      <c r="D8" s="11">
        <v>229</v>
      </c>
      <c r="E8" s="11"/>
      <c r="F8" s="11"/>
      <c r="G8" s="22"/>
      <c r="H8" s="11"/>
      <c r="I8" s="11"/>
      <c r="J8" s="11"/>
      <c r="K8" s="23"/>
    </row>
    <row r="9" spans="5:13" ht="15">
      <c r="E9" s="1" t="e">
        <f>SUM(#REF!)</f>
        <v>#REF!</v>
      </c>
      <c r="F9" s="1" t="e">
        <f>SUM(#REF!)</f>
        <v>#REF!</v>
      </c>
      <c r="G9" s="1" t="e">
        <f>SUM(#REF!)</f>
        <v>#REF!</v>
      </c>
      <c r="H9" s="1" t="e">
        <f>SUM(#REF!)</f>
        <v>#REF!</v>
      </c>
      <c r="I9" s="1" t="e">
        <f>SUM(#REF!)</f>
        <v>#REF!</v>
      </c>
      <c r="J9" s="1" t="e">
        <f>SUM(#REF!)</f>
        <v>#REF!</v>
      </c>
      <c r="K9" s="1" t="e">
        <f>SUM(H9:J9)</f>
        <v>#REF!</v>
      </c>
      <c r="L9" s="1"/>
      <c r="M9" s="1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5.140625" style="0" customWidth="1"/>
  </cols>
  <sheetData>
    <row r="1" ht="15">
      <c r="A1" t="s">
        <v>279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275</v>
      </c>
    </row>
    <row r="3" spans="1:10" ht="15">
      <c r="A3" s="3" t="s">
        <v>167</v>
      </c>
      <c r="B3" s="3">
        <v>230</v>
      </c>
      <c r="C3" s="3">
        <v>231</v>
      </c>
      <c r="D3" s="3">
        <v>230</v>
      </c>
      <c r="E3" s="3"/>
      <c r="F3" s="3"/>
      <c r="G3" s="24"/>
      <c r="H3" s="3"/>
      <c r="I3" s="3"/>
      <c r="J3" s="3"/>
    </row>
    <row r="4" spans="1:13" ht="15">
      <c r="A4" s="11" t="s">
        <v>5</v>
      </c>
      <c r="B4" s="3">
        <v>230</v>
      </c>
      <c r="C4" s="3">
        <v>231</v>
      </c>
      <c r="D4" s="3">
        <v>230</v>
      </c>
      <c r="E4" s="11">
        <v>36</v>
      </c>
      <c r="F4" s="11">
        <v>16</v>
      </c>
      <c r="G4" s="22">
        <v>14</v>
      </c>
      <c r="H4" s="3">
        <f>B4*E4</f>
        <v>8280</v>
      </c>
      <c r="I4" s="3">
        <f>C4*F4</f>
        <v>3696</v>
      </c>
      <c r="J4" s="3">
        <f>D4*G4</f>
        <v>3220</v>
      </c>
      <c r="K4" s="1" t="s">
        <v>226</v>
      </c>
      <c r="L4" s="1" t="s">
        <v>227</v>
      </c>
      <c r="M4" s="1" t="s">
        <v>232</v>
      </c>
    </row>
    <row r="5" spans="5:13" ht="15">
      <c r="E5" s="1">
        <f aca="true" t="shared" si="0" ref="E5:J5">SUM(E4:E4)</f>
        <v>36</v>
      </c>
      <c r="F5" s="1">
        <f t="shared" si="0"/>
        <v>16</v>
      </c>
      <c r="G5" s="1">
        <f t="shared" si="0"/>
        <v>14</v>
      </c>
      <c r="H5" s="1">
        <f t="shared" si="0"/>
        <v>8280</v>
      </c>
      <c r="I5" s="1">
        <f t="shared" si="0"/>
        <v>3696</v>
      </c>
      <c r="J5" s="1">
        <f t="shared" si="0"/>
        <v>3220</v>
      </c>
      <c r="K5" s="1">
        <f>SUM(H5:J5)</f>
        <v>15196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7.00390625" style="0" customWidth="1"/>
  </cols>
  <sheetData>
    <row r="1" ht="15">
      <c r="A1" t="s">
        <v>280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281</v>
      </c>
    </row>
    <row r="3" spans="1:10" ht="15">
      <c r="A3" s="3" t="s">
        <v>167</v>
      </c>
      <c r="B3" s="3">
        <v>230</v>
      </c>
      <c r="C3" s="3">
        <v>228</v>
      </c>
      <c r="D3" s="3">
        <v>229</v>
      </c>
      <c r="E3" s="3"/>
      <c r="F3" s="3"/>
      <c r="G3" s="24"/>
      <c r="H3" s="3"/>
      <c r="I3" s="3"/>
      <c r="J3" s="3"/>
    </row>
    <row r="4" spans="1:13" ht="15">
      <c r="A4" s="11" t="s">
        <v>2</v>
      </c>
      <c r="B4" s="3">
        <v>230</v>
      </c>
      <c r="C4" s="3">
        <v>228</v>
      </c>
      <c r="D4" s="3">
        <v>229</v>
      </c>
      <c r="E4" s="11">
        <v>15</v>
      </c>
      <c r="F4" s="11">
        <v>12</v>
      </c>
      <c r="G4" s="22">
        <v>18</v>
      </c>
      <c r="H4" s="3">
        <f aca="true" t="shared" si="0" ref="H4:J5">B4*E4</f>
        <v>3450</v>
      </c>
      <c r="I4" s="3">
        <f t="shared" si="0"/>
        <v>2736</v>
      </c>
      <c r="J4" s="3">
        <f t="shared" si="0"/>
        <v>4122</v>
      </c>
      <c r="K4" s="1" t="s">
        <v>226</v>
      </c>
      <c r="L4" s="1" t="s">
        <v>227</v>
      </c>
      <c r="M4" s="1" t="s">
        <v>232</v>
      </c>
    </row>
    <row r="5" spans="1:13" ht="15">
      <c r="A5" s="11" t="s">
        <v>3</v>
      </c>
      <c r="B5" s="3">
        <v>230</v>
      </c>
      <c r="C5" s="3">
        <v>228</v>
      </c>
      <c r="D5" s="3">
        <v>229</v>
      </c>
      <c r="E5" s="11">
        <v>10</v>
      </c>
      <c r="F5" s="11">
        <v>14</v>
      </c>
      <c r="G5" s="22">
        <v>20</v>
      </c>
      <c r="H5" s="3">
        <f t="shared" si="0"/>
        <v>2300</v>
      </c>
      <c r="I5" s="3">
        <f t="shared" si="0"/>
        <v>3192</v>
      </c>
      <c r="J5" s="3">
        <f t="shared" si="0"/>
        <v>4580</v>
      </c>
      <c r="K5" s="1"/>
      <c r="L5" s="1"/>
      <c r="M5" s="1"/>
    </row>
    <row r="6" spans="5:13" ht="15">
      <c r="E6" s="1">
        <f aca="true" t="shared" si="1" ref="E6:J6">SUM(E4:E4)</f>
        <v>15</v>
      </c>
      <c r="F6" s="1">
        <f t="shared" si="1"/>
        <v>12</v>
      </c>
      <c r="G6" s="1">
        <f t="shared" si="1"/>
        <v>18</v>
      </c>
      <c r="H6" s="1">
        <f t="shared" si="1"/>
        <v>3450</v>
      </c>
      <c r="I6" s="1">
        <f t="shared" si="1"/>
        <v>2736</v>
      </c>
      <c r="J6" s="1">
        <f t="shared" si="1"/>
        <v>4122</v>
      </c>
      <c r="K6" s="1">
        <f>SUM(H6:J6)</f>
        <v>10308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3.8515625" style="0" customWidth="1"/>
  </cols>
  <sheetData>
    <row r="1" ht="15">
      <c r="A1" t="s">
        <v>279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282</v>
      </c>
    </row>
    <row r="3" spans="1:10" ht="15">
      <c r="A3" s="3" t="s">
        <v>167</v>
      </c>
      <c r="B3" s="3">
        <v>224</v>
      </c>
      <c r="C3" s="3">
        <v>224</v>
      </c>
      <c r="D3" s="3">
        <v>224</v>
      </c>
      <c r="E3" s="3"/>
      <c r="F3" s="3"/>
      <c r="G3" s="24"/>
      <c r="H3" s="3"/>
      <c r="I3" s="3"/>
      <c r="J3" s="3"/>
    </row>
    <row r="4" spans="1:13" ht="15">
      <c r="A4" s="11" t="s">
        <v>2</v>
      </c>
      <c r="B4" s="3">
        <v>224</v>
      </c>
      <c r="C4" s="3">
        <v>224</v>
      </c>
      <c r="D4" s="3">
        <v>224</v>
      </c>
      <c r="E4" s="11">
        <v>192</v>
      </c>
      <c r="F4" s="11">
        <v>157</v>
      </c>
      <c r="G4" s="22">
        <v>170</v>
      </c>
      <c r="H4" s="3">
        <f>B4*E4</f>
        <v>43008</v>
      </c>
      <c r="I4" s="3">
        <f>C4*F4</f>
        <v>35168</v>
      </c>
      <c r="J4" s="3">
        <f>D4*G4</f>
        <v>38080</v>
      </c>
      <c r="K4" s="1" t="s">
        <v>226</v>
      </c>
      <c r="L4" s="1" t="s">
        <v>227</v>
      </c>
      <c r="M4" s="1" t="s">
        <v>232</v>
      </c>
    </row>
    <row r="5" spans="5:13" ht="15">
      <c r="E5" s="1">
        <f aca="true" t="shared" si="0" ref="E5:J5">SUM(E4:E4)</f>
        <v>192</v>
      </c>
      <c r="F5" s="1">
        <f t="shared" si="0"/>
        <v>157</v>
      </c>
      <c r="G5" s="1">
        <f t="shared" si="0"/>
        <v>170</v>
      </c>
      <c r="H5" s="1">
        <f t="shared" si="0"/>
        <v>43008</v>
      </c>
      <c r="I5" s="1">
        <f t="shared" si="0"/>
        <v>35168</v>
      </c>
      <c r="J5" s="1">
        <f t="shared" si="0"/>
        <v>38080</v>
      </c>
      <c r="K5" s="1">
        <f>SUM(H5:J5)</f>
        <v>116256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3.57421875" style="0" customWidth="1"/>
  </cols>
  <sheetData>
    <row r="1" ht="15">
      <c r="A1" t="s">
        <v>283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261</v>
      </c>
    </row>
    <row r="3" spans="1:10" ht="15">
      <c r="A3" s="3" t="s">
        <v>167</v>
      </c>
      <c r="B3" s="3">
        <v>235</v>
      </c>
      <c r="C3" s="3">
        <v>235</v>
      </c>
      <c r="D3" s="3">
        <v>235</v>
      </c>
      <c r="E3" s="3"/>
      <c r="F3" s="3"/>
      <c r="G3" s="24"/>
      <c r="H3" s="3"/>
      <c r="I3" s="3"/>
      <c r="J3" s="3"/>
    </row>
    <row r="4" spans="1:13" ht="15">
      <c r="A4" s="11" t="s">
        <v>2</v>
      </c>
      <c r="B4" s="3">
        <v>235</v>
      </c>
      <c r="C4" s="3">
        <v>235</v>
      </c>
      <c r="D4" s="3">
        <v>235</v>
      </c>
      <c r="E4" s="11">
        <v>0</v>
      </c>
      <c r="F4" s="11">
        <v>0</v>
      </c>
      <c r="G4" s="22">
        <v>0</v>
      </c>
      <c r="H4" s="3">
        <f aca="true" t="shared" si="0" ref="H4:J5">B4*E4</f>
        <v>0</v>
      </c>
      <c r="I4" s="3">
        <f t="shared" si="0"/>
        <v>0</v>
      </c>
      <c r="J4" s="3">
        <f t="shared" si="0"/>
        <v>0</v>
      </c>
      <c r="K4" s="1" t="s">
        <v>226</v>
      </c>
      <c r="L4" s="1" t="s">
        <v>227</v>
      </c>
      <c r="M4" s="1" t="s">
        <v>232</v>
      </c>
    </row>
    <row r="5" spans="1:13" ht="15">
      <c r="A5" s="11" t="s">
        <v>3</v>
      </c>
      <c r="B5" s="3">
        <v>235</v>
      </c>
      <c r="C5" s="3">
        <v>235</v>
      </c>
      <c r="D5" s="3">
        <v>235</v>
      </c>
      <c r="E5" s="11">
        <v>11</v>
      </c>
      <c r="F5" s="11">
        <v>10</v>
      </c>
      <c r="G5" s="22">
        <v>3</v>
      </c>
      <c r="H5" s="3">
        <f t="shared" si="0"/>
        <v>2585</v>
      </c>
      <c r="I5" s="3">
        <f t="shared" si="0"/>
        <v>2350</v>
      </c>
      <c r="J5" s="3">
        <f t="shared" si="0"/>
        <v>705</v>
      </c>
      <c r="K5" s="1"/>
      <c r="L5" s="1"/>
      <c r="M5" s="1"/>
    </row>
    <row r="6" spans="5:13" ht="15">
      <c r="E6" s="1">
        <f aca="true" t="shared" si="1" ref="E6:J6">SUM(E4:E5)</f>
        <v>11</v>
      </c>
      <c r="F6" s="1">
        <f t="shared" si="1"/>
        <v>10</v>
      </c>
      <c r="G6" s="1">
        <f t="shared" si="1"/>
        <v>3</v>
      </c>
      <c r="H6" s="1">
        <f t="shared" si="1"/>
        <v>2585</v>
      </c>
      <c r="I6" s="1">
        <f t="shared" si="1"/>
        <v>2350</v>
      </c>
      <c r="J6" s="1">
        <f t="shared" si="1"/>
        <v>705</v>
      </c>
      <c r="K6" s="1">
        <f>SUM(H6:J6)</f>
        <v>5640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4.8515625" style="0" customWidth="1"/>
  </cols>
  <sheetData>
    <row r="1" spans="1:4" ht="15">
      <c r="A1" s="1" t="s">
        <v>284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6"/>
      <c r="L2" s="25"/>
      <c r="M2" s="25" t="s">
        <v>261</v>
      </c>
    </row>
    <row r="3" spans="1:11" ht="15">
      <c r="A3" s="3" t="s">
        <v>167</v>
      </c>
      <c r="B3" s="11">
        <v>235</v>
      </c>
      <c r="C3" s="11">
        <v>235</v>
      </c>
      <c r="D3" s="11">
        <v>235</v>
      </c>
      <c r="E3" s="11"/>
      <c r="F3" s="11"/>
      <c r="G3" s="22"/>
      <c r="H3" s="11"/>
      <c r="I3" s="11"/>
      <c r="J3" s="11"/>
      <c r="K3" s="23"/>
    </row>
    <row r="4" spans="1:13" ht="15">
      <c r="A4" s="12" t="s">
        <v>2</v>
      </c>
      <c r="B4" s="11">
        <v>235</v>
      </c>
      <c r="C4" s="11">
        <v>235</v>
      </c>
      <c r="D4" s="11">
        <v>235</v>
      </c>
      <c r="E4" s="11">
        <v>18</v>
      </c>
      <c r="F4" s="11">
        <v>16</v>
      </c>
      <c r="G4" s="22">
        <v>26</v>
      </c>
      <c r="H4" s="11">
        <f aca="true" t="shared" si="0" ref="H4:J5">B4*E4</f>
        <v>4230</v>
      </c>
      <c r="I4" s="11">
        <f t="shared" si="0"/>
        <v>3760</v>
      </c>
      <c r="J4" s="11">
        <f t="shared" si="0"/>
        <v>6110</v>
      </c>
      <c r="K4" s="11" t="s">
        <v>226</v>
      </c>
      <c r="L4" s="1" t="s">
        <v>227</v>
      </c>
      <c r="M4" s="1" t="s">
        <v>232</v>
      </c>
    </row>
    <row r="5" spans="1:13" ht="15">
      <c r="A5" s="12" t="s">
        <v>3</v>
      </c>
      <c r="B5" s="11">
        <v>235</v>
      </c>
      <c r="C5" s="11">
        <v>235</v>
      </c>
      <c r="D5" s="11">
        <v>235</v>
      </c>
      <c r="E5" s="11">
        <v>24</v>
      </c>
      <c r="F5" s="11">
        <v>19</v>
      </c>
      <c r="G5" s="22">
        <v>35</v>
      </c>
      <c r="H5" s="11">
        <f t="shared" si="0"/>
        <v>5640</v>
      </c>
      <c r="I5" s="11">
        <f t="shared" si="0"/>
        <v>4465</v>
      </c>
      <c r="J5" s="11">
        <f t="shared" si="0"/>
        <v>8225</v>
      </c>
      <c r="K5" s="11"/>
      <c r="L5" s="1"/>
      <c r="M5" s="1"/>
    </row>
    <row r="6" spans="1:13" ht="15">
      <c r="A6" s="12"/>
      <c r="B6" s="11"/>
      <c r="C6" s="11"/>
      <c r="D6" s="11"/>
      <c r="E6" s="11"/>
      <c r="F6" s="11"/>
      <c r="G6" s="22"/>
      <c r="H6" s="11">
        <f>SUM(H4:H4)</f>
        <v>4230</v>
      </c>
      <c r="I6" s="11">
        <f>SUM(I4:I4)</f>
        <v>3760</v>
      </c>
      <c r="J6" s="11">
        <f>SUM(J4:J4)</f>
        <v>6110</v>
      </c>
      <c r="K6" s="11">
        <f>SUM(H6:J6)</f>
        <v>14100</v>
      </c>
      <c r="L6" s="1"/>
      <c r="M6" s="1"/>
    </row>
    <row r="7" spans="1:11" ht="15">
      <c r="A7" s="11" t="s">
        <v>168</v>
      </c>
      <c r="B7" s="11">
        <v>235</v>
      </c>
      <c r="C7" s="11">
        <v>235</v>
      </c>
      <c r="D7" s="11">
        <v>235</v>
      </c>
      <c r="E7" s="11"/>
      <c r="F7" s="11"/>
      <c r="G7" s="22"/>
      <c r="H7" s="11"/>
      <c r="I7" s="11"/>
      <c r="J7" s="11"/>
      <c r="K7" s="23"/>
    </row>
    <row r="8" spans="1:13" ht="15">
      <c r="A8" s="12" t="s">
        <v>2</v>
      </c>
      <c r="B8" s="11">
        <v>235</v>
      </c>
      <c r="C8" s="11">
        <v>235</v>
      </c>
      <c r="D8" s="11">
        <v>235</v>
      </c>
      <c r="E8" s="11">
        <v>0</v>
      </c>
      <c r="F8" s="11">
        <v>0</v>
      </c>
      <c r="G8" s="22">
        <v>0</v>
      </c>
      <c r="H8" s="11">
        <f aca="true" t="shared" si="1" ref="H8:J10">B8*E8</f>
        <v>0</v>
      </c>
      <c r="I8" s="11">
        <f t="shared" si="1"/>
        <v>0</v>
      </c>
      <c r="J8" s="11">
        <f t="shared" si="1"/>
        <v>0</v>
      </c>
      <c r="K8" s="11">
        <f>SUM(H8:J8)</f>
        <v>0</v>
      </c>
      <c r="L8" s="1"/>
      <c r="M8" s="1"/>
    </row>
    <row r="9" spans="1:13" ht="15">
      <c r="A9" s="12" t="s">
        <v>3</v>
      </c>
      <c r="B9" s="11">
        <v>235</v>
      </c>
      <c r="C9" s="11">
        <v>235</v>
      </c>
      <c r="D9" s="11">
        <v>235</v>
      </c>
      <c r="E9" s="11">
        <v>0</v>
      </c>
      <c r="F9" s="11">
        <v>0</v>
      </c>
      <c r="G9" s="22"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/>
      <c r="L9" s="1"/>
      <c r="M9" s="1"/>
    </row>
    <row r="10" spans="1:13" ht="15">
      <c r="A10" s="12" t="s">
        <v>4</v>
      </c>
      <c r="B10" s="11">
        <v>235</v>
      </c>
      <c r="C10" s="11">
        <v>235</v>
      </c>
      <c r="D10" s="11">
        <v>235</v>
      </c>
      <c r="E10" s="11">
        <v>0</v>
      </c>
      <c r="F10" s="11">
        <v>0</v>
      </c>
      <c r="G10" s="22"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/>
      <c r="L10" s="1"/>
      <c r="M10" s="1"/>
    </row>
    <row r="11" spans="5:13" ht="15">
      <c r="E11" s="1">
        <f aca="true" t="shared" si="2" ref="E11:J11">SUM(E8:E8)</f>
        <v>0</v>
      </c>
      <c r="F11" s="1">
        <f t="shared" si="2"/>
        <v>0</v>
      </c>
      <c r="G11" s="1">
        <f t="shared" si="2"/>
        <v>0</v>
      </c>
      <c r="H11" s="1">
        <f t="shared" si="2"/>
        <v>0</v>
      </c>
      <c r="I11" s="1">
        <f t="shared" si="2"/>
        <v>0</v>
      </c>
      <c r="J11" s="1">
        <f t="shared" si="2"/>
        <v>0</v>
      </c>
      <c r="K11" s="1">
        <f>SUM(H11:J11)</f>
        <v>0</v>
      </c>
      <c r="L11" s="1"/>
      <c r="M11" s="1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Q33" sqref="Q33"/>
    </sheetView>
  </sheetViews>
  <sheetFormatPr defaultColWidth="9.140625" defaultRowHeight="15"/>
  <cols>
    <col min="1" max="1" width="13.8515625" style="0" customWidth="1"/>
  </cols>
  <sheetData>
    <row r="1" ht="15">
      <c r="A1" t="s">
        <v>285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261</v>
      </c>
    </row>
    <row r="3" spans="1:10" ht="15">
      <c r="A3" s="3" t="s">
        <v>167</v>
      </c>
      <c r="B3" s="3">
        <v>232</v>
      </c>
      <c r="C3" s="3">
        <v>230</v>
      </c>
      <c r="D3" s="3">
        <v>240</v>
      </c>
      <c r="E3" s="3"/>
      <c r="F3" s="3"/>
      <c r="G3" s="24"/>
      <c r="H3" s="3"/>
      <c r="I3" s="3"/>
      <c r="J3" s="3"/>
    </row>
    <row r="4" spans="1:13" ht="15">
      <c r="A4" s="11" t="s">
        <v>2</v>
      </c>
      <c r="B4" s="3">
        <v>232</v>
      </c>
      <c r="C4" s="3">
        <v>230</v>
      </c>
      <c r="D4" s="3">
        <v>240</v>
      </c>
      <c r="E4" s="11">
        <v>45</v>
      </c>
      <c r="F4" s="11">
        <v>15</v>
      </c>
      <c r="G4" s="22">
        <v>10</v>
      </c>
      <c r="H4" s="3">
        <f aca="true" t="shared" si="0" ref="H4:J5">B4*E4</f>
        <v>10440</v>
      </c>
      <c r="I4" s="3">
        <f t="shared" si="0"/>
        <v>3450</v>
      </c>
      <c r="J4" s="3">
        <f t="shared" si="0"/>
        <v>2400</v>
      </c>
      <c r="K4" s="1" t="s">
        <v>226</v>
      </c>
      <c r="L4" s="1" t="s">
        <v>227</v>
      </c>
      <c r="M4" s="1" t="s">
        <v>232</v>
      </c>
    </row>
    <row r="5" spans="1:13" ht="15">
      <c r="A5" s="11" t="s">
        <v>3</v>
      </c>
      <c r="B5" s="3">
        <v>232</v>
      </c>
      <c r="C5" s="3">
        <v>230</v>
      </c>
      <c r="D5" s="3">
        <v>240</v>
      </c>
      <c r="E5" s="11">
        <v>34</v>
      </c>
      <c r="F5" s="11">
        <v>33</v>
      </c>
      <c r="G5" s="22">
        <v>4</v>
      </c>
      <c r="H5" s="3">
        <f t="shared" si="0"/>
        <v>7888</v>
      </c>
      <c r="I5" s="3">
        <f t="shared" si="0"/>
        <v>7590</v>
      </c>
      <c r="J5" s="3">
        <f t="shared" si="0"/>
        <v>960</v>
      </c>
      <c r="K5" s="1"/>
      <c r="L5" s="1"/>
      <c r="M5" s="1"/>
    </row>
    <row r="6" spans="5:13" ht="15">
      <c r="E6" s="1">
        <f aca="true" t="shared" si="1" ref="E6:J6">SUM(E4:E5)</f>
        <v>79</v>
      </c>
      <c r="F6" s="1">
        <f t="shared" si="1"/>
        <v>48</v>
      </c>
      <c r="G6" s="1">
        <f t="shared" si="1"/>
        <v>14</v>
      </c>
      <c r="H6" s="1">
        <f t="shared" si="1"/>
        <v>18328</v>
      </c>
      <c r="I6" s="1">
        <f t="shared" si="1"/>
        <v>11040</v>
      </c>
      <c r="J6" s="1">
        <f t="shared" si="1"/>
        <v>3360</v>
      </c>
      <c r="K6" s="1">
        <f>SUM(H6:J6)</f>
        <v>32728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4.7109375" style="0" customWidth="1"/>
  </cols>
  <sheetData>
    <row r="1" spans="1:4" ht="15">
      <c r="A1" s="1" t="s">
        <v>286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6"/>
      <c r="L2" s="25"/>
      <c r="M2" s="25" t="s">
        <v>261</v>
      </c>
    </row>
    <row r="3" spans="1:11" ht="15">
      <c r="A3" s="3" t="s">
        <v>167</v>
      </c>
      <c r="B3" s="11">
        <v>223</v>
      </c>
      <c r="C3" s="11">
        <v>226</v>
      </c>
      <c r="D3" s="11">
        <v>225</v>
      </c>
      <c r="E3" s="11"/>
      <c r="F3" s="11"/>
      <c r="G3" s="22"/>
      <c r="H3" s="11"/>
      <c r="I3" s="11"/>
      <c r="J3" s="11"/>
      <c r="K3" s="23"/>
    </row>
    <row r="4" spans="1:13" ht="15">
      <c r="A4" s="12" t="s">
        <v>2</v>
      </c>
      <c r="B4" s="11">
        <v>223</v>
      </c>
      <c r="C4" s="11">
        <v>226</v>
      </c>
      <c r="D4" s="11">
        <v>225</v>
      </c>
      <c r="E4" s="11">
        <v>13</v>
      </c>
      <c r="F4" s="11">
        <v>12</v>
      </c>
      <c r="G4" s="22">
        <v>16</v>
      </c>
      <c r="H4" s="11">
        <f aca="true" t="shared" si="0" ref="H4:J5">B4*E4</f>
        <v>2899</v>
      </c>
      <c r="I4" s="11">
        <f t="shared" si="0"/>
        <v>2712</v>
      </c>
      <c r="J4" s="11">
        <f t="shared" si="0"/>
        <v>3600</v>
      </c>
      <c r="K4" s="11" t="s">
        <v>226</v>
      </c>
      <c r="L4" s="1" t="s">
        <v>227</v>
      </c>
      <c r="M4" s="1" t="s">
        <v>232</v>
      </c>
    </row>
    <row r="5" spans="1:13" ht="15">
      <c r="A5" s="12" t="s">
        <v>3</v>
      </c>
      <c r="B5" s="11">
        <v>223</v>
      </c>
      <c r="C5" s="11">
        <v>226</v>
      </c>
      <c r="D5" s="11">
        <v>225</v>
      </c>
      <c r="E5" s="11">
        <v>60</v>
      </c>
      <c r="F5" s="11">
        <v>50</v>
      </c>
      <c r="G5" s="22">
        <v>45</v>
      </c>
      <c r="H5" s="11">
        <f t="shared" si="0"/>
        <v>13380</v>
      </c>
      <c r="I5" s="11">
        <f t="shared" si="0"/>
        <v>11300</v>
      </c>
      <c r="J5" s="11">
        <f t="shared" si="0"/>
        <v>10125</v>
      </c>
      <c r="K5" s="11"/>
      <c r="L5" s="1"/>
      <c r="M5" s="1"/>
    </row>
    <row r="6" spans="1:13" ht="15">
      <c r="A6" s="12"/>
      <c r="B6" s="11"/>
      <c r="C6" s="11"/>
      <c r="D6" s="11"/>
      <c r="E6" s="11"/>
      <c r="F6" s="11"/>
      <c r="G6" s="22"/>
      <c r="H6" s="11">
        <f>SUM(H4:H4)</f>
        <v>2899</v>
      </c>
      <c r="I6" s="11">
        <f>SUM(I4:I4)</f>
        <v>2712</v>
      </c>
      <c r="J6" s="11">
        <f>SUM(J4:J4)</f>
        <v>3600</v>
      </c>
      <c r="K6" s="11">
        <f>SUM(H6:J6)</f>
        <v>9211</v>
      </c>
      <c r="L6" s="1"/>
      <c r="M6" s="1"/>
    </row>
    <row r="7" spans="1:11" ht="15">
      <c r="A7" s="11" t="s">
        <v>168</v>
      </c>
      <c r="B7" s="11">
        <v>225</v>
      </c>
      <c r="C7" s="11">
        <v>228</v>
      </c>
      <c r="D7" s="11">
        <v>226</v>
      </c>
      <c r="E7" s="11"/>
      <c r="F7" s="11"/>
      <c r="G7" s="22"/>
      <c r="H7" s="11"/>
      <c r="I7" s="11"/>
      <c r="J7" s="11"/>
      <c r="K7" s="23"/>
    </row>
    <row r="8" spans="1:13" ht="15">
      <c r="A8" s="12" t="s">
        <v>2</v>
      </c>
      <c r="B8" s="11">
        <v>225</v>
      </c>
      <c r="C8" s="11">
        <v>228</v>
      </c>
      <c r="D8" s="11">
        <v>226</v>
      </c>
      <c r="E8" s="11">
        <v>45</v>
      </c>
      <c r="F8" s="11">
        <v>40</v>
      </c>
      <c r="G8" s="22">
        <v>40</v>
      </c>
      <c r="H8" s="11">
        <f aca="true" t="shared" si="1" ref="H8:J10">B8*E8</f>
        <v>10125</v>
      </c>
      <c r="I8" s="11">
        <f t="shared" si="1"/>
        <v>9120</v>
      </c>
      <c r="J8" s="11">
        <f t="shared" si="1"/>
        <v>9040</v>
      </c>
      <c r="K8" s="11">
        <f>SUM(H8:J8)</f>
        <v>28285</v>
      </c>
      <c r="L8" s="1"/>
      <c r="M8" s="1"/>
    </row>
    <row r="9" spans="1:13" ht="15">
      <c r="A9" s="12" t="s">
        <v>3</v>
      </c>
      <c r="B9" s="11">
        <v>225</v>
      </c>
      <c r="C9" s="11">
        <v>228</v>
      </c>
      <c r="D9" s="11">
        <v>226</v>
      </c>
      <c r="E9" s="11">
        <v>23</v>
      </c>
      <c r="F9" s="11">
        <v>32</v>
      </c>
      <c r="G9" s="22">
        <v>15</v>
      </c>
      <c r="H9" s="11">
        <f t="shared" si="1"/>
        <v>5175</v>
      </c>
      <c r="I9" s="11">
        <f t="shared" si="1"/>
        <v>7296</v>
      </c>
      <c r="J9" s="11">
        <f t="shared" si="1"/>
        <v>3390</v>
      </c>
      <c r="K9" s="11"/>
      <c r="L9" s="1"/>
      <c r="M9" s="1"/>
    </row>
    <row r="10" spans="1:13" ht="15">
      <c r="A10" s="12" t="s">
        <v>4</v>
      </c>
      <c r="B10" s="11">
        <v>225</v>
      </c>
      <c r="C10" s="11">
        <v>228</v>
      </c>
      <c r="D10" s="11">
        <v>226</v>
      </c>
      <c r="E10" s="11">
        <v>0</v>
      </c>
      <c r="F10" s="11">
        <v>0</v>
      </c>
      <c r="G10" s="22"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/>
      <c r="L10" s="1"/>
      <c r="M10" s="1"/>
    </row>
    <row r="11" spans="5:13" ht="15">
      <c r="E11" s="1">
        <f aca="true" t="shared" si="2" ref="E11:J11">SUM(E8:E8)</f>
        <v>45</v>
      </c>
      <c r="F11" s="1">
        <f t="shared" si="2"/>
        <v>40</v>
      </c>
      <c r="G11" s="1">
        <f t="shared" si="2"/>
        <v>40</v>
      </c>
      <c r="H11" s="1">
        <f t="shared" si="2"/>
        <v>10125</v>
      </c>
      <c r="I11" s="1">
        <f t="shared" si="2"/>
        <v>9120</v>
      </c>
      <c r="J11" s="1">
        <f t="shared" si="2"/>
        <v>9040</v>
      </c>
      <c r="K11" s="1">
        <f>SUM(H11:J11)</f>
        <v>28285</v>
      </c>
      <c r="L11" s="1"/>
      <c r="M11" s="1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3.57421875" style="0" customWidth="1"/>
  </cols>
  <sheetData>
    <row r="1" ht="15">
      <c r="A1" t="s">
        <v>288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287</v>
      </c>
    </row>
    <row r="3" spans="1:10" ht="15">
      <c r="A3" s="3" t="s">
        <v>167</v>
      </c>
      <c r="B3" s="3">
        <v>223</v>
      </c>
      <c r="C3" s="3">
        <v>225</v>
      </c>
      <c r="D3" s="3">
        <v>228</v>
      </c>
      <c r="E3" s="3"/>
      <c r="F3" s="3"/>
      <c r="G3" s="24"/>
      <c r="H3" s="3"/>
      <c r="I3" s="3"/>
      <c r="J3" s="3"/>
    </row>
    <row r="4" spans="1:13" ht="15">
      <c r="A4" s="11" t="s">
        <v>2</v>
      </c>
      <c r="B4" s="3">
        <v>223</v>
      </c>
      <c r="C4" s="3">
        <v>225</v>
      </c>
      <c r="D4" s="3">
        <v>228</v>
      </c>
      <c r="E4" s="11">
        <v>0</v>
      </c>
      <c r="F4" s="11">
        <v>0</v>
      </c>
      <c r="G4" s="22">
        <v>0</v>
      </c>
      <c r="H4" s="3">
        <f aca="true" t="shared" si="0" ref="H4:J6">B4*E4</f>
        <v>0</v>
      </c>
      <c r="I4" s="3">
        <f t="shared" si="0"/>
        <v>0</v>
      </c>
      <c r="J4" s="3">
        <f t="shared" si="0"/>
        <v>0</v>
      </c>
      <c r="K4" s="1" t="s">
        <v>226</v>
      </c>
      <c r="L4" s="1" t="s">
        <v>227</v>
      </c>
      <c r="M4" s="1" t="s">
        <v>232</v>
      </c>
    </row>
    <row r="5" spans="1:13" ht="15">
      <c r="A5" s="11" t="s">
        <v>3</v>
      </c>
      <c r="B5" s="3">
        <v>223</v>
      </c>
      <c r="C5" s="3">
        <v>225</v>
      </c>
      <c r="D5" s="3">
        <v>228</v>
      </c>
      <c r="E5" s="11">
        <v>18</v>
      </c>
      <c r="F5" s="11">
        <v>28</v>
      </c>
      <c r="G5" s="22">
        <v>27</v>
      </c>
      <c r="H5" s="3">
        <f t="shared" si="0"/>
        <v>4014</v>
      </c>
      <c r="I5" s="3">
        <f t="shared" si="0"/>
        <v>6300</v>
      </c>
      <c r="J5" s="3">
        <f t="shared" si="0"/>
        <v>6156</v>
      </c>
      <c r="K5" s="1"/>
      <c r="L5" s="1"/>
      <c r="M5" s="1"/>
    </row>
    <row r="6" spans="1:13" ht="15">
      <c r="A6" s="11" t="s">
        <v>4</v>
      </c>
      <c r="B6" s="3">
        <v>223</v>
      </c>
      <c r="C6" s="3">
        <v>225</v>
      </c>
      <c r="D6" s="3">
        <v>228</v>
      </c>
      <c r="E6" s="11">
        <v>32</v>
      </c>
      <c r="F6" s="11">
        <v>29</v>
      </c>
      <c r="G6" s="22">
        <v>16</v>
      </c>
      <c r="H6" s="3">
        <f t="shared" si="0"/>
        <v>7136</v>
      </c>
      <c r="I6" s="3">
        <f t="shared" si="0"/>
        <v>6525</v>
      </c>
      <c r="J6" s="3">
        <f t="shared" si="0"/>
        <v>3648</v>
      </c>
      <c r="K6" s="1"/>
      <c r="L6" s="1"/>
      <c r="M6" s="1"/>
    </row>
    <row r="7" spans="5:13" ht="15">
      <c r="E7" s="1">
        <f aca="true" t="shared" si="1" ref="E7:J7">SUM(E4:E5)</f>
        <v>18</v>
      </c>
      <c r="F7" s="1">
        <f t="shared" si="1"/>
        <v>28</v>
      </c>
      <c r="G7" s="1">
        <f t="shared" si="1"/>
        <v>27</v>
      </c>
      <c r="H7" s="1">
        <f t="shared" si="1"/>
        <v>4014</v>
      </c>
      <c r="I7" s="1">
        <f t="shared" si="1"/>
        <v>6300</v>
      </c>
      <c r="J7" s="1">
        <f t="shared" si="1"/>
        <v>6156</v>
      </c>
      <c r="K7" s="1">
        <f>SUM(H7:J7)</f>
        <v>16470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3.8515625" style="0" customWidth="1"/>
  </cols>
  <sheetData>
    <row r="1" spans="1:4" ht="15">
      <c r="A1" s="1" t="s">
        <v>289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6"/>
      <c r="L2" s="25"/>
      <c r="M2" s="25" t="s">
        <v>287</v>
      </c>
    </row>
    <row r="3" spans="1:11" ht="15">
      <c r="A3" s="3" t="s">
        <v>167</v>
      </c>
      <c r="B3" s="11">
        <v>235</v>
      </c>
      <c r="C3" s="11">
        <v>235</v>
      </c>
      <c r="D3" s="11">
        <v>236</v>
      </c>
      <c r="E3" s="11"/>
      <c r="F3" s="11"/>
      <c r="G3" s="22"/>
      <c r="H3" s="11"/>
      <c r="I3" s="11"/>
      <c r="J3" s="11"/>
      <c r="K3" s="23"/>
    </row>
    <row r="4" spans="1:13" ht="15">
      <c r="A4" s="12" t="s">
        <v>2</v>
      </c>
      <c r="B4" s="11">
        <v>235</v>
      </c>
      <c r="C4" s="11">
        <v>235</v>
      </c>
      <c r="D4" s="11">
        <v>236</v>
      </c>
      <c r="E4" s="11">
        <v>68</v>
      </c>
      <c r="F4" s="11">
        <v>55</v>
      </c>
      <c r="G4" s="22">
        <v>51</v>
      </c>
      <c r="H4" s="11">
        <f aca="true" t="shared" si="0" ref="H4:J8">B4*E4</f>
        <v>15980</v>
      </c>
      <c r="I4" s="11">
        <f t="shared" si="0"/>
        <v>12925</v>
      </c>
      <c r="J4" s="11">
        <f t="shared" si="0"/>
        <v>12036</v>
      </c>
      <c r="K4" s="11" t="s">
        <v>226</v>
      </c>
      <c r="L4" s="1" t="s">
        <v>227</v>
      </c>
      <c r="M4" s="1" t="s">
        <v>232</v>
      </c>
    </row>
    <row r="5" spans="1:13" ht="15">
      <c r="A5" s="12" t="s">
        <v>3</v>
      </c>
      <c r="B5" s="11">
        <v>235</v>
      </c>
      <c r="C5" s="11">
        <v>235</v>
      </c>
      <c r="D5" s="11">
        <v>236</v>
      </c>
      <c r="E5" s="11">
        <v>0</v>
      </c>
      <c r="F5" s="11">
        <v>0</v>
      </c>
      <c r="G5" s="22"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/>
      <c r="L5" s="1"/>
      <c r="M5" s="1"/>
    </row>
    <row r="6" spans="1:13" ht="15">
      <c r="A6" s="12" t="s">
        <v>4</v>
      </c>
      <c r="B6" s="11">
        <v>235</v>
      </c>
      <c r="C6" s="11">
        <v>235</v>
      </c>
      <c r="D6" s="11">
        <v>236</v>
      </c>
      <c r="E6" s="11">
        <v>0</v>
      </c>
      <c r="F6" s="11">
        <v>0</v>
      </c>
      <c r="G6" s="22"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/>
      <c r="L6" s="1"/>
      <c r="M6" s="1"/>
    </row>
    <row r="7" spans="1:13" ht="15">
      <c r="A7" s="12" t="s">
        <v>5</v>
      </c>
      <c r="B7" s="11">
        <v>235</v>
      </c>
      <c r="C7" s="11">
        <v>235</v>
      </c>
      <c r="D7" s="11">
        <v>236</v>
      </c>
      <c r="E7" s="11">
        <v>0</v>
      </c>
      <c r="F7" s="11">
        <v>0</v>
      </c>
      <c r="G7" s="22"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/>
      <c r="L7" s="1"/>
      <c r="M7" s="1"/>
    </row>
    <row r="8" spans="1:13" ht="15">
      <c r="A8" s="12" t="s">
        <v>6</v>
      </c>
      <c r="B8" s="11">
        <v>235</v>
      </c>
      <c r="C8" s="11">
        <v>235</v>
      </c>
      <c r="D8" s="11">
        <v>236</v>
      </c>
      <c r="E8" s="11">
        <v>40</v>
      </c>
      <c r="F8" s="11">
        <v>29</v>
      </c>
      <c r="G8" s="22">
        <v>22</v>
      </c>
      <c r="H8" s="11">
        <f t="shared" si="0"/>
        <v>9400</v>
      </c>
      <c r="I8" s="11">
        <f t="shared" si="0"/>
        <v>6815</v>
      </c>
      <c r="J8" s="11">
        <f t="shared" si="0"/>
        <v>5192</v>
      </c>
      <c r="K8" s="11"/>
      <c r="L8" s="1"/>
      <c r="M8" s="1"/>
    </row>
    <row r="9" spans="1:13" ht="15">
      <c r="A9" s="12"/>
      <c r="B9" s="11"/>
      <c r="C9" s="11"/>
      <c r="D9" s="11"/>
      <c r="E9" s="11"/>
      <c r="F9" s="11"/>
      <c r="G9" s="22"/>
      <c r="H9" s="11">
        <f>SUM(H4:H4)</f>
        <v>15980</v>
      </c>
      <c r="I9" s="11">
        <f>SUM(I4:I4)</f>
        <v>12925</v>
      </c>
      <c r="J9" s="11">
        <f>SUM(J4:J4)</f>
        <v>12036</v>
      </c>
      <c r="K9" s="11">
        <f>SUM(H9:J9)</f>
        <v>40941</v>
      </c>
      <c r="L9" s="1"/>
      <c r="M9" s="1"/>
    </row>
    <row r="10" spans="1:11" ht="15">
      <c r="A10" s="11" t="s">
        <v>168</v>
      </c>
      <c r="B10" s="11">
        <v>236</v>
      </c>
      <c r="C10" s="11">
        <v>235</v>
      </c>
      <c r="D10" s="11">
        <v>237</v>
      </c>
      <c r="E10" s="11"/>
      <c r="F10" s="11"/>
      <c r="G10" s="22"/>
      <c r="H10" s="11"/>
      <c r="I10" s="11"/>
      <c r="J10" s="11"/>
      <c r="K10" s="23"/>
    </row>
    <row r="11" spans="1:13" ht="15">
      <c r="A11" s="12" t="s">
        <v>2</v>
      </c>
      <c r="B11" s="11">
        <v>236</v>
      </c>
      <c r="C11" s="11">
        <v>235</v>
      </c>
      <c r="D11" s="11">
        <v>237</v>
      </c>
      <c r="E11" s="11">
        <v>0</v>
      </c>
      <c r="F11" s="11">
        <v>0</v>
      </c>
      <c r="G11" s="22">
        <v>0</v>
      </c>
      <c r="H11" s="11">
        <f aca="true" t="shared" si="1" ref="H11:J15">B11*E11</f>
        <v>0</v>
      </c>
      <c r="I11" s="11">
        <f t="shared" si="1"/>
        <v>0</v>
      </c>
      <c r="J11" s="11">
        <f t="shared" si="1"/>
        <v>0</v>
      </c>
      <c r="K11" s="11">
        <f>SUM(H11:J11)</f>
        <v>0</v>
      </c>
      <c r="L11" s="1"/>
      <c r="M11" s="1"/>
    </row>
    <row r="12" spans="1:13" ht="15">
      <c r="A12" s="12" t="s">
        <v>3</v>
      </c>
      <c r="B12" s="11">
        <v>236</v>
      </c>
      <c r="C12" s="11">
        <v>235</v>
      </c>
      <c r="D12" s="11">
        <v>237</v>
      </c>
      <c r="E12" s="11">
        <v>29</v>
      </c>
      <c r="F12" s="11">
        <v>38</v>
      </c>
      <c r="G12" s="22">
        <v>28</v>
      </c>
      <c r="H12" s="11">
        <f t="shared" si="1"/>
        <v>6844</v>
      </c>
      <c r="I12" s="11">
        <f t="shared" si="1"/>
        <v>8930</v>
      </c>
      <c r="J12" s="11">
        <f t="shared" si="1"/>
        <v>6636</v>
      </c>
      <c r="K12" s="11"/>
      <c r="L12" s="1"/>
      <c r="M12" s="1"/>
    </row>
    <row r="13" spans="1:13" ht="15">
      <c r="A13" s="12" t="s">
        <v>4</v>
      </c>
      <c r="B13" s="11">
        <v>236</v>
      </c>
      <c r="C13" s="11">
        <v>235</v>
      </c>
      <c r="D13" s="11">
        <v>237</v>
      </c>
      <c r="E13" s="11">
        <v>64</v>
      </c>
      <c r="F13" s="11">
        <v>39</v>
      </c>
      <c r="G13" s="22">
        <v>39</v>
      </c>
      <c r="H13" s="11">
        <f t="shared" si="1"/>
        <v>15104</v>
      </c>
      <c r="I13" s="11">
        <f t="shared" si="1"/>
        <v>9165</v>
      </c>
      <c r="J13" s="11">
        <f t="shared" si="1"/>
        <v>9243</v>
      </c>
      <c r="K13" s="11"/>
      <c r="L13" s="1"/>
      <c r="M13" s="1"/>
    </row>
    <row r="14" spans="1:13" ht="15">
      <c r="A14" s="12" t="s">
        <v>6</v>
      </c>
      <c r="B14" s="11">
        <v>236</v>
      </c>
      <c r="C14" s="11">
        <v>235</v>
      </c>
      <c r="D14" s="11">
        <v>237</v>
      </c>
      <c r="E14" s="11">
        <v>68</v>
      </c>
      <c r="F14" s="11">
        <v>58</v>
      </c>
      <c r="G14" s="22">
        <v>42</v>
      </c>
      <c r="H14" s="11">
        <f t="shared" si="1"/>
        <v>16048</v>
      </c>
      <c r="I14" s="11">
        <f t="shared" si="1"/>
        <v>13630</v>
      </c>
      <c r="J14" s="11">
        <f t="shared" si="1"/>
        <v>9954</v>
      </c>
      <c r="K14" s="11"/>
      <c r="L14" s="1"/>
      <c r="M14" s="1"/>
    </row>
    <row r="15" spans="1:13" ht="15">
      <c r="A15" s="12" t="s">
        <v>7</v>
      </c>
      <c r="B15" s="11">
        <v>236</v>
      </c>
      <c r="C15" s="11">
        <v>235</v>
      </c>
      <c r="D15" s="11">
        <v>237</v>
      </c>
      <c r="E15" s="11">
        <v>0</v>
      </c>
      <c r="F15" s="11">
        <v>0</v>
      </c>
      <c r="G15" s="22"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/>
      <c r="L15" s="1"/>
      <c r="M15" s="1"/>
    </row>
    <row r="16" spans="5:13" ht="15">
      <c r="E16" s="1">
        <f aca="true" t="shared" si="2" ref="E16:J16">SUM(E11:E15)</f>
        <v>161</v>
      </c>
      <c r="F16" s="1">
        <f t="shared" si="2"/>
        <v>135</v>
      </c>
      <c r="G16" s="1">
        <f t="shared" si="2"/>
        <v>109</v>
      </c>
      <c r="H16" s="1">
        <f t="shared" si="2"/>
        <v>37996</v>
      </c>
      <c r="I16" s="1">
        <f t="shared" si="2"/>
        <v>31725</v>
      </c>
      <c r="J16" s="1">
        <f t="shared" si="2"/>
        <v>25833</v>
      </c>
      <c r="K16" s="1">
        <f>SUM(H16:J16)</f>
        <v>95554</v>
      </c>
      <c r="L16" s="1"/>
      <c r="M16" s="1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9.57421875" style="0" customWidth="1"/>
  </cols>
  <sheetData>
    <row r="1" spans="1:10" ht="15">
      <c r="A1" s="1" t="s">
        <v>42</v>
      </c>
      <c r="B1" s="1"/>
      <c r="C1" s="1"/>
      <c r="D1" s="1"/>
      <c r="E1" s="1"/>
      <c r="F1" s="1"/>
      <c r="G1" s="1"/>
      <c r="H1" s="2"/>
      <c r="I1" s="2"/>
      <c r="J1" s="2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263</v>
      </c>
      <c r="N2" s="38"/>
    </row>
    <row r="3" spans="1:10" ht="15">
      <c r="A3" s="3" t="s">
        <v>1</v>
      </c>
      <c r="B3" s="3">
        <v>233</v>
      </c>
      <c r="C3" s="3">
        <v>230</v>
      </c>
      <c r="D3" s="3">
        <v>230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233</v>
      </c>
      <c r="C4" s="3">
        <v>230</v>
      </c>
      <c r="D4" s="3">
        <v>230</v>
      </c>
      <c r="E4" s="3">
        <v>135</v>
      </c>
      <c r="F4" s="3">
        <v>153</v>
      </c>
      <c r="G4" s="24">
        <v>125</v>
      </c>
      <c r="H4" s="3">
        <f aca="true" t="shared" si="0" ref="H4:J8">B4*E4</f>
        <v>31455</v>
      </c>
      <c r="I4" s="3">
        <f t="shared" si="0"/>
        <v>35190</v>
      </c>
      <c r="J4" s="3">
        <f>D4*G4</f>
        <v>28750</v>
      </c>
    </row>
    <row r="5" spans="1:10" ht="15">
      <c r="A5" s="3" t="s">
        <v>3</v>
      </c>
      <c r="B5" s="3">
        <v>233</v>
      </c>
      <c r="C5" s="3">
        <v>230</v>
      </c>
      <c r="D5" s="3">
        <v>230</v>
      </c>
      <c r="E5" s="3">
        <v>0</v>
      </c>
      <c r="F5" s="3">
        <v>0</v>
      </c>
      <c r="G5" s="24">
        <v>5</v>
      </c>
      <c r="H5" s="3">
        <f t="shared" si="0"/>
        <v>0</v>
      </c>
      <c r="I5" s="3">
        <f t="shared" si="0"/>
        <v>0</v>
      </c>
      <c r="J5" s="3">
        <f>D5*G5</f>
        <v>1150</v>
      </c>
    </row>
    <row r="6" spans="1:10" ht="15">
      <c r="A6" s="3" t="s">
        <v>4</v>
      </c>
      <c r="B6" s="3">
        <v>233</v>
      </c>
      <c r="C6" s="3">
        <v>230</v>
      </c>
      <c r="D6" s="3">
        <v>230</v>
      </c>
      <c r="E6" s="3">
        <v>1</v>
      </c>
      <c r="F6" s="3">
        <v>0</v>
      </c>
      <c r="G6" s="24">
        <v>0</v>
      </c>
      <c r="H6" s="3">
        <f t="shared" si="0"/>
        <v>233</v>
      </c>
      <c r="I6" s="3">
        <f t="shared" si="0"/>
        <v>0</v>
      </c>
      <c r="J6" s="3">
        <f>D6*G6</f>
        <v>0</v>
      </c>
    </row>
    <row r="7" spans="1:10" ht="15">
      <c r="A7" s="3" t="s">
        <v>5</v>
      </c>
      <c r="B7" s="3">
        <v>233</v>
      </c>
      <c r="C7" s="3">
        <v>230</v>
      </c>
      <c r="D7" s="3">
        <v>230</v>
      </c>
      <c r="E7" s="3">
        <v>13</v>
      </c>
      <c r="F7" s="3">
        <v>13</v>
      </c>
      <c r="G7" s="24">
        <v>33</v>
      </c>
      <c r="H7" s="3">
        <f t="shared" si="0"/>
        <v>3029</v>
      </c>
      <c r="I7" s="3">
        <f t="shared" si="0"/>
        <v>2990</v>
      </c>
      <c r="J7" s="3">
        <f>D7*G7</f>
        <v>7590</v>
      </c>
    </row>
    <row r="8" spans="1:13" ht="15">
      <c r="A8" s="3" t="s">
        <v>9</v>
      </c>
      <c r="B8" s="3">
        <v>233</v>
      </c>
      <c r="C8" s="3">
        <v>230</v>
      </c>
      <c r="D8" s="3">
        <v>230</v>
      </c>
      <c r="E8" s="3">
        <v>0</v>
      </c>
      <c r="F8" s="3">
        <v>0</v>
      </c>
      <c r="G8" s="24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1" t="s">
        <v>226</v>
      </c>
      <c r="L8" s="1" t="s">
        <v>227</v>
      </c>
      <c r="M8" s="1" t="s">
        <v>232</v>
      </c>
    </row>
    <row r="9" spans="1:13" ht="15">
      <c r="A9" s="3"/>
      <c r="B9" s="3"/>
      <c r="C9" s="3"/>
      <c r="D9" s="3"/>
      <c r="E9" s="3"/>
      <c r="F9" s="3"/>
      <c r="G9" s="24"/>
      <c r="H9" s="3">
        <f>SUM(H4:H8)</f>
        <v>34717</v>
      </c>
      <c r="I9" s="3">
        <f>SUM(I4:I8)</f>
        <v>38180</v>
      </c>
      <c r="J9" s="3">
        <f>SUM(J4:J8)</f>
        <v>37490</v>
      </c>
      <c r="K9" s="1">
        <f>SUM(H9:J9)</f>
        <v>110387</v>
      </c>
      <c r="L9" s="1"/>
      <c r="M9" s="1"/>
    </row>
    <row r="10" spans="1:10" ht="15">
      <c r="A10" s="4" t="s">
        <v>18</v>
      </c>
      <c r="B10" s="3">
        <v>233</v>
      </c>
      <c r="C10" s="3">
        <v>233</v>
      </c>
      <c r="D10" s="3">
        <v>233</v>
      </c>
      <c r="E10" s="3"/>
      <c r="F10" s="3"/>
      <c r="G10" s="24"/>
      <c r="H10" s="3"/>
      <c r="I10" s="3"/>
      <c r="J10" s="3"/>
    </row>
    <row r="11" spans="1:10" ht="15">
      <c r="A11" s="3" t="s">
        <v>3</v>
      </c>
      <c r="B11" s="3">
        <v>233</v>
      </c>
      <c r="C11" s="3">
        <v>233</v>
      </c>
      <c r="D11" s="3">
        <v>233</v>
      </c>
      <c r="E11" s="3">
        <v>8</v>
      </c>
      <c r="F11" s="3">
        <v>15</v>
      </c>
      <c r="G11" s="24">
        <v>21</v>
      </c>
      <c r="H11" s="3">
        <f aca="true" t="shared" si="1" ref="H11:J16">B11*E11</f>
        <v>1864</v>
      </c>
      <c r="I11" s="3">
        <f t="shared" si="1"/>
        <v>3495</v>
      </c>
      <c r="J11" s="3">
        <f t="shared" si="1"/>
        <v>4893</v>
      </c>
    </row>
    <row r="12" spans="1:10" ht="15">
      <c r="A12" s="3" t="s">
        <v>5</v>
      </c>
      <c r="B12" s="3">
        <v>233</v>
      </c>
      <c r="C12" s="3">
        <v>233</v>
      </c>
      <c r="D12" s="3">
        <v>233</v>
      </c>
      <c r="E12" s="3">
        <v>18</v>
      </c>
      <c r="F12" s="3">
        <v>28</v>
      </c>
      <c r="G12" s="24">
        <v>36</v>
      </c>
      <c r="H12" s="3">
        <f t="shared" si="1"/>
        <v>4194</v>
      </c>
      <c r="I12" s="3">
        <f t="shared" si="1"/>
        <v>6524</v>
      </c>
      <c r="J12" s="3">
        <f t="shared" si="1"/>
        <v>8388</v>
      </c>
    </row>
    <row r="13" spans="1:10" ht="15">
      <c r="A13" s="3" t="s">
        <v>6</v>
      </c>
      <c r="B13" s="3">
        <v>233</v>
      </c>
      <c r="C13" s="3">
        <v>233</v>
      </c>
      <c r="D13" s="3">
        <v>233</v>
      </c>
      <c r="E13" s="3">
        <v>0</v>
      </c>
      <c r="F13" s="3">
        <v>0</v>
      </c>
      <c r="G13" s="24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1:10" ht="15">
      <c r="A14" s="4" t="s">
        <v>7</v>
      </c>
      <c r="B14" s="3">
        <v>233</v>
      </c>
      <c r="C14" s="3">
        <v>233</v>
      </c>
      <c r="D14" s="3">
        <v>233</v>
      </c>
      <c r="E14" s="3">
        <v>4</v>
      </c>
      <c r="F14" s="3">
        <v>2</v>
      </c>
      <c r="G14" s="24">
        <v>8</v>
      </c>
      <c r="H14" s="3">
        <f t="shared" si="1"/>
        <v>932</v>
      </c>
      <c r="I14" s="3">
        <f t="shared" si="1"/>
        <v>466</v>
      </c>
      <c r="J14" s="3">
        <f t="shared" si="1"/>
        <v>1864</v>
      </c>
    </row>
    <row r="15" spans="1:10" ht="15">
      <c r="A15" s="4" t="s">
        <v>8</v>
      </c>
      <c r="B15" s="3">
        <v>233</v>
      </c>
      <c r="C15" s="3">
        <v>233</v>
      </c>
      <c r="D15" s="3">
        <v>233</v>
      </c>
      <c r="E15" s="3">
        <v>8</v>
      </c>
      <c r="F15" s="3">
        <v>5</v>
      </c>
      <c r="G15" s="24">
        <v>4</v>
      </c>
      <c r="H15" s="3">
        <f t="shared" si="1"/>
        <v>1864</v>
      </c>
      <c r="I15" s="3">
        <f t="shared" si="1"/>
        <v>1165</v>
      </c>
      <c r="J15" s="3">
        <f t="shared" si="1"/>
        <v>932</v>
      </c>
    </row>
    <row r="16" spans="1:10" ht="15">
      <c r="A16" s="4" t="s">
        <v>9</v>
      </c>
      <c r="B16" s="3">
        <v>233</v>
      </c>
      <c r="C16" s="3">
        <v>233</v>
      </c>
      <c r="D16" s="3">
        <v>233</v>
      </c>
      <c r="E16" s="3">
        <v>10</v>
      </c>
      <c r="F16" s="3">
        <v>3</v>
      </c>
      <c r="G16" s="24">
        <v>0</v>
      </c>
      <c r="H16" s="3">
        <f t="shared" si="1"/>
        <v>2330</v>
      </c>
      <c r="I16" s="3">
        <f t="shared" si="1"/>
        <v>699</v>
      </c>
      <c r="J16" s="3">
        <f t="shared" si="1"/>
        <v>0</v>
      </c>
    </row>
    <row r="17" spans="5:13" ht="15">
      <c r="E17" s="1">
        <f aca="true" t="shared" si="2" ref="E17:J17">SUM(E11:E16)</f>
        <v>48</v>
      </c>
      <c r="F17" s="1">
        <f t="shared" si="2"/>
        <v>53</v>
      </c>
      <c r="G17" s="1">
        <f t="shared" si="2"/>
        <v>69</v>
      </c>
      <c r="H17" s="1">
        <f t="shared" si="2"/>
        <v>11184</v>
      </c>
      <c r="I17" s="1">
        <f t="shared" si="2"/>
        <v>12349</v>
      </c>
      <c r="J17" s="1">
        <f t="shared" si="2"/>
        <v>16077</v>
      </c>
      <c r="K17" s="1">
        <f>SUM(H17:J17)</f>
        <v>39610</v>
      </c>
      <c r="L17" s="1"/>
      <c r="M17" s="1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F33" sqref="F33"/>
    </sheetView>
  </sheetViews>
  <sheetFormatPr defaultColWidth="9.140625" defaultRowHeight="15"/>
  <cols>
    <col min="1" max="1" width="15.00390625" style="0" customWidth="1"/>
  </cols>
  <sheetData>
    <row r="1" ht="15">
      <c r="A1" t="s">
        <v>291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25" t="s">
        <v>290</v>
      </c>
    </row>
    <row r="3" spans="1:10" ht="15">
      <c r="A3" s="3" t="s">
        <v>167</v>
      </c>
      <c r="B3" s="3">
        <v>232</v>
      </c>
      <c r="C3" s="3">
        <v>230</v>
      </c>
      <c r="D3" s="3">
        <v>236</v>
      </c>
      <c r="E3" s="3"/>
      <c r="F3" s="3"/>
      <c r="G3" s="24"/>
      <c r="H3" s="3"/>
      <c r="I3" s="3"/>
      <c r="J3" s="3"/>
    </row>
    <row r="4" spans="1:13" ht="15">
      <c r="A4" s="11" t="s">
        <v>2</v>
      </c>
      <c r="B4" s="3">
        <v>232</v>
      </c>
      <c r="C4" s="3">
        <v>230</v>
      </c>
      <c r="D4" s="3">
        <v>236</v>
      </c>
      <c r="E4" s="11"/>
      <c r="F4" s="11"/>
      <c r="G4" s="22"/>
      <c r="H4" s="3">
        <f aca="true" t="shared" si="0" ref="H4:J5">B4*E4</f>
        <v>0</v>
      </c>
      <c r="I4" s="3">
        <f t="shared" si="0"/>
        <v>0</v>
      </c>
      <c r="J4" s="3">
        <f t="shared" si="0"/>
        <v>0</v>
      </c>
      <c r="K4" s="1" t="s">
        <v>226</v>
      </c>
      <c r="L4" s="1" t="s">
        <v>227</v>
      </c>
      <c r="M4" s="1" t="s">
        <v>232</v>
      </c>
    </row>
    <row r="5" spans="1:13" ht="15">
      <c r="A5" s="1" t="s">
        <v>163</v>
      </c>
      <c r="B5" s="3">
        <v>232</v>
      </c>
      <c r="C5" s="3">
        <v>230</v>
      </c>
      <c r="D5" s="3">
        <v>236</v>
      </c>
      <c r="E5" s="1">
        <v>41</v>
      </c>
      <c r="F5" s="1">
        <v>45</v>
      </c>
      <c r="G5" s="1">
        <v>46</v>
      </c>
      <c r="H5" s="1">
        <f t="shared" si="0"/>
        <v>9512</v>
      </c>
      <c r="I5" s="1">
        <f t="shared" si="0"/>
        <v>10350</v>
      </c>
      <c r="J5" s="1">
        <f t="shared" si="0"/>
        <v>10856</v>
      </c>
      <c r="K5" s="1">
        <f>SUM(H5:J5)</f>
        <v>30718</v>
      </c>
      <c r="L5" s="1">
        <v>160000</v>
      </c>
      <c r="M5" s="1">
        <f>K5/L5</f>
        <v>0.1919875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ht="15">
      <c r="A1" t="s">
        <v>174</v>
      </c>
    </row>
    <row r="2" spans="1:13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45">
        <v>42741</v>
      </c>
    </row>
    <row r="3" spans="1:10" ht="15">
      <c r="A3" s="1" t="s">
        <v>1</v>
      </c>
      <c r="B3" s="3">
        <v>230</v>
      </c>
      <c r="C3" s="3">
        <v>238</v>
      </c>
      <c r="D3" s="3">
        <v>236</v>
      </c>
      <c r="E3" s="3"/>
      <c r="F3" s="3"/>
      <c r="G3" s="24"/>
      <c r="H3" s="3"/>
      <c r="I3" s="3"/>
      <c r="J3" s="3"/>
    </row>
    <row r="4" spans="1:13" ht="15">
      <c r="A4" s="11" t="s">
        <v>2</v>
      </c>
      <c r="B4" s="3">
        <v>230</v>
      </c>
      <c r="C4" s="3">
        <v>238</v>
      </c>
      <c r="D4" s="3">
        <v>236</v>
      </c>
      <c r="E4" s="11">
        <v>2</v>
      </c>
      <c r="F4" s="11">
        <v>25</v>
      </c>
      <c r="G4" s="24">
        <v>19</v>
      </c>
      <c r="H4" s="3">
        <f aca="true" t="shared" si="0" ref="H4:J5">B4*E4</f>
        <v>460</v>
      </c>
      <c r="I4" s="3">
        <f t="shared" si="0"/>
        <v>5950</v>
      </c>
      <c r="J4" s="3">
        <f t="shared" si="0"/>
        <v>4484</v>
      </c>
      <c r="K4" s="1" t="s">
        <v>226</v>
      </c>
      <c r="L4" s="1" t="s">
        <v>227</v>
      </c>
      <c r="M4" s="1" t="s">
        <v>232</v>
      </c>
    </row>
    <row r="5" spans="1:13" ht="15">
      <c r="A5" s="11" t="s">
        <v>3</v>
      </c>
      <c r="B5" s="3">
        <v>230</v>
      </c>
      <c r="C5" s="3">
        <v>238</v>
      </c>
      <c r="D5" s="3">
        <v>236</v>
      </c>
      <c r="E5" s="11">
        <v>90</v>
      </c>
      <c r="F5" s="11">
        <v>89</v>
      </c>
      <c r="G5" s="24">
        <v>56</v>
      </c>
      <c r="H5" s="3">
        <f t="shared" si="0"/>
        <v>20700</v>
      </c>
      <c r="I5" s="3">
        <f t="shared" si="0"/>
        <v>21182</v>
      </c>
      <c r="J5" s="3">
        <f t="shared" si="0"/>
        <v>13216</v>
      </c>
      <c r="K5" s="1"/>
      <c r="L5" s="1"/>
      <c r="M5" s="1"/>
    </row>
    <row r="6" spans="1:13" ht="15">
      <c r="A6" s="23"/>
      <c r="B6" s="23"/>
      <c r="C6" s="23"/>
      <c r="D6" s="23"/>
      <c r="E6" s="11">
        <f>SUM(E4)</f>
        <v>2</v>
      </c>
      <c r="F6" s="11">
        <f>SUM(F4)</f>
        <v>25</v>
      </c>
      <c r="G6" s="11">
        <f>SUM(G4)</f>
        <v>19</v>
      </c>
      <c r="H6" s="11">
        <f>SUM(H4:H5)</f>
        <v>21160</v>
      </c>
      <c r="I6" s="11">
        <f>SUM(I4:I5)</f>
        <v>27132</v>
      </c>
      <c r="J6" s="11">
        <f>SUM(J4:J5)</f>
        <v>17700</v>
      </c>
      <c r="K6" s="1">
        <f>SUM(H6:J6)</f>
        <v>65992</v>
      </c>
      <c r="L6" s="1"/>
      <c r="M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0.28125" style="0" customWidth="1"/>
    <col min="13" max="13" width="10.140625" style="0" bestFit="1" customWidth="1"/>
  </cols>
  <sheetData>
    <row r="1" spans="1:4" ht="15">
      <c r="A1" s="1" t="s">
        <v>197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1" t="s">
        <v>223</v>
      </c>
      <c r="I2" s="4" t="s">
        <v>224</v>
      </c>
      <c r="J2" s="4" t="s">
        <v>225</v>
      </c>
      <c r="K2" s="34"/>
      <c r="M2" s="47">
        <v>42764</v>
      </c>
    </row>
    <row r="3" spans="1:10" ht="15">
      <c r="A3" s="3" t="s">
        <v>163</v>
      </c>
      <c r="B3" s="3">
        <v>224</v>
      </c>
      <c r="C3" s="3">
        <v>226</v>
      </c>
      <c r="D3" s="3">
        <v>232</v>
      </c>
      <c r="E3" s="3"/>
      <c r="F3" s="3"/>
      <c r="G3" s="24"/>
      <c r="H3" s="1"/>
      <c r="I3" s="1"/>
      <c r="J3" s="1"/>
    </row>
    <row r="4" spans="1:13" ht="15">
      <c r="A4" s="3" t="s">
        <v>129</v>
      </c>
      <c r="B4" s="3">
        <v>224</v>
      </c>
      <c r="C4" s="3">
        <v>226</v>
      </c>
      <c r="D4" s="3">
        <v>232</v>
      </c>
      <c r="E4" s="11">
        <v>40</v>
      </c>
      <c r="F4" s="11">
        <v>15</v>
      </c>
      <c r="G4" s="22">
        <v>38</v>
      </c>
      <c r="H4" s="11">
        <f aca="true" t="shared" si="0" ref="H4:J7">B4*E4</f>
        <v>8960</v>
      </c>
      <c r="I4" s="11">
        <f t="shared" si="0"/>
        <v>3390</v>
      </c>
      <c r="J4" s="11">
        <f t="shared" si="0"/>
        <v>8816</v>
      </c>
      <c r="K4" s="21"/>
      <c r="L4" s="21"/>
      <c r="M4" s="21"/>
    </row>
    <row r="5" spans="1:13" ht="15">
      <c r="A5" s="3" t="s">
        <v>132</v>
      </c>
      <c r="B5" s="3">
        <v>224</v>
      </c>
      <c r="C5" s="3">
        <v>226</v>
      </c>
      <c r="D5" s="3">
        <v>232</v>
      </c>
      <c r="E5" s="11">
        <v>34</v>
      </c>
      <c r="F5" s="11">
        <v>70</v>
      </c>
      <c r="G5" s="22">
        <v>30</v>
      </c>
      <c r="H5" s="11">
        <f t="shared" si="0"/>
        <v>7616</v>
      </c>
      <c r="I5" s="11">
        <f t="shared" si="0"/>
        <v>15820</v>
      </c>
      <c r="J5" s="11">
        <f t="shared" si="0"/>
        <v>6960</v>
      </c>
      <c r="K5" s="21"/>
      <c r="L5" s="21"/>
      <c r="M5" s="21"/>
    </row>
    <row r="6" spans="1:13" ht="15">
      <c r="A6" s="3" t="s">
        <v>134</v>
      </c>
      <c r="B6" s="3">
        <v>224</v>
      </c>
      <c r="C6" s="3">
        <v>226</v>
      </c>
      <c r="D6" s="3">
        <v>232</v>
      </c>
      <c r="E6" s="11">
        <v>113</v>
      </c>
      <c r="F6" s="11">
        <v>170</v>
      </c>
      <c r="G6" s="22">
        <v>107</v>
      </c>
      <c r="H6" s="11">
        <f t="shared" si="0"/>
        <v>25312</v>
      </c>
      <c r="I6" s="11">
        <f t="shared" si="0"/>
        <v>38420</v>
      </c>
      <c r="J6" s="11">
        <f t="shared" si="0"/>
        <v>24824</v>
      </c>
      <c r="K6" s="21"/>
      <c r="L6" s="21"/>
      <c r="M6" s="21"/>
    </row>
    <row r="7" spans="1:13" ht="15">
      <c r="A7" s="3" t="s">
        <v>146</v>
      </c>
      <c r="B7" s="3">
        <v>224</v>
      </c>
      <c r="C7" s="3">
        <v>226</v>
      </c>
      <c r="D7" s="3">
        <v>232</v>
      </c>
      <c r="E7" s="11">
        <v>140</v>
      </c>
      <c r="F7" s="11">
        <v>130</v>
      </c>
      <c r="G7" s="22">
        <v>129</v>
      </c>
      <c r="H7" s="11">
        <f t="shared" si="0"/>
        <v>31360</v>
      </c>
      <c r="I7" s="11">
        <f t="shared" si="0"/>
        <v>29380</v>
      </c>
      <c r="J7" s="11">
        <f t="shared" si="0"/>
        <v>29928</v>
      </c>
      <c r="K7" s="11" t="s">
        <v>226</v>
      </c>
      <c r="L7" s="11" t="s">
        <v>227</v>
      </c>
      <c r="M7" s="11" t="s">
        <v>228</v>
      </c>
    </row>
    <row r="8" spans="5:13" ht="15">
      <c r="E8" s="11">
        <f aca="true" t="shared" si="1" ref="E8:J8">SUM(E4:E7)</f>
        <v>327</v>
      </c>
      <c r="F8" s="11">
        <f t="shared" si="1"/>
        <v>385</v>
      </c>
      <c r="G8" s="11">
        <f t="shared" si="1"/>
        <v>304</v>
      </c>
      <c r="H8" s="11">
        <f t="shared" si="1"/>
        <v>73248</v>
      </c>
      <c r="I8" s="11">
        <f t="shared" si="1"/>
        <v>87010</v>
      </c>
      <c r="J8" s="11">
        <f t="shared" si="1"/>
        <v>70528</v>
      </c>
      <c r="K8" s="11">
        <f>SUM(H8:J8)</f>
        <v>230786</v>
      </c>
      <c r="L8" s="11">
        <v>400000</v>
      </c>
      <c r="M8" s="11">
        <f>K8/L8</f>
        <v>0.576965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20.140625" style="0" customWidth="1"/>
  </cols>
  <sheetData>
    <row r="1" spans="1:11" ht="15">
      <c r="A1" s="1" t="s">
        <v>44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6"/>
      <c r="L2" s="38"/>
      <c r="M2" s="38" t="s">
        <v>235</v>
      </c>
    </row>
    <row r="3" spans="1:11" ht="15">
      <c r="A3" s="3" t="s">
        <v>1</v>
      </c>
      <c r="B3" s="3">
        <v>231</v>
      </c>
      <c r="C3" s="3">
        <v>230</v>
      </c>
      <c r="D3" s="3">
        <v>225</v>
      </c>
      <c r="E3" s="3"/>
      <c r="F3" s="3"/>
      <c r="G3" s="24"/>
      <c r="H3" s="3"/>
      <c r="I3" s="3"/>
      <c r="J3" s="3"/>
      <c r="K3" s="6"/>
    </row>
    <row r="4" spans="1:11" ht="15">
      <c r="A4" s="3" t="s">
        <v>3</v>
      </c>
      <c r="B4" s="3">
        <v>231</v>
      </c>
      <c r="C4" s="3">
        <v>230</v>
      </c>
      <c r="D4" s="3">
        <v>225</v>
      </c>
      <c r="E4" s="3">
        <v>0</v>
      </c>
      <c r="F4" s="3">
        <v>0</v>
      </c>
      <c r="G4" s="24">
        <v>0</v>
      </c>
      <c r="H4" s="3">
        <f aca="true" t="shared" si="0" ref="H4:J11">B4*E4</f>
        <v>0</v>
      </c>
      <c r="I4" s="3">
        <f t="shared" si="0"/>
        <v>0</v>
      </c>
      <c r="J4" s="3">
        <f t="shared" si="0"/>
        <v>0</v>
      </c>
      <c r="K4" s="6"/>
    </row>
    <row r="5" spans="1:11" ht="15">
      <c r="A5" s="3" t="s">
        <v>4</v>
      </c>
      <c r="B5" s="3">
        <v>231</v>
      </c>
      <c r="C5" s="3">
        <v>230</v>
      </c>
      <c r="D5" s="3">
        <v>225</v>
      </c>
      <c r="E5" s="3">
        <v>10</v>
      </c>
      <c r="F5" s="3">
        <v>28</v>
      </c>
      <c r="G5" s="24">
        <v>29</v>
      </c>
      <c r="H5" s="3">
        <f t="shared" si="0"/>
        <v>2310</v>
      </c>
      <c r="I5" s="3">
        <f t="shared" si="0"/>
        <v>6440</v>
      </c>
      <c r="J5" s="3">
        <f t="shared" si="0"/>
        <v>6525</v>
      </c>
      <c r="K5" s="6"/>
    </row>
    <row r="6" spans="1:11" ht="15">
      <c r="A6" s="3" t="s">
        <v>6</v>
      </c>
      <c r="B6" s="3">
        <v>231</v>
      </c>
      <c r="C6" s="3">
        <v>230</v>
      </c>
      <c r="D6" s="3">
        <v>225</v>
      </c>
      <c r="E6" s="3">
        <v>38</v>
      </c>
      <c r="F6" s="3">
        <v>7</v>
      </c>
      <c r="G6" s="24">
        <v>24</v>
      </c>
      <c r="H6" s="3">
        <f t="shared" si="0"/>
        <v>8778</v>
      </c>
      <c r="I6" s="3">
        <f t="shared" si="0"/>
        <v>1610</v>
      </c>
      <c r="J6" s="3">
        <f t="shared" si="0"/>
        <v>5400</v>
      </c>
      <c r="K6" s="6"/>
    </row>
    <row r="7" spans="1:11" ht="15">
      <c r="A7" s="3" t="s">
        <v>7</v>
      </c>
      <c r="B7" s="3">
        <v>231</v>
      </c>
      <c r="C7" s="3">
        <v>230</v>
      </c>
      <c r="D7" s="3">
        <v>225</v>
      </c>
      <c r="E7" s="3">
        <v>1</v>
      </c>
      <c r="F7" s="3">
        <v>0</v>
      </c>
      <c r="G7" s="24">
        <v>0</v>
      </c>
      <c r="H7" s="3">
        <f t="shared" si="0"/>
        <v>231</v>
      </c>
      <c r="I7" s="3">
        <f t="shared" si="0"/>
        <v>0</v>
      </c>
      <c r="J7" s="3">
        <f t="shared" si="0"/>
        <v>0</v>
      </c>
      <c r="K7" s="6"/>
    </row>
    <row r="8" spans="1:11" ht="15">
      <c r="A8" s="3" t="s">
        <v>8</v>
      </c>
      <c r="B8" s="3">
        <v>231</v>
      </c>
      <c r="C8" s="3">
        <v>230</v>
      </c>
      <c r="D8" s="3">
        <v>225</v>
      </c>
      <c r="E8" s="3">
        <v>66</v>
      </c>
      <c r="F8" s="3">
        <v>54</v>
      </c>
      <c r="G8" s="24">
        <v>100</v>
      </c>
      <c r="H8" s="3">
        <f t="shared" si="0"/>
        <v>15246</v>
      </c>
      <c r="I8" s="3">
        <f t="shared" si="0"/>
        <v>12420</v>
      </c>
      <c r="J8" s="3">
        <f t="shared" si="0"/>
        <v>22500</v>
      </c>
      <c r="K8" s="6"/>
    </row>
    <row r="9" spans="1:11" ht="15">
      <c r="A9" s="3" t="s">
        <v>10</v>
      </c>
      <c r="B9" s="3">
        <v>231</v>
      </c>
      <c r="C9" s="3">
        <v>230</v>
      </c>
      <c r="D9" s="3">
        <v>225</v>
      </c>
      <c r="E9" s="3">
        <v>87</v>
      </c>
      <c r="F9" s="3">
        <v>56</v>
      </c>
      <c r="G9" s="24">
        <v>38</v>
      </c>
      <c r="H9" s="3">
        <f t="shared" si="0"/>
        <v>20097</v>
      </c>
      <c r="I9" s="3">
        <f t="shared" si="0"/>
        <v>12880</v>
      </c>
      <c r="J9" s="3">
        <f t="shared" si="0"/>
        <v>8550</v>
      </c>
      <c r="K9" s="6"/>
    </row>
    <row r="10" spans="1:11" ht="15">
      <c r="A10" s="3" t="s">
        <v>12</v>
      </c>
      <c r="B10" s="3">
        <v>231</v>
      </c>
      <c r="C10" s="3">
        <v>230</v>
      </c>
      <c r="D10" s="3">
        <v>225</v>
      </c>
      <c r="E10" s="3">
        <v>0</v>
      </c>
      <c r="F10" s="3">
        <v>0</v>
      </c>
      <c r="G10" s="24"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6"/>
    </row>
    <row r="11" spans="1:13" ht="15">
      <c r="A11" s="3" t="s">
        <v>14</v>
      </c>
      <c r="B11" s="3">
        <v>231</v>
      </c>
      <c r="C11" s="3">
        <v>230</v>
      </c>
      <c r="D11" s="3">
        <v>225</v>
      </c>
      <c r="E11" s="3">
        <v>14</v>
      </c>
      <c r="F11" s="3">
        <v>2</v>
      </c>
      <c r="G11" s="24">
        <v>0</v>
      </c>
      <c r="H11" s="3">
        <f t="shared" si="0"/>
        <v>3234</v>
      </c>
      <c r="I11" s="3">
        <f t="shared" si="0"/>
        <v>460</v>
      </c>
      <c r="J11" s="3">
        <f t="shared" si="0"/>
        <v>0</v>
      </c>
      <c r="K11" s="3" t="s">
        <v>226</v>
      </c>
      <c r="L11" s="1" t="s">
        <v>227</v>
      </c>
      <c r="M11" s="1" t="s">
        <v>232</v>
      </c>
    </row>
    <row r="12" spans="1:13" ht="15">
      <c r="A12" s="3"/>
      <c r="B12" s="3"/>
      <c r="C12" s="3"/>
      <c r="D12" s="3"/>
      <c r="E12" s="3"/>
      <c r="F12" s="3"/>
      <c r="G12" s="24"/>
      <c r="H12" s="3">
        <f>SUM(H5:H11)</f>
        <v>49896</v>
      </c>
      <c r="I12" s="3">
        <f>SUM(I5:I11)</f>
        <v>33810</v>
      </c>
      <c r="J12" s="3">
        <f>SUM(J5:J11)</f>
        <v>42975</v>
      </c>
      <c r="K12" s="3">
        <f>SUM(H12:J12)</f>
        <v>126681</v>
      </c>
      <c r="L12" s="1"/>
      <c r="M12" s="1"/>
    </row>
    <row r="13" spans="1:11" ht="15">
      <c r="A13" s="4" t="s">
        <v>18</v>
      </c>
      <c r="B13" s="3">
        <v>231</v>
      </c>
      <c r="C13" s="3">
        <v>230</v>
      </c>
      <c r="D13" s="3">
        <v>224</v>
      </c>
      <c r="E13" s="3"/>
      <c r="F13" s="3"/>
      <c r="G13" s="24"/>
      <c r="H13" s="3"/>
      <c r="I13" s="3"/>
      <c r="J13" s="3"/>
      <c r="K13" s="6"/>
    </row>
    <row r="14" spans="1:11" ht="15">
      <c r="A14" s="3" t="s">
        <v>3</v>
      </c>
      <c r="B14" s="3">
        <v>231</v>
      </c>
      <c r="C14" s="3">
        <v>230</v>
      </c>
      <c r="D14" s="3">
        <v>224</v>
      </c>
      <c r="E14" s="3">
        <v>30</v>
      </c>
      <c r="F14" s="3">
        <v>25</v>
      </c>
      <c r="G14" s="24">
        <v>5</v>
      </c>
      <c r="H14" s="3">
        <f>B14*E14</f>
        <v>6930</v>
      </c>
      <c r="I14" s="3">
        <f>C14*F14</f>
        <v>5750</v>
      </c>
      <c r="J14" s="3">
        <f>D14*G14</f>
        <v>1120</v>
      </c>
      <c r="K14" s="6"/>
    </row>
    <row r="15" spans="1:11" ht="15">
      <c r="A15" s="3" t="s">
        <v>5</v>
      </c>
      <c r="B15" s="3">
        <v>231</v>
      </c>
      <c r="C15" s="3">
        <v>230</v>
      </c>
      <c r="D15" s="3">
        <v>224</v>
      </c>
      <c r="E15" s="3">
        <v>30</v>
      </c>
      <c r="F15" s="3">
        <v>20</v>
      </c>
      <c r="G15" s="24">
        <v>34</v>
      </c>
      <c r="H15" s="3">
        <f aca="true" t="shared" si="1" ref="H15:H21">B15*E15</f>
        <v>6930</v>
      </c>
      <c r="I15" s="3">
        <f aca="true" t="shared" si="2" ref="I15:I21">C15*F15</f>
        <v>4600</v>
      </c>
      <c r="J15" s="3">
        <f aca="true" t="shared" si="3" ref="J15:J21">D15*G15</f>
        <v>7616</v>
      </c>
      <c r="K15" s="6"/>
    </row>
    <row r="16" spans="1:11" ht="15">
      <c r="A16" s="3" t="s">
        <v>6</v>
      </c>
      <c r="B16" s="3">
        <v>231</v>
      </c>
      <c r="C16" s="3">
        <v>230</v>
      </c>
      <c r="D16" s="3">
        <v>224</v>
      </c>
      <c r="E16" s="3">
        <v>7</v>
      </c>
      <c r="F16" s="3">
        <v>7</v>
      </c>
      <c r="G16" s="24">
        <v>27</v>
      </c>
      <c r="H16" s="3">
        <f t="shared" si="1"/>
        <v>1617</v>
      </c>
      <c r="I16" s="3">
        <f t="shared" si="2"/>
        <v>1610</v>
      </c>
      <c r="J16" s="3">
        <f t="shared" si="3"/>
        <v>6048</v>
      </c>
      <c r="K16" s="6"/>
    </row>
    <row r="17" spans="1:11" ht="15">
      <c r="A17" s="3" t="s">
        <v>7</v>
      </c>
      <c r="B17" s="3">
        <v>231</v>
      </c>
      <c r="C17" s="3">
        <v>230</v>
      </c>
      <c r="D17" s="3">
        <v>224</v>
      </c>
      <c r="E17" s="3">
        <v>0</v>
      </c>
      <c r="F17" s="3">
        <v>0</v>
      </c>
      <c r="G17" s="24">
        <v>0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6"/>
    </row>
    <row r="18" spans="1:11" ht="15">
      <c r="A18" s="4" t="s">
        <v>9</v>
      </c>
      <c r="B18" s="3">
        <v>231</v>
      </c>
      <c r="C18" s="3">
        <v>230</v>
      </c>
      <c r="D18" s="3">
        <v>224</v>
      </c>
      <c r="E18" s="3">
        <v>0</v>
      </c>
      <c r="F18" s="3">
        <v>0</v>
      </c>
      <c r="G18" s="24">
        <v>0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6"/>
    </row>
    <row r="19" spans="1:11" ht="15">
      <c r="A19" s="4" t="s">
        <v>11</v>
      </c>
      <c r="B19" s="3">
        <v>231</v>
      </c>
      <c r="C19" s="3">
        <v>230</v>
      </c>
      <c r="D19" s="3">
        <v>224</v>
      </c>
      <c r="E19" s="3">
        <v>56</v>
      </c>
      <c r="F19" s="3">
        <v>40</v>
      </c>
      <c r="G19" s="24">
        <v>84</v>
      </c>
      <c r="H19" s="3">
        <f t="shared" si="1"/>
        <v>12936</v>
      </c>
      <c r="I19" s="3">
        <f t="shared" si="2"/>
        <v>9200</v>
      </c>
      <c r="J19" s="3">
        <f t="shared" si="3"/>
        <v>18816</v>
      </c>
      <c r="K19" s="6"/>
    </row>
    <row r="20" spans="1:11" ht="15">
      <c r="A20" s="4" t="s">
        <v>13</v>
      </c>
      <c r="B20" s="3">
        <v>231</v>
      </c>
      <c r="C20" s="3">
        <v>230</v>
      </c>
      <c r="D20" s="3">
        <v>224</v>
      </c>
      <c r="E20" s="3">
        <v>70</v>
      </c>
      <c r="F20" s="3">
        <v>41</v>
      </c>
      <c r="G20" s="24">
        <v>84</v>
      </c>
      <c r="H20" s="3">
        <f t="shared" si="1"/>
        <v>16170</v>
      </c>
      <c r="I20" s="3">
        <f t="shared" si="2"/>
        <v>9430</v>
      </c>
      <c r="J20" s="3">
        <f t="shared" si="3"/>
        <v>18816</v>
      </c>
      <c r="K20" s="6"/>
    </row>
    <row r="21" spans="1:11" ht="15">
      <c r="A21" s="4" t="s">
        <v>14</v>
      </c>
      <c r="B21" s="3">
        <v>231</v>
      </c>
      <c r="C21" s="3">
        <v>230</v>
      </c>
      <c r="D21" s="3">
        <v>224</v>
      </c>
      <c r="E21" s="3">
        <v>0</v>
      </c>
      <c r="F21" s="3">
        <v>0</v>
      </c>
      <c r="G21" s="24">
        <v>0</v>
      </c>
      <c r="H21" s="3">
        <f t="shared" si="1"/>
        <v>0</v>
      </c>
      <c r="I21" s="3">
        <f t="shared" si="2"/>
        <v>0</v>
      </c>
      <c r="J21" s="3">
        <f t="shared" si="3"/>
        <v>0</v>
      </c>
      <c r="K21" s="6"/>
    </row>
    <row r="22" spans="5:13" ht="15">
      <c r="E22" s="1">
        <f aca="true" t="shared" si="4" ref="E22:J22">SUM(E14:E21)</f>
        <v>193</v>
      </c>
      <c r="F22" s="1">
        <f t="shared" si="4"/>
        <v>133</v>
      </c>
      <c r="G22" s="1">
        <f t="shared" si="4"/>
        <v>234</v>
      </c>
      <c r="H22" s="1">
        <f t="shared" si="4"/>
        <v>44583</v>
      </c>
      <c r="I22" s="1">
        <f t="shared" si="4"/>
        <v>30590</v>
      </c>
      <c r="J22" s="1">
        <f t="shared" si="4"/>
        <v>52416</v>
      </c>
      <c r="K22" s="1">
        <f>SUM(H22:J22)</f>
        <v>127589</v>
      </c>
      <c r="L22" s="1"/>
      <c r="M22" s="1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8515625" style="0" customWidth="1"/>
  </cols>
  <sheetData>
    <row r="1" spans="1:4" ht="15">
      <c r="A1" s="1" t="s">
        <v>54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239</v>
      </c>
      <c r="N2" s="38"/>
    </row>
    <row r="3" spans="1:10" ht="15">
      <c r="A3" s="3" t="s">
        <v>1</v>
      </c>
      <c r="B3" s="3">
        <v>220</v>
      </c>
      <c r="C3" s="3">
        <v>217</v>
      </c>
      <c r="D3" s="3">
        <v>220</v>
      </c>
      <c r="E3" s="3"/>
      <c r="F3" s="3"/>
      <c r="G3" s="24"/>
      <c r="H3" s="3"/>
      <c r="I3" s="3"/>
      <c r="J3" s="3"/>
    </row>
    <row r="4" spans="1:10" ht="15">
      <c r="A4" s="3" t="s">
        <v>11</v>
      </c>
      <c r="B4" s="3">
        <v>220</v>
      </c>
      <c r="C4" s="3">
        <v>217</v>
      </c>
      <c r="D4" s="3">
        <v>220</v>
      </c>
      <c r="E4" s="3">
        <v>9</v>
      </c>
      <c r="F4" s="3">
        <v>8</v>
      </c>
      <c r="G4" s="24">
        <v>5</v>
      </c>
      <c r="H4" s="3">
        <f aca="true" t="shared" si="0" ref="H4:J7">B4*E4</f>
        <v>1980</v>
      </c>
      <c r="I4" s="3">
        <f t="shared" si="0"/>
        <v>1736</v>
      </c>
      <c r="J4" s="3">
        <f t="shared" si="0"/>
        <v>1100</v>
      </c>
    </row>
    <row r="5" spans="1:10" ht="15">
      <c r="A5" s="3" t="s">
        <v>13</v>
      </c>
      <c r="B5" s="3">
        <v>220</v>
      </c>
      <c r="C5" s="3">
        <v>217</v>
      </c>
      <c r="D5" s="3">
        <v>220</v>
      </c>
      <c r="E5" s="3">
        <v>2</v>
      </c>
      <c r="F5" s="3">
        <v>3</v>
      </c>
      <c r="G5" s="24">
        <v>1</v>
      </c>
      <c r="H5" s="3">
        <f t="shared" si="0"/>
        <v>440</v>
      </c>
      <c r="I5" s="3">
        <f t="shared" si="0"/>
        <v>651</v>
      </c>
      <c r="J5" s="3">
        <f t="shared" si="0"/>
        <v>220</v>
      </c>
    </row>
    <row r="6" spans="1:10" ht="15">
      <c r="A6" s="3" t="s">
        <v>15</v>
      </c>
      <c r="B6" s="3">
        <v>220</v>
      </c>
      <c r="C6" s="3">
        <v>217</v>
      </c>
      <c r="D6" s="3">
        <v>220</v>
      </c>
      <c r="E6" s="3">
        <v>0</v>
      </c>
      <c r="F6" s="3">
        <v>0</v>
      </c>
      <c r="G6" s="24">
        <v>1</v>
      </c>
      <c r="H6" s="3">
        <f t="shared" si="0"/>
        <v>0</v>
      </c>
      <c r="I6" s="3">
        <f t="shared" si="0"/>
        <v>0</v>
      </c>
      <c r="J6" s="3">
        <f t="shared" si="0"/>
        <v>220</v>
      </c>
    </row>
    <row r="7" spans="1:13" ht="15">
      <c r="A7" s="3" t="s">
        <v>17</v>
      </c>
      <c r="B7" s="3">
        <v>220</v>
      </c>
      <c r="C7" s="3">
        <v>217</v>
      </c>
      <c r="D7" s="3">
        <v>220</v>
      </c>
      <c r="E7" s="3">
        <v>2</v>
      </c>
      <c r="F7" s="3">
        <v>0</v>
      </c>
      <c r="G7" s="24">
        <v>0</v>
      </c>
      <c r="H7" s="3">
        <f t="shared" si="0"/>
        <v>440</v>
      </c>
      <c r="I7" s="3">
        <f t="shared" si="0"/>
        <v>0</v>
      </c>
      <c r="J7" s="3">
        <f t="shared" si="0"/>
        <v>0</v>
      </c>
      <c r="K7" s="1" t="s">
        <v>226</v>
      </c>
      <c r="L7" s="1" t="s">
        <v>227</v>
      </c>
      <c r="M7" s="1" t="s">
        <v>230</v>
      </c>
    </row>
    <row r="8" spans="1:13" ht="15">
      <c r="A8" s="3"/>
      <c r="B8" s="3"/>
      <c r="C8" s="3"/>
      <c r="D8" s="3"/>
      <c r="E8" s="3"/>
      <c r="F8" s="3"/>
      <c r="G8" s="24"/>
      <c r="H8" s="3">
        <f>SUM(H4:H7)</f>
        <v>2860</v>
      </c>
      <c r="I8" s="3">
        <f>SUM(I4:I7)</f>
        <v>2387</v>
      </c>
      <c r="J8" s="3">
        <f>SUM(J4:J7)</f>
        <v>1540</v>
      </c>
      <c r="K8" s="1">
        <f>SUM(H8:J8)</f>
        <v>6787</v>
      </c>
      <c r="L8" s="1">
        <v>250000</v>
      </c>
      <c r="M8" s="1">
        <f>K8/L8</f>
        <v>0.027148</v>
      </c>
    </row>
    <row r="9" spans="1:10" ht="15">
      <c r="A9" s="4" t="s">
        <v>18</v>
      </c>
      <c r="B9" s="3">
        <v>219</v>
      </c>
      <c r="C9" s="3">
        <v>218</v>
      </c>
      <c r="D9" s="3">
        <v>220</v>
      </c>
      <c r="E9" s="3"/>
      <c r="F9" s="3"/>
      <c r="G9" s="24"/>
      <c r="H9" s="3"/>
      <c r="I9" s="3"/>
      <c r="J9" s="3"/>
    </row>
    <row r="10" spans="1:10" ht="15">
      <c r="A10" s="3" t="s">
        <v>4</v>
      </c>
      <c r="B10" s="3">
        <v>219</v>
      </c>
      <c r="C10" s="3">
        <v>218</v>
      </c>
      <c r="D10" s="3">
        <v>220</v>
      </c>
      <c r="E10" s="3">
        <v>0</v>
      </c>
      <c r="F10" s="3">
        <v>1</v>
      </c>
      <c r="G10" s="24">
        <v>0</v>
      </c>
      <c r="H10" s="3">
        <f aca="true" t="shared" si="1" ref="H10:J12">B10*E10</f>
        <v>0</v>
      </c>
      <c r="I10" s="3">
        <f t="shared" si="1"/>
        <v>218</v>
      </c>
      <c r="J10" s="3">
        <f t="shared" si="1"/>
        <v>0</v>
      </c>
    </row>
    <row r="11" spans="1:10" ht="15">
      <c r="A11" s="3" t="s">
        <v>8</v>
      </c>
      <c r="B11" s="3">
        <v>219</v>
      </c>
      <c r="C11" s="3">
        <v>218</v>
      </c>
      <c r="D11" s="3">
        <v>220</v>
      </c>
      <c r="E11" s="3">
        <v>1</v>
      </c>
      <c r="F11" s="3">
        <v>1</v>
      </c>
      <c r="G11" s="24">
        <v>7</v>
      </c>
      <c r="H11" s="3">
        <f t="shared" si="1"/>
        <v>219</v>
      </c>
      <c r="I11" s="3">
        <f t="shared" si="1"/>
        <v>218</v>
      </c>
      <c r="J11" s="3">
        <f t="shared" si="1"/>
        <v>1540</v>
      </c>
    </row>
    <row r="12" spans="1:10" ht="15">
      <c r="A12" s="3" t="s">
        <v>9</v>
      </c>
      <c r="B12" s="3">
        <v>219</v>
      </c>
      <c r="C12" s="3">
        <v>218</v>
      </c>
      <c r="D12" s="3">
        <v>220</v>
      </c>
      <c r="E12" s="3">
        <v>0</v>
      </c>
      <c r="F12" s="3">
        <v>0</v>
      </c>
      <c r="G12" s="24">
        <v>2</v>
      </c>
      <c r="H12" s="3">
        <f t="shared" si="1"/>
        <v>0</v>
      </c>
      <c r="I12" s="3">
        <f t="shared" si="1"/>
        <v>0</v>
      </c>
      <c r="J12" s="3">
        <f t="shared" si="1"/>
        <v>440</v>
      </c>
    </row>
    <row r="13" spans="5:13" ht="15">
      <c r="E13" s="1">
        <f aca="true" t="shared" si="2" ref="E13:J13">SUM(E10:E12)</f>
        <v>1</v>
      </c>
      <c r="F13" s="1">
        <f t="shared" si="2"/>
        <v>2</v>
      </c>
      <c r="G13" s="1">
        <f t="shared" si="2"/>
        <v>9</v>
      </c>
      <c r="H13" s="1">
        <f t="shared" si="2"/>
        <v>219</v>
      </c>
      <c r="I13" s="1">
        <f t="shared" si="2"/>
        <v>436</v>
      </c>
      <c r="J13" s="1">
        <f t="shared" si="2"/>
        <v>1980</v>
      </c>
      <c r="K13" s="1">
        <f>SUM(H13:J13)</f>
        <v>2635</v>
      </c>
      <c r="L13" s="1">
        <v>250000</v>
      </c>
      <c r="M13" s="1">
        <f>K13/L13</f>
        <v>0.01054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57421875" style="0" customWidth="1"/>
  </cols>
  <sheetData>
    <row r="1" spans="1:4" ht="15">
      <c r="A1" s="1" t="s">
        <v>55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239</v>
      </c>
      <c r="N2" s="38"/>
    </row>
    <row r="3" spans="1:10" ht="15">
      <c r="A3" s="3" t="s">
        <v>1</v>
      </c>
      <c r="B3" s="3">
        <v>217</v>
      </c>
      <c r="C3" s="3">
        <v>225</v>
      </c>
      <c r="D3" s="3">
        <v>224</v>
      </c>
      <c r="E3" s="3"/>
      <c r="F3" s="3"/>
      <c r="G3" s="24"/>
      <c r="H3" s="3"/>
      <c r="I3" s="3"/>
      <c r="J3" s="3"/>
    </row>
    <row r="4" spans="1:10" ht="15">
      <c r="A4" s="3" t="s">
        <v>3</v>
      </c>
      <c r="B4" s="3">
        <v>217</v>
      </c>
      <c r="C4" s="3">
        <v>225</v>
      </c>
      <c r="D4" s="3">
        <v>224</v>
      </c>
      <c r="E4" s="3">
        <v>143</v>
      </c>
      <c r="F4" s="3">
        <v>68</v>
      </c>
      <c r="G4" s="24">
        <v>89</v>
      </c>
      <c r="H4" s="3">
        <f aca="true" t="shared" si="0" ref="H4:J6">B4*E4</f>
        <v>31031</v>
      </c>
      <c r="I4" s="3">
        <f t="shared" si="0"/>
        <v>15300</v>
      </c>
      <c r="J4" s="3">
        <f t="shared" si="0"/>
        <v>19936</v>
      </c>
    </row>
    <row r="5" spans="1:10" ht="15">
      <c r="A5" s="4" t="s">
        <v>4</v>
      </c>
      <c r="B5" s="3">
        <v>217</v>
      </c>
      <c r="C5" s="3">
        <v>225</v>
      </c>
      <c r="D5" s="3">
        <v>224</v>
      </c>
      <c r="E5" s="3">
        <v>9</v>
      </c>
      <c r="F5" s="3">
        <v>163</v>
      </c>
      <c r="G5" s="24">
        <v>175</v>
      </c>
      <c r="H5" s="3">
        <f t="shared" si="0"/>
        <v>1953</v>
      </c>
      <c r="I5" s="3">
        <f t="shared" si="0"/>
        <v>36675</v>
      </c>
      <c r="J5" s="3">
        <f t="shared" si="0"/>
        <v>39200</v>
      </c>
    </row>
    <row r="6" spans="1:13" ht="15">
      <c r="A6" s="11" t="s">
        <v>5</v>
      </c>
      <c r="B6" s="3">
        <v>217</v>
      </c>
      <c r="C6" s="3">
        <v>225</v>
      </c>
      <c r="D6" s="3">
        <v>224</v>
      </c>
      <c r="E6" s="11">
        <v>10</v>
      </c>
      <c r="F6" s="11">
        <v>2</v>
      </c>
      <c r="G6" s="22">
        <v>9</v>
      </c>
      <c r="H6" s="3">
        <f t="shared" si="0"/>
        <v>2170</v>
      </c>
      <c r="I6" s="3">
        <f t="shared" si="0"/>
        <v>450</v>
      </c>
      <c r="J6" s="3">
        <f t="shared" si="0"/>
        <v>2016</v>
      </c>
      <c r="K6" s="1" t="s">
        <v>226</v>
      </c>
      <c r="L6" s="1" t="s">
        <v>227</v>
      </c>
      <c r="M6" s="1" t="s">
        <v>232</v>
      </c>
    </row>
    <row r="7" spans="5:13" ht="15">
      <c r="E7" s="1">
        <f aca="true" t="shared" si="1" ref="E7:J7">SUM(E4:E6)</f>
        <v>162</v>
      </c>
      <c r="F7" s="1">
        <f t="shared" si="1"/>
        <v>233</v>
      </c>
      <c r="G7" s="1">
        <f t="shared" si="1"/>
        <v>273</v>
      </c>
      <c r="H7" s="1">
        <f t="shared" si="1"/>
        <v>35154</v>
      </c>
      <c r="I7" s="1">
        <f t="shared" si="1"/>
        <v>52425</v>
      </c>
      <c r="J7" s="1">
        <f t="shared" si="1"/>
        <v>61152</v>
      </c>
      <c r="K7" s="1">
        <f>SUM(H7:J7)</f>
        <v>148731</v>
      </c>
      <c r="L7" s="1">
        <v>400000</v>
      </c>
      <c r="M7" s="1">
        <f>K7/L7</f>
        <v>0.3718275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9.57421875" style="0" customWidth="1"/>
  </cols>
  <sheetData>
    <row r="1" spans="1:4" ht="15">
      <c r="A1" s="1" t="s">
        <v>63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265</v>
      </c>
      <c r="N2" s="38"/>
    </row>
    <row r="3" spans="1:10" ht="15">
      <c r="A3" s="3" t="s">
        <v>1</v>
      </c>
      <c r="B3" s="3">
        <v>226</v>
      </c>
      <c r="C3" s="3">
        <v>231</v>
      </c>
      <c r="D3" s="3">
        <v>232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226</v>
      </c>
      <c r="C4" s="3">
        <v>231</v>
      </c>
      <c r="D4" s="3">
        <v>232</v>
      </c>
      <c r="E4" s="3">
        <v>14</v>
      </c>
      <c r="F4" s="3">
        <v>43</v>
      </c>
      <c r="G4" s="24">
        <v>11</v>
      </c>
      <c r="H4" s="3">
        <f aca="true" t="shared" si="0" ref="H4:J10">B4*E4</f>
        <v>3164</v>
      </c>
      <c r="I4" s="3">
        <f t="shared" si="0"/>
        <v>9933</v>
      </c>
      <c r="J4" s="3">
        <f t="shared" si="0"/>
        <v>2552</v>
      </c>
    </row>
    <row r="5" spans="1:10" ht="15">
      <c r="A5" s="3" t="s">
        <v>3</v>
      </c>
      <c r="B5" s="3">
        <v>226</v>
      </c>
      <c r="C5" s="3">
        <v>231</v>
      </c>
      <c r="D5" s="3">
        <v>232</v>
      </c>
      <c r="E5" s="3">
        <v>54</v>
      </c>
      <c r="F5" s="3">
        <v>56</v>
      </c>
      <c r="G5" s="24">
        <v>49</v>
      </c>
      <c r="H5" s="3">
        <f t="shared" si="0"/>
        <v>12204</v>
      </c>
      <c r="I5" s="3">
        <f t="shared" si="0"/>
        <v>12936</v>
      </c>
      <c r="J5" s="3">
        <f t="shared" si="0"/>
        <v>11368</v>
      </c>
    </row>
    <row r="6" spans="1:10" ht="15">
      <c r="A6" s="3" t="s">
        <v>4</v>
      </c>
      <c r="B6" s="3">
        <v>226</v>
      </c>
      <c r="C6" s="3">
        <v>231</v>
      </c>
      <c r="D6" s="3">
        <v>232</v>
      </c>
      <c r="E6" s="3">
        <v>77</v>
      </c>
      <c r="F6" s="3">
        <v>43</v>
      </c>
      <c r="G6" s="24">
        <v>60</v>
      </c>
      <c r="H6" s="3">
        <f t="shared" si="0"/>
        <v>17402</v>
      </c>
      <c r="I6" s="3">
        <f t="shared" si="0"/>
        <v>9933</v>
      </c>
      <c r="J6" s="3">
        <f t="shared" si="0"/>
        <v>13920</v>
      </c>
    </row>
    <row r="7" spans="1:13" ht="15">
      <c r="A7" s="3" t="s">
        <v>6</v>
      </c>
      <c r="B7" s="3">
        <v>226</v>
      </c>
      <c r="C7" s="3">
        <v>231</v>
      </c>
      <c r="D7" s="3">
        <v>232</v>
      </c>
      <c r="E7" s="3">
        <v>7</v>
      </c>
      <c r="F7" s="3">
        <v>9</v>
      </c>
      <c r="G7" s="24">
        <v>13</v>
      </c>
      <c r="H7" s="3">
        <f t="shared" si="0"/>
        <v>1582</v>
      </c>
      <c r="I7" s="3">
        <f t="shared" si="0"/>
        <v>2079</v>
      </c>
      <c r="J7" s="3">
        <f t="shared" si="0"/>
        <v>3016</v>
      </c>
      <c r="M7" s="9"/>
    </row>
    <row r="8" spans="1:10" ht="15">
      <c r="A8" s="3" t="s">
        <v>7</v>
      </c>
      <c r="B8" s="3">
        <v>226</v>
      </c>
      <c r="C8" s="3">
        <v>231</v>
      </c>
      <c r="D8" s="3">
        <v>232</v>
      </c>
      <c r="E8" s="3">
        <v>172</v>
      </c>
      <c r="F8" s="3">
        <v>114</v>
      </c>
      <c r="G8" s="24">
        <v>96</v>
      </c>
      <c r="H8" s="3">
        <f t="shared" si="0"/>
        <v>38872</v>
      </c>
      <c r="I8" s="3">
        <f t="shared" si="0"/>
        <v>26334</v>
      </c>
      <c r="J8" s="3">
        <f t="shared" si="0"/>
        <v>22272</v>
      </c>
    </row>
    <row r="9" spans="1:13" ht="15">
      <c r="A9" s="3" t="s">
        <v>9</v>
      </c>
      <c r="B9" s="3">
        <v>226</v>
      </c>
      <c r="C9" s="3">
        <v>231</v>
      </c>
      <c r="D9" s="3">
        <v>232</v>
      </c>
      <c r="E9" s="3">
        <v>1</v>
      </c>
      <c r="F9" s="3">
        <v>1</v>
      </c>
      <c r="G9" s="24">
        <v>1</v>
      </c>
      <c r="H9" s="3">
        <f t="shared" si="0"/>
        <v>226</v>
      </c>
      <c r="I9" s="3">
        <f t="shared" si="0"/>
        <v>231</v>
      </c>
      <c r="J9" s="3">
        <f t="shared" si="0"/>
        <v>232</v>
      </c>
      <c r="M9" s="9"/>
    </row>
    <row r="10" spans="1:13" ht="15">
      <c r="A10" s="3" t="s">
        <v>10</v>
      </c>
      <c r="B10" s="3">
        <v>226</v>
      </c>
      <c r="C10" s="3">
        <v>231</v>
      </c>
      <c r="D10" s="3">
        <v>232</v>
      </c>
      <c r="E10" s="3">
        <v>93</v>
      </c>
      <c r="F10" s="3">
        <v>88</v>
      </c>
      <c r="G10" s="24">
        <v>108</v>
      </c>
      <c r="H10" s="3">
        <f t="shared" si="0"/>
        <v>21018</v>
      </c>
      <c r="I10" s="3">
        <f t="shared" si="0"/>
        <v>20328</v>
      </c>
      <c r="J10" s="3">
        <f t="shared" si="0"/>
        <v>25056</v>
      </c>
      <c r="K10" s="1" t="s">
        <v>226</v>
      </c>
      <c r="L10" s="1" t="s">
        <v>227</v>
      </c>
      <c r="M10" s="1" t="s">
        <v>232</v>
      </c>
    </row>
    <row r="11" spans="1:13" ht="15">
      <c r="A11" s="3"/>
      <c r="B11" s="3"/>
      <c r="C11" s="3"/>
      <c r="D11" s="3"/>
      <c r="E11" s="3"/>
      <c r="F11" s="3"/>
      <c r="G11" s="24"/>
      <c r="H11" s="3">
        <f>SUM(H6:H10)</f>
        <v>79100</v>
      </c>
      <c r="I11" s="3">
        <f>SUM(I6:I10)</f>
        <v>58905</v>
      </c>
      <c r="J11" s="3">
        <f>SUM(J6:J10)</f>
        <v>64496</v>
      </c>
      <c r="K11" s="1">
        <f>SUM(H11:J11)</f>
        <v>202501</v>
      </c>
      <c r="L11" s="1"/>
      <c r="M11" s="1"/>
    </row>
    <row r="12" spans="1:10" ht="15">
      <c r="A12" s="4" t="s">
        <v>18</v>
      </c>
      <c r="B12" s="3">
        <v>230</v>
      </c>
      <c r="C12" s="3">
        <v>223</v>
      </c>
      <c r="D12" s="3">
        <v>231</v>
      </c>
      <c r="E12" s="3"/>
      <c r="F12" s="3"/>
      <c r="G12" s="24"/>
      <c r="H12" s="3"/>
      <c r="I12" s="3"/>
      <c r="J12" s="3"/>
    </row>
    <row r="13" spans="1:13" ht="15">
      <c r="A13" s="3" t="s">
        <v>2</v>
      </c>
      <c r="B13" s="3">
        <v>230</v>
      </c>
      <c r="C13" s="3">
        <v>223</v>
      </c>
      <c r="D13" s="3">
        <v>231</v>
      </c>
      <c r="E13" s="3">
        <v>12</v>
      </c>
      <c r="F13" s="3">
        <v>17</v>
      </c>
      <c r="G13" s="24">
        <v>8</v>
      </c>
      <c r="H13" s="3">
        <f aca="true" t="shared" si="1" ref="H13:J18">B13*E13</f>
        <v>2760</v>
      </c>
      <c r="I13" s="3">
        <f t="shared" si="1"/>
        <v>3791</v>
      </c>
      <c r="J13" s="3">
        <f t="shared" si="1"/>
        <v>1848</v>
      </c>
      <c r="M13" s="9"/>
    </row>
    <row r="14" spans="1:10" ht="15">
      <c r="A14" s="3" t="s">
        <v>3</v>
      </c>
      <c r="B14" s="3">
        <v>230</v>
      </c>
      <c r="C14" s="3">
        <v>223</v>
      </c>
      <c r="D14" s="3">
        <v>231</v>
      </c>
      <c r="E14" s="3">
        <v>63</v>
      </c>
      <c r="F14" s="3">
        <v>76</v>
      </c>
      <c r="G14" s="24">
        <v>38</v>
      </c>
      <c r="H14" s="3">
        <f t="shared" si="1"/>
        <v>14490</v>
      </c>
      <c r="I14" s="3">
        <f t="shared" si="1"/>
        <v>16948</v>
      </c>
      <c r="J14" s="3">
        <f t="shared" si="1"/>
        <v>8778</v>
      </c>
    </row>
    <row r="15" spans="1:10" ht="15">
      <c r="A15" s="3" t="s">
        <v>4</v>
      </c>
      <c r="B15" s="3">
        <v>230</v>
      </c>
      <c r="C15" s="3">
        <v>223</v>
      </c>
      <c r="D15" s="3">
        <v>231</v>
      </c>
      <c r="E15" s="3">
        <v>76</v>
      </c>
      <c r="F15" s="3">
        <v>78</v>
      </c>
      <c r="G15" s="24">
        <v>64</v>
      </c>
      <c r="H15" s="3">
        <f t="shared" si="1"/>
        <v>17480</v>
      </c>
      <c r="I15" s="3">
        <f t="shared" si="1"/>
        <v>17394</v>
      </c>
      <c r="J15" s="3">
        <f t="shared" si="1"/>
        <v>14784</v>
      </c>
    </row>
    <row r="16" spans="1:10" ht="15">
      <c r="A16" s="3" t="s">
        <v>5</v>
      </c>
      <c r="B16" s="3">
        <v>230</v>
      </c>
      <c r="C16" s="3">
        <v>223</v>
      </c>
      <c r="D16" s="3">
        <v>231</v>
      </c>
      <c r="E16" s="3">
        <v>48</v>
      </c>
      <c r="F16" s="3">
        <v>61</v>
      </c>
      <c r="G16" s="24">
        <v>43</v>
      </c>
      <c r="H16" s="3">
        <f t="shared" si="1"/>
        <v>11040</v>
      </c>
      <c r="I16" s="3">
        <f t="shared" si="1"/>
        <v>13603</v>
      </c>
      <c r="J16" s="3">
        <f t="shared" si="1"/>
        <v>9933</v>
      </c>
    </row>
    <row r="17" spans="1:10" ht="15">
      <c r="A17" s="4" t="s">
        <v>6</v>
      </c>
      <c r="B17" s="3">
        <v>230</v>
      </c>
      <c r="C17" s="3">
        <v>223</v>
      </c>
      <c r="D17" s="3">
        <v>231</v>
      </c>
      <c r="E17" s="3">
        <v>46</v>
      </c>
      <c r="F17" s="3">
        <v>55</v>
      </c>
      <c r="G17" s="24">
        <v>46</v>
      </c>
      <c r="H17" s="3">
        <f t="shared" si="1"/>
        <v>10580</v>
      </c>
      <c r="I17" s="3">
        <f t="shared" si="1"/>
        <v>12265</v>
      </c>
      <c r="J17" s="3">
        <f t="shared" si="1"/>
        <v>10626</v>
      </c>
    </row>
    <row r="18" spans="1:10" ht="15">
      <c r="A18" s="4" t="s">
        <v>7</v>
      </c>
      <c r="B18" s="3">
        <v>230</v>
      </c>
      <c r="C18" s="3">
        <v>223</v>
      </c>
      <c r="D18" s="3">
        <v>231</v>
      </c>
      <c r="E18" s="3">
        <v>37</v>
      </c>
      <c r="F18" s="3">
        <v>42</v>
      </c>
      <c r="G18" s="24">
        <v>43</v>
      </c>
      <c r="H18" s="3">
        <f t="shared" si="1"/>
        <v>8510</v>
      </c>
      <c r="I18" s="3">
        <f t="shared" si="1"/>
        <v>9366</v>
      </c>
      <c r="J18" s="3">
        <f t="shared" si="1"/>
        <v>9933</v>
      </c>
    </row>
    <row r="19" spans="5:13" ht="15">
      <c r="E19" s="1">
        <f aca="true" t="shared" si="2" ref="E19:J19">SUM(E13:E18)</f>
        <v>282</v>
      </c>
      <c r="F19" s="1">
        <f t="shared" si="2"/>
        <v>329</v>
      </c>
      <c r="G19" s="1">
        <f t="shared" si="2"/>
        <v>242</v>
      </c>
      <c r="H19" s="1">
        <f t="shared" si="2"/>
        <v>64860</v>
      </c>
      <c r="I19" s="1">
        <f t="shared" si="2"/>
        <v>73367</v>
      </c>
      <c r="J19" s="1">
        <f t="shared" si="2"/>
        <v>55902</v>
      </c>
      <c r="K19" s="1">
        <f>SUM(H19:J19)</f>
        <v>194129</v>
      </c>
      <c r="L19" s="1"/>
      <c r="M19" s="1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58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265</v>
      </c>
      <c r="N2" s="38"/>
    </row>
    <row r="3" spans="1:10" ht="15">
      <c r="A3" s="3" t="s">
        <v>1</v>
      </c>
      <c r="B3" s="3">
        <v>222</v>
      </c>
      <c r="C3" s="3">
        <v>231</v>
      </c>
      <c r="D3" s="3">
        <v>224</v>
      </c>
      <c r="E3" s="3"/>
      <c r="F3" s="3"/>
      <c r="G3" s="24"/>
      <c r="H3" s="3"/>
      <c r="I3" s="3"/>
      <c r="J3" s="3"/>
    </row>
    <row r="4" spans="1:10" ht="15">
      <c r="A4" s="3" t="s">
        <v>3</v>
      </c>
      <c r="B4" s="3">
        <v>222</v>
      </c>
      <c r="C4" s="3">
        <v>231</v>
      </c>
      <c r="D4" s="3">
        <v>224</v>
      </c>
      <c r="E4" s="3">
        <v>0</v>
      </c>
      <c r="F4" s="3">
        <v>0</v>
      </c>
      <c r="G4" s="24">
        <v>0</v>
      </c>
      <c r="H4" s="3">
        <f aca="true" t="shared" si="0" ref="H4:J8">B4*E4</f>
        <v>0</v>
      </c>
      <c r="I4" s="3">
        <f t="shared" si="0"/>
        <v>0</v>
      </c>
      <c r="J4" s="3">
        <f t="shared" si="0"/>
        <v>0</v>
      </c>
    </row>
    <row r="5" spans="1:10" ht="15">
      <c r="A5" s="3" t="s">
        <v>4</v>
      </c>
      <c r="B5" s="3">
        <v>222</v>
      </c>
      <c r="C5" s="3">
        <v>231</v>
      </c>
      <c r="D5" s="3">
        <v>224</v>
      </c>
      <c r="E5" s="3">
        <v>55</v>
      </c>
      <c r="F5" s="3">
        <v>25</v>
      </c>
      <c r="G5" s="24">
        <v>32</v>
      </c>
      <c r="H5" s="3">
        <f t="shared" si="0"/>
        <v>12210</v>
      </c>
      <c r="I5" s="3">
        <f t="shared" si="0"/>
        <v>5775</v>
      </c>
      <c r="J5" s="3">
        <f t="shared" si="0"/>
        <v>7168</v>
      </c>
    </row>
    <row r="6" spans="1:10" ht="15">
      <c r="A6" s="3" t="s">
        <v>5</v>
      </c>
      <c r="B6" s="3">
        <v>222</v>
      </c>
      <c r="C6" s="3">
        <v>231</v>
      </c>
      <c r="D6" s="3">
        <v>224</v>
      </c>
      <c r="E6" s="3">
        <v>113</v>
      </c>
      <c r="F6" s="3">
        <v>97</v>
      </c>
      <c r="G6" s="24">
        <v>113</v>
      </c>
      <c r="H6" s="3">
        <f t="shared" si="0"/>
        <v>25086</v>
      </c>
      <c r="I6" s="3">
        <f t="shared" si="0"/>
        <v>22407</v>
      </c>
      <c r="J6" s="3">
        <f t="shared" si="0"/>
        <v>25312</v>
      </c>
    </row>
    <row r="7" spans="1:10" ht="15">
      <c r="A7" s="3" t="s">
        <v>7</v>
      </c>
      <c r="B7" s="3">
        <v>222</v>
      </c>
      <c r="C7" s="3">
        <v>231</v>
      </c>
      <c r="D7" s="3">
        <v>224</v>
      </c>
      <c r="E7" s="3">
        <v>68</v>
      </c>
      <c r="F7" s="3">
        <v>94</v>
      </c>
      <c r="G7" s="24">
        <v>79</v>
      </c>
      <c r="H7" s="3">
        <f t="shared" si="0"/>
        <v>15096</v>
      </c>
      <c r="I7" s="3">
        <f t="shared" si="0"/>
        <v>21714</v>
      </c>
      <c r="J7" s="3">
        <f t="shared" si="0"/>
        <v>17696</v>
      </c>
    </row>
    <row r="8" spans="1:13" ht="15">
      <c r="A8" s="3" t="s">
        <v>9</v>
      </c>
      <c r="B8" s="3">
        <v>222</v>
      </c>
      <c r="C8" s="3">
        <v>231</v>
      </c>
      <c r="D8" s="3">
        <v>224</v>
      </c>
      <c r="E8" s="3">
        <v>63</v>
      </c>
      <c r="F8" s="3">
        <v>64</v>
      </c>
      <c r="G8" s="24">
        <v>96</v>
      </c>
      <c r="H8" s="3">
        <f t="shared" si="0"/>
        <v>13986</v>
      </c>
      <c r="I8" s="3">
        <f t="shared" si="0"/>
        <v>14784</v>
      </c>
      <c r="J8" s="3">
        <f t="shared" si="0"/>
        <v>21504</v>
      </c>
      <c r="K8" s="1" t="s">
        <v>226</v>
      </c>
      <c r="L8" s="1" t="s">
        <v>227</v>
      </c>
      <c r="M8" s="1" t="s">
        <v>232</v>
      </c>
    </row>
    <row r="9" spans="1:13" ht="15">
      <c r="A9" s="3"/>
      <c r="B9" s="3"/>
      <c r="C9" s="3"/>
      <c r="D9" s="3"/>
      <c r="E9" s="3"/>
      <c r="F9" s="3"/>
      <c r="G9" s="24"/>
      <c r="H9" s="3">
        <f>SUM(H4:H8)</f>
        <v>66378</v>
      </c>
      <c r="I9" s="3">
        <f>SUM(I4:I8)</f>
        <v>64680</v>
      </c>
      <c r="J9" s="3">
        <f>SUM(J4:J8)</f>
        <v>71680</v>
      </c>
      <c r="K9" s="1">
        <f>SUM(H9:J9)</f>
        <v>202738</v>
      </c>
      <c r="L9" s="1"/>
      <c r="M9" s="1"/>
    </row>
    <row r="10" spans="1:10" ht="15">
      <c r="A10" s="4" t="s">
        <v>18</v>
      </c>
      <c r="B10" s="3">
        <v>224</v>
      </c>
      <c r="C10" s="3">
        <v>235</v>
      </c>
      <c r="D10" s="3">
        <v>227</v>
      </c>
      <c r="E10" s="3"/>
      <c r="F10" s="3"/>
      <c r="G10" s="24"/>
      <c r="H10" s="3"/>
      <c r="I10" s="3"/>
      <c r="J10" s="3"/>
    </row>
    <row r="11" spans="1:10" ht="15">
      <c r="A11" s="3" t="s">
        <v>2</v>
      </c>
      <c r="B11" s="3">
        <v>224</v>
      </c>
      <c r="C11" s="3">
        <v>235</v>
      </c>
      <c r="D11" s="3">
        <v>227</v>
      </c>
      <c r="E11" s="3">
        <v>29</v>
      </c>
      <c r="F11" s="3">
        <v>31</v>
      </c>
      <c r="G11" s="24">
        <v>41</v>
      </c>
      <c r="H11" s="3">
        <f aca="true" t="shared" si="1" ref="H11:J17">B11*E11</f>
        <v>6496</v>
      </c>
      <c r="I11" s="3">
        <f t="shared" si="1"/>
        <v>7285</v>
      </c>
      <c r="J11" s="3">
        <f t="shared" si="1"/>
        <v>9307</v>
      </c>
    </row>
    <row r="12" spans="1:10" ht="15">
      <c r="A12" s="3" t="s">
        <v>3</v>
      </c>
      <c r="B12" s="3">
        <v>224</v>
      </c>
      <c r="C12" s="3">
        <v>235</v>
      </c>
      <c r="D12" s="3">
        <v>227</v>
      </c>
      <c r="E12" s="3">
        <v>56</v>
      </c>
      <c r="F12" s="3">
        <v>58</v>
      </c>
      <c r="G12" s="24">
        <v>71</v>
      </c>
      <c r="H12" s="3">
        <f t="shared" si="1"/>
        <v>12544</v>
      </c>
      <c r="I12" s="3">
        <f t="shared" si="1"/>
        <v>13630</v>
      </c>
      <c r="J12" s="3">
        <f t="shared" si="1"/>
        <v>16117</v>
      </c>
    </row>
    <row r="13" spans="1:10" ht="15">
      <c r="A13" s="3" t="s">
        <v>5</v>
      </c>
      <c r="B13" s="3">
        <v>224</v>
      </c>
      <c r="C13" s="3">
        <v>235</v>
      </c>
      <c r="D13" s="3">
        <v>227</v>
      </c>
      <c r="E13" s="3">
        <v>41</v>
      </c>
      <c r="F13" s="3">
        <v>65</v>
      </c>
      <c r="G13" s="24">
        <v>60</v>
      </c>
      <c r="H13" s="3">
        <f t="shared" si="1"/>
        <v>9184</v>
      </c>
      <c r="I13" s="3">
        <f t="shared" si="1"/>
        <v>15275</v>
      </c>
      <c r="J13" s="3">
        <f t="shared" si="1"/>
        <v>13620</v>
      </c>
    </row>
    <row r="14" spans="1:10" ht="15">
      <c r="A14" s="3" t="s">
        <v>6</v>
      </c>
      <c r="B14" s="3">
        <v>224</v>
      </c>
      <c r="C14" s="3">
        <v>235</v>
      </c>
      <c r="D14" s="3">
        <v>227</v>
      </c>
      <c r="E14" s="3">
        <v>0</v>
      </c>
      <c r="F14" s="3">
        <v>0</v>
      </c>
      <c r="G14" s="24"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</row>
    <row r="15" spans="1:10" ht="15">
      <c r="A15" s="4" t="s">
        <v>7</v>
      </c>
      <c r="B15" s="3">
        <v>224</v>
      </c>
      <c r="C15" s="3">
        <v>235</v>
      </c>
      <c r="D15" s="3">
        <v>227</v>
      </c>
      <c r="E15" s="3">
        <v>9</v>
      </c>
      <c r="F15" s="3">
        <v>24</v>
      </c>
      <c r="G15" s="24">
        <v>7</v>
      </c>
      <c r="H15" s="3">
        <f t="shared" si="1"/>
        <v>2016</v>
      </c>
      <c r="I15" s="3">
        <f t="shared" si="1"/>
        <v>5640</v>
      </c>
      <c r="J15" s="3">
        <f t="shared" si="1"/>
        <v>1589</v>
      </c>
    </row>
    <row r="16" spans="1:13" ht="15">
      <c r="A16" s="4" t="s">
        <v>8</v>
      </c>
      <c r="B16" s="3">
        <v>224</v>
      </c>
      <c r="C16" s="3">
        <v>235</v>
      </c>
      <c r="D16" s="3">
        <v>227</v>
      </c>
      <c r="E16" s="3">
        <v>32</v>
      </c>
      <c r="F16" s="3">
        <v>61</v>
      </c>
      <c r="G16" s="24">
        <v>47</v>
      </c>
      <c r="H16" s="3">
        <f t="shared" si="1"/>
        <v>7168</v>
      </c>
      <c r="I16" s="3">
        <f t="shared" si="1"/>
        <v>14335</v>
      </c>
      <c r="J16" s="3">
        <f t="shared" si="1"/>
        <v>10669</v>
      </c>
      <c r="M16" s="9"/>
    </row>
    <row r="17" spans="1:13" ht="15">
      <c r="A17" s="4" t="s">
        <v>9</v>
      </c>
      <c r="B17" s="3">
        <v>224</v>
      </c>
      <c r="C17" s="3">
        <v>235</v>
      </c>
      <c r="D17" s="3">
        <v>227</v>
      </c>
      <c r="E17" s="3">
        <v>19</v>
      </c>
      <c r="F17" s="3">
        <v>15</v>
      </c>
      <c r="G17" s="24">
        <v>10</v>
      </c>
      <c r="H17" s="3">
        <f t="shared" si="1"/>
        <v>4256</v>
      </c>
      <c r="I17" s="3">
        <f t="shared" si="1"/>
        <v>3525</v>
      </c>
      <c r="J17" s="3">
        <f t="shared" si="1"/>
        <v>2270</v>
      </c>
      <c r="M17" s="9"/>
    </row>
    <row r="18" spans="5:13" ht="15">
      <c r="E18" s="1">
        <f aca="true" t="shared" si="2" ref="E18:J18">SUM(E11:E17)</f>
        <v>186</v>
      </c>
      <c r="F18" s="1">
        <f t="shared" si="2"/>
        <v>254</v>
      </c>
      <c r="G18" s="1">
        <f t="shared" si="2"/>
        <v>236</v>
      </c>
      <c r="H18" s="1">
        <f t="shared" si="2"/>
        <v>41664</v>
      </c>
      <c r="I18" s="1">
        <f t="shared" si="2"/>
        <v>59690</v>
      </c>
      <c r="J18" s="1">
        <f t="shared" si="2"/>
        <v>53572</v>
      </c>
      <c r="K18" s="1">
        <f>SUM(H18:J18)</f>
        <v>154926</v>
      </c>
      <c r="L18" s="1"/>
      <c r="M18" s="1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140625" style="0" customWidth="1"/>
  </cols>
  <sheetData>
    <row r="1" ht="15">
      <c r="A1" t="s">
        <v>38</v>
      </c>
    </row>
    <row r="2" spans="1:14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265</v>
      </c>
      <c r="N2" s="38"/>
    </row>
    <row r="3" spans="1:10" ht="15">
      <c r="A3" s="11" t="s">
        <v>1</v>
      </c>
      <c r="B3" s="11">
        <v>230</v>
      </c>
      <c r="C3" s="11">
        <v>236</v>
      </c>
      <c r="D3" s="11">
        <v>235</v>
      </c>
      <c r="E3" s="11"/>
      <c r="F3" s="11"/>
      <c r="G3" s="22"/>
      <c r="H3" s="11"/>
      <c r="I3" s="11"/>
      <c r="J3" s="11"/>
    </row>
    <row r="4" spans="1:10" ht="15">
      <c r="A4" s="11" t="s">
        <v>2</v>
      </c>
      <c r="B4" s="11">
        <v>230</v>
      </c>
      <c r="C4" s="11">
        <v>236</v>
      </c>
      <c r="D4" s="11">
        <v>235</v>
      </c>
      <c r="E4" s="11">
        <v>1</v>
      </c>
      <c r="F4" s="11">
        <v>0</v>
      </c>
      <c r="G4" s="22">
        <v>0</v>
      </c>
      <c r="H4" s="11">
        <f aca="true" t="shared" si="0" ref="H4:J10">B4*E4</f>
        <v>230</v>
      </c>
      <c r="I4" s="11">
        <f t="shared" si="0"/>
        <v>0</v>
      </c>
      <c r="J4" s="11">
        <f t="shared" si="0"/>
        <v>0</v>
      </c>
    </row>
    <row r="5" spans="1:10" ht="15">
      <c r="A5" s="11" t="s">
        <v>3</v>
      </c>
      <c r="B5" s="11">
        <v>230</v>
      </c>
      <c r="C5" s="11">
        <v>236</v>
      </c>
      <c r="D5" s="11">
        <v>235</v>
      </c>
      <c r="E5" s="11">
        <v>67</v>
      </c>
      <c r="F5" s="11">
        <v>53</v>
      </c>
      <c r="G5" s="22">
        <v>40</v>
      </c>
      <c r="H5" s="11">
        <f t="shared" si="0"/>
        <v>15410</v>
      </c>
      <c r="I5" s="11">
        <f t="shared" si="0"/>
        <v>12508</v>
      </c>
      <c r="J5" s="11">
        <f t="shared" si="0"/>
        <v>9400</v>
      </c>
    </row>
    <row r="6" spans="1:10" ht="15">
      <c r="A6" s="11" t="s">
        <v>4</v>
      </c>
      <c r="B6" s="11">
        <v>230</v>
      </c>
      <c r="C6" s="11">
        <v>236</v>
      </c>
      <c r="D6" s="11">
        <v>235</v>
      </c>
      <c r="E6" s="11">
        <v>14</v>
      </c>
      <c r="F6" s="11">
        <v>26</v>
      </c>
      <c r="G6" s="22">
        <v>16</v>
      </c>
      <c r="H6" s="11">
        <f t="shared" si="0"/>
        <v>3220</v>
      </c>
      <c r="I6" s="11">
        <f t="shared" si="0"/>
        <v>6136</v>
      </c>
      <c r="J6" s="11">
        <f t="shared" si="0"/>
        <v>3760</v>
      </c>
    </row>
    <row r="7" spans="1:10" ht="15">
      <c r="A7" s="11" t="s">
        <v>5</v>
      </c>
      <c r="B7" s="11">
        <v>230</v>
      </c>
      <c r="C7" s="11">
        <v>236</v>
      </c>
      <c r="D7" s="11">
        <v>235</v>
      </c>
      <c r="E7" s="11">
        <v>14</v>
      </c>
      <c r="F7" s="11">
        <v>16</v>
      </c>
      <c r="G7" s="22">
        <v>10</v>
      </c>
      <c r="H7" s="11">
        <f t="shared" si="0"/>
        <v>3220</v>
      </c>
      <c r="I7" s="11">
        <f t="shared" si="0"/>
        <v>3776</v>
      </c>
      <c r="J7" s="11">
        <f t="shared" si="0"/>
        <v>2350</v>
      </c>
    </row>
    <row r="8" spans="1:10" ht="15">
      <c r="A8" s="11" t="s">
        <v>7</v>
      </c>
      <c r="B8" s="11">
        <v>230</v>
      </c>
      <c r="C8" s="11">
        <v>236</v>
      </c>
      <c r="D8" s="11">
        <v>235</v>
      </c>
      <c r="E8" s="11">
        <v>17</v>
      </c>
      <c r="F8" s="11">
        <v>16</v>
      </c>
      <c r="G8" s="22">
        <v>13</v>
      </c>
      <c r="H8" s="11">
        <f t="shared" si="0"/>
        <v>3910</v>
      </c>
      <c r="I8" s="11">
        <f t="shared" si="0"/>
        <v>3776</v>
      </c>
      <c r="J8" s="11">
        <f t="shared" si="0"/>
        <v>3055</v>
      </c>
    </row>
    <row r="9" spans="1:10" ht="15">
      <c r="A9" s="11" t="s">
        <v>8</v>
      </c>
      <c r="B9" s="11">
        <v>230</v>
      </c>
      <c r="C9" s="11">
        <v>236</v>
      </c>
      <c r="D9" s="11">
        <v>235</v>
      </c>
      <c r="E9" s="11">
        <v>0</v>
      </c>
      <c r="F9" s="11">
        <v>0</v>
      </c>
      <c r="G9" s="22"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</row>
    <row r="10" spans="1:13" ht="15">
      <c r="A10" s="11" t="s">
        <v>9</v>
      </c>
      <c r="B10" s="11">
        <v>230</v>
      </c>
      <c r="C10" s="11">
        <v>236</v>
      </c>
      <c r="D10" s="11">
        <v>235</v>
      </c>
      <c r="E10" s="11">
        <v>8</v>
      </c>
      <c r="F10" s="11">
        <v>25</v>
      </c>
      <c r="G10" s="22">
        <v>28</v>
      </c>
      <c r="H10" s="11">
        <f t="shared" si="0"/>
        <v>1840</v>
      </c>
      <c r="I10" s="11">
        <f t="shared" si="0"/>
        <v>5900</v>
      </c>
      <c r="J10" s="11">
        <f t="shared" si="0"/>
        <v>6580</v>
      </c>
      <c r="K10" s="1" t="s">
        <v>226</v>
      </c>
      <c r="L10" s="1" t="s">
        <v>227</v>
      </c>
      <c r="M10" s="1" t="s">
        <v>232</v>
      </c>
    </row>
    <row r="11" spans="5:13" ht="15">
      <c r="E11" s="1">
        <f aca="true" t="shared" si="1" ref="E11:J11">SUM(E4:E10)</f>
        <v>121</v>
      </c>
      <c r="F11" s="1">
        <f t="shared" si="1"/>
        <v>136</v>
      </c>
      <c r="G11" s="1">
        <f t="shared" si="1"/>
        <v>107</v>
      </c>
      <c r="H11" s="1">
        <f t="shared" si="1"/>
        <v>27830</v>
      </c>
      <c r="I11" s="1">
        <f t="shared" si="1"/>
        <v>32096</v>
      </c>
      <c r="J11" s="1">
        <f t="shared" si="1"/>
        <v>25145</v>
      </c>
      <c r="K11" s="1">
        <f>SUM(H11:J11)</f>
        <v>85071</v>
      </c>
      <c r="L11" s="1"/>
      <c r="M11" s="1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spans="1:10" ht="15">
      <c r="A1" s="1" t="s">
        <v>30</v>
      </c>
      <c r="B1" s="1"/>
      <c r="C1" s="1"/>
      <c r="D1" s="1"/>
      <c r="E1" s="1"/>
      <c r="F1" s="1"/>
      <c r="G1" s="1"/>
      <c r="H1" s="2"/>
      <c r="I1" s="2"/>
      <c r="J1" s="2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38"/>
      <c r="M2" s="47">
        <v>42550</v>
      </c>
    </row>
    <row r="3" spans="1:10" ht="15">
      <c r="A3" s="3" t="s">
        <v>1</v>
      </c>
      <c r="B3" s="3">
        <v>225</v>
      </c>
      <c r="C3" s="3">
        <v>223</v>
      </c>
      <c r="D3" s="3">
        <v>224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225</v>
      </c>
      <c r="C4" s="3">
        <v>223</v>
      </c>
      <c r="D4" s="3">
        <v>224</v>
      </c>
      <c r="E4" s="3">
        <v>10</v>
      </c>
      <c r="F4" s="3">
        <v>18</v>
      </c>
      <c r="G4" s="24">
        <v>15</v>
      </c>
      <c r="H4" s="3">
        <f aca="true" t="shared" si="0" ref="H4:J7">B4*E4</f>
        <v>2250</v>
      </c>
      <c r="I4" s="3">
        <f t="shared" si="0"/>
        <v>4014</v>
      </c>
      <c r="J4" s="3">
        <f t="shared" si="0"/>
        <v>3360</v>
      </c>
    </row>
    <row r="5" spans="1:10" ht="15">
      <c r="A5" s="3" t="s">
        <v>3</v>
      </c>
      <c r="B5" s="3">
        <v>225</v>
      </c>
      <c r="C5" s="3">
        <v>223</v>
      </c>
      <c r="D5" s="3">
        <v>224</v>
      </c>
      <c r="E5" s="3">
        <v>5</v>
      </c>
      <c r="F5" s="3">
        <v>3</v>
      </c>
      <c r="G5" s="24">
        <v>7</v>
      </c>
      <c r="H5" s="3">
        <f t="shared" si="0"/>
        <v>1125</v>
      </c>
      <c r="I5" s="3">
        <f t="shared" si="0"/>
        <v>669</v>
      </c>
      <c r="J5" s="3">
        <f t="shared" si="0"/>
        <v>1568</v>
      </c>
    </row>
    <row r="6" spans="1:10" ht="15">
      <c r="A6" s="3" t="s">
        <v>4</v>
      </c>
      <c r="B6" s="3">
        <v>225</v>
      </c>
      <c r="C6" s="3">
        <v>223</v>
      </c>
      <c r="D6" s="3">
        <v>224</v>
      </c>
      <c r="E6" s="3">
        <v>16</v>
      </c>
      <c r="F6" s="3">
        <v>5</v>
      </c>
      <c r="G6" s="24">
        <v>7</v>
      </c>
      <c r="H6" s="3">
        <f t="shared" si="0"/>
        <v>3600</v>
      </c>
      <c r="I6" s="3">
        <f t="shared" si="0"/>
        <v>1115</v>
      </c>
      <c r="J6" s="3">
        <f t="shared" si="0"/>
        <v>1568</v>
      </c>
    </row>
    <row r="7" spans="1:13" ht="15">
      <c r="A7" s="5" t="s">
        <v>6</v>
      </c>
      <c r="B7" s="3">
        <v>225</v>
      </c>
      <c r="C7" s="3">
        <v>223</v>
      </c>
      <c r="D7" s="3">
        <v>224</v>
      </c>
      <c r="E7" s="5">
        <v>0</v>
      </c>
      <c r="F7" s="5">
        <v>0</v>
      </c>
      <c r="G7" s="37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1" t="s">
        <v>226</v>
      </c>
      <c r="L7" s="1" t="s">
        <v>227</v>
      </c>
      <c r="M7" s="1" t="s">
        <v>232</v>
      </c>
    </row>
    <row r="8" spans="1:13" ht="15">
      <c r="A8" s="7"/>
      <c r="B8" s="7"/>
      <c r="C8" s="7"/>
      <c r="D8" s="7"/>
      <c r="E8" s="3">
        <f aca="true" t="shared" si="1" ref="E8:J8">SUM(E4:E7)</f>
        <v>31</v>
      </c>
      <c r="F8" s="3">
        <f t="shared" si="1"/>
        <v>26</v>
      </c>
      <c r="G8" s="3">
        <f t="shared" si="1"/>
        <v>29</v>
      </c>
      <c r="H8" s="3">
        <f t="shared" si="1"/>
        <v>6975</v>
      </c>
      <c r="I8" s="3">
        <f t="shared" si="1"/>
        <v>5798</v>
      </c>
      <c r="J8" s="3">
        <f t="shared" si="1"/>
        <v>6496</v>
      </c>
      <c r="K8" s="1">
        <f>SUM(H8:J8)</f>
        <v>19269</v>
      </c>
      <c r="L8" s="1"/>
      <c r="M8" s="1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9.28125" style="0" customWidth="1"/>
  </cols>
  <sheetData>
    <row r="1" spans="1:4" ht="15">
      <c r="A1" s="1" t="s">
        <v>59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265</v>
      </c>
      <c r="N2" s="38"/>
    </row>
    <row r="3" spans="1:10" ht="15">
      <c r="A3" s="3" t="s">
        <v>1</v>
      </c>
      <c r="B3" s="3">
        <v>229</v>
      </c>
      <c r="C3" s="3">
        <v>233</v>
      </c>
      <c r="D3" s="3">
        <v>230</v>
      </c>
      <c r="E3" s="3"/>
      <c r="F3" s="3"/>
      <c r="G3" s="24"/>
      <c r="H3" s="3"/>
      <c r="I3" s="3"/>
      <c r="J3" s="3"/>
    </row>
    <row r="4" spans="1:10" ht="15">
      <c r="A4" s="3" t="s">
        <v>4</v>
      </c>
      <c r="B4" s="3">
        <v>229</v>
      </c>
      <c r="C4" s="3">
        <v>233</v>
      </c>
      <c r="D4" s="3">
        <v>230</v>
      </c>
      <c r="E4" s="3">
        <v>15</v>
      </c>
      <c r="F4" s="3">
        <v>15</v>
      </c>
      <c r="G4" s="24">
        <v>47</v>
      </c>
      <c r="H4" s="3">
        <f aca="true" t="shared" si="0" ref="H4:J8">B4*E4</f>
        <v>3435</v>
      </c>
      <c r="I4" s="3">
        <f t="shared" si="0"/>
        <v>3495</v>
      </c>
      <c r="J4" s="3">
        <f t="shared" si="0"/>
        <v>10810</v>
      </c>
    </row>
    <row r="5" spans="1:10" ht="15">
      <c r="A5" s="3" t="s">
        <v>5</v>
      </c>
      <c r="B5" s="3">
        <v>229</v>
      </c>
      <c r="C5" s="3">
        <v>233</v>
      </c>
      <c r="D5" s="3">
        <v>230</v>
      </c>
      <c r="E5" s="3">
        <v>0</v>
      </c>
      <c r="F5" s="3">
        <v>0</v>
      </c>
      <c r="G5" s="24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ht="15">
      <c r="A6" s="3" t="s">
        <v>7</v>
      </c>
      <c r="B6" s="3">
        <v>229</v>
      </c>
      <c r="C6" s="3">
        <v>233</v>
      </c>
      <c r="D6" s="3">
        <v>230</v>
      </c>
      <c r="E6" s="3">
        <v>0</v>
      </c>
      <c r="F6" s="3">
        <v>0</v>
      </c>
      <c r="G6" s="24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8</v>
      </c>
      <c r="B7" s="3">
        <v>229</v>
      </c>
      <c r="C7" s="3">
        <v>233</v>
      </c>
      <c r="D7" s="3">
        <v>230</v>
      </c>
      <c r="E7" s="3">
        <v>16</v>
      </c>
      <c r="F7" s="3">
        <v>21</v>
      </c>
      <c r="G7" s="24">
        <v>22</v>
      </c>
      <c r="H7" s="3">
        <f t="shared" si="0"/>
        <v>3664</v>
      </c>
      <c r="I7" s="3">
        <f t="shared" si="0"/>
        <v>4893</v>
      </c>
      <c r="J7" s="3">
        <f t="shared" si="0"/>
        <v>5060</v>
      </c>
    </row>
    <row r="8" spans="1:13" ht="15">
      <c r="A8" s="3" t="s">
        <v>9</v>
      </c>
      <c r="B8" s="3">
        <v>229</v>
      </c>
      <c r="C8" s="3">
        <v>233</v>
      </c>
      <c r="D8" s="3">
        <v>230</v>
      </c>
      <c r="E8" s="3">
        <v>3</v>
      </c>
      <c r="F8" s="3">
        <v>7</v>
      </c>
      <c r="G8" s="24">
        <v>13</v>
      </c>
      <c r="H8" s="3">
        <f t="shared" si="0"/>
        <v>687</v>
      </c>
      <c r="I8" s="3">
        <f t="shared" si="0"/>
        <v>1631</v>
      </c>
      <c r="J8" s="3">
        <f t="shared" si="0"/>
        <v>2990</v>
      </c>
      <c r="K8" s="1" t="s">
        <v>226</v>
      </c>
      <c r="L8" s="1" t="s">
        <v>227</v>
      </c>
      <c r="M8" s="1" t="s">
        <v>232</v>
      </c>
    </row>
    <row r="9" spans="1:13" ht="15">
      <c r="A9" s="3"/>
      <c r="B9" s="3"/>
      <c r="C9" s="3"/>
      <c r="D9" s="3"/>
      <c r="E9" s="3"/>
      <c r="F9" s="3"/>
      <c r="G9" s="24"/>
      <c r="H9" s="3">
        <f>SUM(H4:H8)</f>
        <v>7786</v>
      </c>
      <c r="I9" s="3">
        <f>SUM(I4:I8)</f>
        <v>10019</v>
      </c>
      <c r="J9" s="3">
        <f>SUM(J4:J8)</f>
        <v>18860</v>
      </c>
      <c r="K9" s="1">
        <f>SUM(H9:J9)</f>
        <v>36665</v>
      </c>
      <c r="L9" s="1"/>
      <c r="M9" s="1"/>
    </row>
    <row r="10" spans="1:10" ht="15">
      <c r="A10" s="4" t="s">
        <v>18</v>
      </c>
      <c r="B10" s="3">
        <v>227</v>
      </c>
      <c r="C10" s="3">
        <v>239</v>
      </c>
      <c r="D10" s="3">
        <v>220</v>
      </c>
      <c r="E10" s="3"/>
      <c r="F10" s="3"/>
      <c r="G10" s="24"/>
      <c r="H10" s="3"/>
      <c r="I10" s="3"/>
      <c r="J10" s="3"/>
    </row>
    <row r="11" spans="1:10" ht="15">
      <c r="A11" s="3" t="s">
        <v>2</v>
      </c>
      <c r="B11" s="3">
        <v>227</v>
      </c>
      <c r="C11" s="3">
        <v>239</v>
      </c>
      <c r="D11" s="3">
        <v>220</v>
      </c>
      <c r="E11" s="3">
        <v>40</v>
      </c>
      <c r="F11" s="3">
        <v>57</v>
      </c>
      <c r="G11" s="24">
        <v>105</v>
      </c>
      <c r="H11" s="3">
        <f aca="true" t="shared" si="1" ref="H11:J17">B11*E11</f>
        <v>9080</v>
      </c>
      <c r="I11" s="3">
        <f t="shared" si="1"/>
        <v>13623</v>
      </c>
      <c r="J11" s="3">
        <f t="shared" si="1"/>
        <v>23100</v>
      </c>
    </row>
    <row r="12" spans="1:10" ht="15">
      <c r="A12" s="3" t="s">
        <v>4</v>
      </c>
      <c r="B12" s="3">
        <v>227</v>
      </c>
      <c r="C12" s="3">
        <v>239</v>
      </c>
      <c r="D12" s="3">
        <v>220</v>
      </c>
      <c r="E12" s="3">
        <v>60</v>
      </c>
      <c r="F12" s="3">
        <v>69</v>
      </c>
      <c r="G12" s="24">
        <v>89</v>
      </c>
      <c r="H12" s="3">
        <f t="shared" si="1"/>
        <v>13620</v>
      </c>
      <c r="I12" s="3">
        <f t="shared" si="1"/>
        <v>16491</v>
      </c>
      <c r="J12" s="3">
        <f t="shared" si="1"/>
        <v>19580</v>
      </c>
    </row>
    <row r="13" spans="1:10" ht="15">
      <c r="A13" s="3" t="s">
        <v>5</v>
      </c>
      <c r="B13" s="3">
        <v>227</v>
      </c>
      <c r="C13" s="3">
        <v>239</v>
      </c>
      <c r="D13" s="3">
        <v>220</v>
      </c>
      <c r="E13" s="3">
        <v>64</v>
      </c>
      <c r="F13" s="3">
        <v>62</v>
      </c>
      <c r="G13" s="24">
        <v>90</v>
      </c>
      <c r="H13" s="3">
        <f t="shared" si="1"/>
        <v>14528</v>
      </c>
      <c r="I13" s="3">
        <f>C13*F13</f>
        <v>14818</v>
      </c>
      <c r="J13" s="3">
        <f t="shared" si="1"/>
        <v>19800</v>
      </c>
    </row>
    <row r="14" spans="1:10" ht="15">
      <c r="A14" s="3" t="s">
        <v>6</v>
      </c>
      <c r="B14" s="3">
        <v>227</v>
      </c>
      <c r="C14" s="3">
        <v>239</v>
      </c>
      <c r="D14" s="3">
        <v>220</v>
      </c>
      <c r="E14" s="3">
        <v>4</v>
      </c>
      <c r="F14" s="3">
        <v>10</v>
      </c>
      <c r="G14" s="24">
        <v>13</v>
      </c>
      <c r="H14" s="3">
        <f t="shared" si="1"/>
        <v>908</v>
      </c>
      <c r="I14" s="3">
        <f>C14*F14</f>
        <v>2390</v>
      </c>
      <c r="J14" s="3">
        <f>D14*G14</f>
        <v>2860</v>
      </c>
    </row>
    <row r="15" spans="1:10" ht="15">
      <c r="A15" s="4" t="s">
        <v>7</v>
      </c>
      <c r="B15" s="3">
        <v>227</v>
      </c>
      <c r="C15" s="3">
        <v>239</v>
      </c>
      <c r="D15" s="3">
        <v>220</v>
      </c>
      <c r="E15" s="3">
        <v>47</v>
      </c>
      <c r="F15" s="3">
        <v>22</v>
      </c>
      <c r="G15" s="24">
        <v>40</v>
      </c>
      <c r="H15" s="3">
        <f t="shared" si="1"/>
        <v>10669</v>
      </c>
      <c r="I15" s="3">
        <f t="shared" si="1"/>
        <v>5258</v>
      </c>
      <c r="J15" s="3">
        <f t="shared" si="1"/>
        <v>8800</v>
      </c>
    </row>
    <row r="16" spans="1:10" ht="15">
      <c r="A16" s="4" t="s">
        <v>8</v>
      </c>
      <c r="B16" s="3">
        <v>227</v>
      </c>
      <c r="C16" s="3">
        <v>239</v>
      </c>
      <c r="D16" s="3">
        <v>220</v>
      </c>
      <c r="E16" s="3">
        <v>66</v>
      </c>
      <c r="F16" s="3">
        <v>46</v>
      </c>
      <c r="G16" s="24">
        <v>36</v>
      </c>
      <c r="H16" s="3">
        <f t="shared" si="1"/>
        <v>14982</v>
      </c>
      <c r="I16" s="3">
        <f t="shared" si="1"/>
        <v>10994</v>
      </c>
      <c r="J16" s="3">
        <f t="shared" si="1"/>
        <v>7920</v>
      </c>
    </row>
    <row r="17" spans="1:10" ht="15">
      <c r="A17" s="4" t="s">
        <v>9</v>
      </c>
      <c r="B17" s="3">
        <v>227</v>
      </c>
      <c r="C17" s="3">
        <v>239</v>
      </c>
      <c r="D17" s="3">
        <v>220</v>
      </c>
      <c r="E17" s="3">
        <v>0</v>
      </c>
      <c r="F17" s="3">
        <v>0</v>
      </c>
      <c r="G17" s="24">
        <v>0</v>
      </c>
      <c r="H17" s="3">
        <f t="shared" si="1"/>
        <v>0</v>
      </c>
      <c r="I17" s="3">
        <f t="shared" si="1"/>
        <v>0</v>
      </c>
      <c r="J17" s="3">
        <f t="shared" si="1"/>
        <v>0</v>
      </c>
    </row>
    <row r="18" spans="5:13" ht="15">
      <c r="E18" s="1">
        <f aca="true" t="shared" si="2" ref="E18:J18">SUM(E11:E17)</f>
        <v>281</v>
      </c>
      <c r="F18" s="1">
        <f t="shared" si="2"/>
        <v>266</v>
      </c>
      <c r="G18" s="1">
        <f t="shared" si="2"/>
        <v>373</v>
      </c>
      <c r="H18" s="1">
        <f t="shared" si="2"/>
        <v>63787</v>
      </c>
      <c r="I18" s="1">
        <f t="shared" si="2"/>
        <v>63574</v>
      </c>
      <c r="J18" s="1">
        <f t="shared" si="2"/>
        <v>82060</v>
      </c>
      <c r="K18" s="1">
        <f>SUM(H18:J18)</f>
        <v>209421</v>
      </c>
      <c r="L18" s="1"/>
      <c r="M18" s="1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60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10" t="s">
        <v>272</v>
      </c>
    </row>
    <row r="3" spans="1:10" ht="15">
      <c r="A3" s="3" t="s">
        <v>1</v>
      </c>
      <c r="B3" s="3">
        <v>232</v>
      </c>
      <c r="C3" s="3">
        <v>229</v>
      </c>
      <c r="D3" s="3">
        <v>230</v>
      </c>
      <c r="E3" s="3"/>
      <c r="F3" s="3"/>
      <c r="G3" s="24"/>
      <c r="H3" s="3"/>
      <c r="I3" s="3"/>
      <c r="J3" s="3"/>
    </row>
    <row r="4" spans="1:10" ht="15">
      <c r="A4" s="3" t="s">
        <v>3</v>
      </c>
      <c r="B4" s="3">
        <v>232</v>
      </c>
      <c r="C4" s="3">
        <v>229</v>
      </c>
      <c r="D4" s="3">
        <v>230</v>
      </c>
      <c r="E4" s="3">
        <v>0</v>
      </c>
      <c r="F4" s="3">
        <v>0</v>
      </c>
      <c r="G4" s="24">
        <v>0</v>
      </c>
      <c r="H4" s="3">
        <f aca="true" t="shared" si="0" ref="H4:J7">B4*E4</f>
        <v>0</v>
      </c>
      <c r="I4" s="3">
        <f t="shared" si="0"/>
        <v>0</v>
      </c>
      <c r="J4" s="3">
        <f t="shared" si="0"/>
        <v>0</v>
      </c>
    </row>
    <row r="5" spans="1:10" ht="15">
      <c r="A5" s="3" t="s">
        <v>5</v>
      </c>
      <c r="B5" s="3">
        <v>232</v>
      </c>
      <c r="C5" s="3">
        <v>229</v>
      </c>
      <c r="D5" s="3">
        <v>230</v>
      </c>
      <c r="E5" s="3">
        <v>55</v>
      </c>
      <c r="F5" s="3">
        <v>61</v>
      </c>
      <c r="G5" s="24">
        <v>53</v>
      </c>
      <c r="H5" s="3">
        <f t="shared" si="0"/>
        <v>12760</v>
      </c>
      <c r="I5" s="3">
        <f t="shared" si="0"/>
        <v>13969</v>
      </c>
      <c r="J5" s="3">
        <f t="shared" si="0"/>
        <v>12190</v>
      </c>
    </row>
    <row r="6" spans="1:13" ht="15">
      <c r="A6" s="3" t="s">
        <v>9</v>
      </c>
      <c r="B6" s="3">
        <v>232</v>
      </c>
      <c r="C6" s="3">
        <v>229</v>
      </c>
      <c r="D6" s="3">
        <v>230</v>
      </c>
      <c r="E6" s="3">
        <v>70</v>
      </c>
      <c r="F6" s="3">
        <v>123</v>
      </c>
      <c r="G6" s="24">
        <v>80</v>
      </c>
      <c r="H6" s="3">
        <f t="shared" si="0"/>
        <v>16240</v>
      </c>
      <c r="I6" s="3">
        <f t="shared" si="0"/>
        <v>28167</v>
      </c>
      <c r="J6" s="3">
        <f t="shared" si="0"/>
        <v>18400</v>
      </c>
      <c r="M6" s="9"/>
    </row>
    <row r="7" spans="1:13" ht="15">
      <c r="A7" s="3" t="s">
        <v>11</v>
      </c>
      <c r="B7" s="3">
        <v>232</v>
      </c>
      <c r="C7" s="3">
        <v>229</v>
      </c>
      <c r="D7" s="3">
        <v>230</v>
      </c>
      <c r="E7" s="3">
        <v>48</v>
      </c>
      <c r="F7" s="3">
        <v>47</v>
      </c>
      <c r="G7" s="24">
        <v>35</v>
      </c>
      <c r="H7" s="3">
        <f t="shared" si="0"/>
        <v>11136</v>
      </c>
      <c r="I7" s="3">
        <f t="shared" si="0"/>
        <v>10763</v>
      </c>
      <c r="J7" s="3">
        <f t="shared" si="0"/>
        <v>8050</v>
      </c>
      <c r="K7" s="1" t="s">
        <v>226</v>
      </c>
      <c r="L7" s="1" t="s">
        <v>227</v>
      </c>
      <c r="M7" s="1" t="s">
        <v>232</v>
      </c>
    </row>
    <row r="8" spans="1:13" ht="15">
      <c r="A8" s="3"/>
      <c r="B8" s="3"/>
      <c r="C8" s="3"/>
      <c r="D8" s="3"/>
      <c r="E8" s="3"/>
      <c r="F8" s="3"/>
      <c r="G8" s="24"/>
      <c r="H8" s="3">
        <f>SUM(H5:H7)</f>
        <v>40136</v>
      </c>
      <c r="I8" s="3">
        <f>SUM(I5:I7)</f>
        <v>52899</v>
      </c>
      <c r="J8" s="3">
        <f>SUM(J5:J7)</f>
        <v>38640</v>
      </c>
      <c r="K8" s="1">
        <f>SUM(H8:J8)</f>
        <v>131675</v>
      </c>
      <c r="L8" s="1"/>
      <c r="M8" s="1"/>
    </row>
    <row r="9" spans="1:10" ht="15">
      <c r="A9" s="4" t="s">
        <v>18</v>
      </c>
      <c r="B9" s="3">
        <v>223</v>
      </c>
      <c r="C9" s="3">
        <v>225</v>
      </c>
      <c r="D9" s="3">
        <v>224</v>
      </c>
      <c r="E9" s="3"/>
      <c r="F9" s="3"/>
      <c r="G9" s="24"/>
      <c r="H9" s="3"/>
      <c r="I9" s="3"/>
      <c r="J9" s="3"/>
    </row>
    <row r="10" spans="1:10" ht="15">
      <c r="A10" s="3" t="s">
        <v>5</v>
      </c>
      <c r="B10" s="3">
        <v>223</v>
      </c>
      <c r="C10" s="3">
        <v>225</v>
      </c>
      <c r="D10" s="3">
        <v>224</v>
      </c>
      <c r="E10" s="3">
        <v>0</v>
      </c>
      <c r="F10" s="3">
        <v>0</v>
      </c>
      <c r="G10" s="24">
        <v>0</v>
      </c>
      <c r="H10" s="3">
        <f aca="true" t="shared" si="1" ref="H10:J12">B10*E10</f>
        <v>0</v>
      </c>
      <c r="I10" s="3">
        <f t="shared" si="1"/>
        <v>0</v>
      </c>
      <c r="J10" s="3">
        <f t="shared" si="1"/>
        <v>0</v>
      </c>
    </row>
    <row r="11" spans="1:10" ht="15">
      <c r="A11" s="4" t="s">
        <v>6</v>
      </c>
      <c r="B11" s="3">
        <v>223</v>
      </c>
      <c r="C11" s="3">
        <v>225</v>
      </c>
      <c r="D11" s="3">
        <v>224</v>
      </c>
      <c r="E11" s="3">
        <v>0</v>
      </c>
      <c r="F11" s="3">
        <v>0</v>
      </c>
      <c r="G11" s="24"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</row>
    <row r="12" spans="1:10" ht="15">
      <c r="A12" s="4" t="s">
        <v>9</v>
      </c>
      <c r="B12" s="3">
        <v>223</v>
      </c>
      <c r="C12" s="3">
        <v>225</v>
      </c>
      <c r="D12" s="3">
        <v>224</v>
      </c>
      <c r="E12" s="11">
        <v>0</v>
      </c>
      <c r="F12" s="11">
        <v>0</v>
      </c>
      <c r="G12" s="22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5:13" ht="15">
      <c r="E13" s="1">
        <f aca="true" t="shared" si="2" ref="E13:J13">SUM(E10:E12)</f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>SUM(H13:J13)</f>
        <v>0</v>
      </c>
      <c r="L13" s="1"/>
      <c r="M13" s="1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61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264</v>
      </c>
      <c r="N2" s="2"/>
    </row>
    <row r="3" spans="1:10" ht="15">
      <c r="A3" s="3" t="s">
        <v>1</v>
      </c>
      <c r="B3" s="3">
        <v>230</v>
      </c>
      <c r="C3" s="3">
        <v>237</v>
      </c>
      <c r="D3" s="3">
        <v>242</v>
      </c>
      <c r="E3" s="3"/>
      <c r="F3" s="3"/>
      <c r="G3" s="24"/>
      <c r="H3" s="3"/>
      <c r="I3" s="3"/>
      <c r="J3" s="3"/>
    </row>
    <row r="4" spans="1:13" ht="15">
      <c r="A4" s="3" t="s">
        <v>2</v>
      </c>
      <c r="B4" s="3">
        <v>230</v>
      </c>
      <c r="C4" s="3">
        <v>237</v>
      </c>
      <c r="D4" s="3">
        <v>242</v>
      </c>
      <c r="E4" s="3">
        <v>1</v>
      </c>
      <c r="F4" s="3">
        <v>1</v>
      </c>
      <c r="G4" s="24">
        <v>0</v>
      </c>
      <c r="H4" s="3">
        <f>B4*E4</f>
        <v>230</v>
      </c>
      <c r="I4" s="3">
        <f>C4*F4</f>
        <v>237</v>
      </c>
      <c r="J4" s="3">
        <f>D4*G4</f>
        <v>0</v>
      </c>
      <c r="M4" s="9"/>
    </row>
    <row r="5" spans="1:10" ht="15">
      <c r="A5" s="3" t="s">
        <v>3</v>
      </c>
      <c r="B5" s="3">
        <v>230</v>
      </c>
      <c r="C5" s="3">
        <v>237</v>
      </c>
      <c r="D5" s="3">
        <v>242</v>
      </c>
      <c r="E5" s="3">
        <v>22</v>
      </c>
      <c r="F5" s="3">
        <v>40</v>
      </c>
      <c r="G5" s="24">
        <v>0</v>
      </c>
      <c r="H5" s="3">
        <f aca="true" t="shared" si="0" ref="H5:H11">B5*E5</f>
        <v>5060</v>
      </c>
      <c r="I5" s="3">
        <f aca="true" t="shared" si="1" ref="I5:I11">C5*F5</f>
        <v>9480</v>
      </c>
      <c r="J5" s="3">
        <f aca="true" t="shared" si="2" ref="J5:J11">D5*G5</f>
        <v>0</v>
      </c>
    </row>
    <row r="6" spans="1:13" ht="15">
      <c r="A6" s="3" t="s">
        <v>4</v>
      </c>
      <c r="B6" s="3">
        <v>230</v>
      </c>
      <c r="C6" s="3">
        <v>237</v>
      </c>
      <c r="D6" s="3">
        <v>242</v>
      </c>
      <c r="E6" s="3">
        <v>27</v>
      </c>
      <c r="F6" s="3">
        <v>20</v>
      </c>
      <c r="G6" s="24">
        <v>7</v>
      </c>
      <c r="H6" s="3">
        <f t="shared" si="0"/>
        <v>6210</v>
      </c>
      <c r="I6" s="3">
        <f t="shared" si="1"/>
        <v>4740</v>
      </c>
      <c r="J6" s="3">
        <f t="shared" si="2"/>
        <v>1694</v>
      </c>
      <c r="M6" s="9"/>
    </row>
    <row r="7" spans="1:13" ht="15">
      <c r="A7" s="3" t="s">
        <v>5</v>
      </c>
      <c r="B7" s="3">
        <v>230</v>
      </c>
      <c r="C7" s="3">
        <v>237</v>
      </c>
      <c r="D7" s="3">
        <v>242</v>
      </c>
      <c r="E7" s="3">
        <v>8</v>
      </c>
      <c r="F7" s="3">
        <v>15</v>
      </c>
      <c r="G7" s="24">
        <v>3</v>
      </c>
      <c r="H7" s="3">
        <f t="shared" si="0"/>
        <v>1840</v>
      </c>
      <c r="I7" s="3">
        <f t="shared" si="1"/>
        <v>3555</v>
      </c>
      <c r="J7" s="3">
        <f t="shared" si="2"/>
        <v>726</v>
      </c>
      <c r="M7" s="9"/>
    </row>
    <row r="8" spans="1:13" ht="15">
      <c r="A8" s="3" t="s">
        <v>6</v>
      </c>
      <c r="B8" s="3">
        <v>230</v>
      </c>
      <c r="C8" s="3">
        <v>237</v>
      </c>
      <c r="D8" s="3">
        <v>242</v>
      </c>
      <c r="E8" s="3">
        <v>4</v>
      </c>
      <c r="F8" s="3">
        <v>1</v>
      </c>
      <c r="G8" s="24">
        <v>0</v>
      </c>
      <c r="H8" s="3">
        <f t="shared" si="0"/>
        <v>920</v>
      </c>
      <c r="I8" s="3">
        <f t="shared" si="1"/>
        <v>237</v>
      </c>
      <c r="J8" s="3">
        <f t="shared" si="2"/>
        <v>0</v>
      </c>
      <c r="M8" s="38"/>
    </row>
    <row r="9" spans="1:13" ht="15">
      <c r="A9" s="3" t="s">
        <v>7</v>
      </c>
      <c r="B9" s="3">
        <v>230</v>
      </c>
      <c r="C9" s="3">
        <v>237</v>
      </c>
      <c r="D9" s="3">
        <v>242</v>
      </c>
      <c r="E9" s="3">
        <v>55</v>
      </c>
      <c r="F9" s="3">
        <v>68</v>
      </c>
      <c r="G9" s="24">
        <v>50</v>
      </c>
      <c r="H9" s="3">
        <f t="shared" si="0"/>
        <v>12650</v>
      </c>
      <c r="I9" s="3">
        <f t="shared" si="1"/>
        <v>16116</v>
      </c>
      <c r="J9" s="3">
        <f t="shared" si="2"/>
        <v>12100</v>
      </c>
      <c r="M9" s="9"/>
    </row>
    <row r="10" spans="1:13" ht="15">
      <c r="A10" s="3" t="s">
        <v>8</v>
      </c>
      <c r="B10" s="3">
        <v>230</v>
      </c>
      <c r="C10" s="3">
        <v>237</v>
      </c>
      <c r="D10" s="3">
        <v>242</v>
      </c>
      <c r="E10" s="3">
        <v>7</v>
      </c>
      <c r="F10" s="3">
        <v>1</v>
      </c>
      <c r="G10" s="24">
        <v>1</v>
      </c>
      <c r="H10" s="3">
        <f t="shared" si="0"/>
        <v>1610</v>
      </c>
      <c r="I10" s="3">
        <f t="shared" si="1"/>
        <v>237</v>
      </c>
      <c r="J10" s="3">
        <f t="shared" si="2"/>
        <v>242</v>
      </c>
      <c r="M10" s="9"/>
    </row>
    <row r="11" spans="1:13" ht="15">
      <c r="A11" s="4" t="s">
        <v>9</v>
      </c>
      <c r="B11" s="3">
        <v>230</v>
      </c>
      <c r="C11" s="3">
        <v>237</v>
      </c>
      <c r="D11" s="3">
        <v>242</v>
      </c>
      <c r="E11" s="3">
        <v>54</v>
      </c>
      <c r="F11" s="3">
        <v>50</v>
      </c>
      <c r="G11" s="24">
        <v>40</v>
      </c>
      <c r="H11" s="3">
        <f t="shared" si="0"/>
        <v>12420</v>
      </c>
      <c r="I11" s="3">
        <f t="shared" si="1"/>
        <v>11850</v>
      </c>
      <c r="J11" s="3">
        <f t="shared" si="2"/>
        <v>9680</v>
      </c>
      <c r="K11" s="1" t="s">
        <v>226</v>
      </c>
      <c r="L11" s="1" t="s">
        <v>227</v>
      </c>
      <c r="M11" s="1" t="s">
        <v>232</v>
      </c>
    </row>
    <row r="12" spans="5:13" ht="15">
      <c r="E12" s="1">
        <f aca="true" t="shared" si="3" ref="E12:J12">SUM(E4:E11)</f>
        <v>178</v>
      </c>
      <c r="F12" s="1">
        <f t="shared" si="3"/>
        <v>196</v>
      </c>
      <c r="G12" s="1">
        <f t="shared" si="3"/>
        <v>101</v>
      </c>
      <c r="H12" s="1">
        <f t="shared" si="3"/>
        <v>40940</v>
      </c>
      <c r="I12" s="1">
        <f t="shared" si="3"/>
        <v>46452</v>
      </c>
      <c r="J12" s="1">
        <f t="shared" si="3"/>
        <v>24442</v>
      </c>
      <c r="K12" s="1">
        <f>SUM(H12:J12)</f>
        <v>111834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9.140625" style="0" customWidth="1"/>
  </cols>
  <sheetData>
    <row r="1" spans="1:7" ht="15">
      <c r="A1" s="1" t="s">
        <v>26</v>
      </c>
      <c r="B1" s="1"/>
      <c r="C1" s="1"/>
      <c r="D1" s="1"/>
      <c r="E1" s="1"/>
      <c r="F1" s="1"/>
      <c r="G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4" t="s">
        <v>223</v>
      </c>
      <c r="I2" s="4" t="s">
        <v>224</v>
      </c>
      <c r="J2" s="4" t="s">
        <v>225</v>
      </c>
      <c r="K2" s="38"/>
      <c r="L2" s="2"/>
      <c r="M2" s="38" t="s">
        <v>272</v>
      </c>
    </row>
    <row r="3" spans="1:13" ht="15">
      <c r="A3" s="3" t="s">
        <v>1</v>
      </c>
      <c r="B3" s="3">
        <v>233</v>
      </c>
      <c r="C3" s="3">
        <v>235</v>
      </c>
      <c r="D3" s="3">
        <v>232</v>
      </c>
      <c r="E3" s="11"/>
      <c r="F3" s="11"/>
      <c r="G3" s="11"/>
      <c r="H3" s="11"/>
      <c r="I3" s="11"/>
      <c r="J3" s="11"/>
      <c r="K3" s="21"/>
      <c r="L3" s="21"/>
      <c r="M3" s="21"/>
    </row>
    <row r="4" spans="1:13" ht="15">
      <c r="A4" s="3" t="s">
        <v>3</v>
      </c>
      <c r="B4" s="3">
        <v>233</v>
      </c>
      <c r="C4" s="3">
        <v>235</v>
      </c>
      <c r="D4" s="3">
        <v>232</v>
      </c>
      <c r="E4" s="11">
        <v>85</v>
      </c>
      <c r="F4" s="11">
        <v>61</v>
      </c>
      <c r="G4" s="11">
        <v>38</v>
      </c>
      <c r="H4" s="11">
        <f aca="true" t="shared" si="0" ref="H4:J10">B4*E4</f>
        <v>19805</v>
      </c>
      <c r="I4" s="11">
        <f t="shared" si="0"/>
        <v>14335</v>
      </c>
      <c r="J4" s="11">
        <f t="shared" si="0"/>
        <v>8816</v>
      </c>
      <c r="K4" s="21"/>
      <c r="L4" s="21"/>
      <c r="M4" s="21"/>
    </row>
    <row r="5" spans="1:13" ht="15">
      <c r="A5" s="3" t="s">
        <v>4</v>
      </c>
      <c r="B5" s="3">
        <v>233</v>
      </c>
      <c r="C5" s="3">
        <v>235</v>
      </c>
      <c r="D5" s="3">
        <v>232</v>
      </c>
      <c r="E5" s="11">
        <v>0</v>
      </c>
      <c r="F5" s="11">
        <v>1</v>
      </c>
      <c r="G5" s="11">
        <v>2</v>
      </c>
      <c r="H5" s="11">
        <f t="shared" si="0"/>
        <v>0</v>
      </c>
      <c r="I5" s="11">
        <f t="shared" si="0"/>
        <v>235</v>
      </c>
      <c r="J5" s="11">
        <f t="shared" si="0"/>
        <v>464</v>
      </c>
      <c r="K5" s="21"/>
      <c r="L5" s="21"/>
      <c r="M5" s="21"/>
    </row>
    <row r="6" spans="1:13" ht="15">
      <c r="A6" s="3" t="s">
        <v>5</v>
      </c>
      <c r="B6" s="3">
        <v>233</v>
      </c>
      <c r="C6" s="3">
        <v>235</v>
      </c>
      <c r="D6" s="3">
        <v>232</v>
      </c>
      <c r="E6" s="11">
        <v>84</v>
      </c>
      <c r="F6" s="11">
        <v>75</v>
      </c>
      <c r="G6" s="11">
        <v>98</v>
      </c>
      <c r="H6" s="11">
        <f t="shared" si="0"/>
        <v>19572</v>
      </c>
      <c r="I6" s="11">
        <f t="shared" si="0"/>
        <v>17625</v>
      </c>
      <c r="J6" s="11">
        <f t="shared" si="0"/>
        <v>22736</v>
      </c>
      <c r="K6" s="21"/>
      <c r="L6" s="21"/>
      <c r="M6" s="21"/>
    </row>
    <row r="7" spans="1:13" ht="15">
      <c r="A7" s="3" t="s">
        <v>7</v>
      </c>
      <c r="B7" s="3">
        <v>233</v>
      </c>
      <c r="C7" s="3">
        <v>235</v>
      </c>
      <c r="D7" s="3">
        <v>232</v>
      </c>
      <c r="E7" s="11">
        <v>85</v>
      </c>
      <c r="F7" s="11">
        <v>100</v>
      </c>
      <c r="G7" s="11">
        <v>90</v>
      </c>
      <c r="H7" s="11">
        <f t="shared" si="0"/>
        <v>19805</v>
      </c>
      <c r="I7" s="11">
        <f t="shared" si="0"/>
        <v>23500</v>
      </c>
      <c r="J7" s="11">
        <f t="shared" si="0"/>
        <v>20880</v>
      </c>
      <c r="K7" s="21"/>
      <c r="L7" s="21"/>
      <c r="M7" s="21"/>
    </row>
    <row r="8" spans="1:13" ht="15">
      <c r="A8" s="3" t="s">
        <v>9</v>
      </c>
      <c r="B8" s="3">
        <v>233</v>
      </c>
      <c r="C8" s="3">
        <v>235</v>
      </c>
      <c r="D8" s="3">
        <v>232</v>
      </c>
      <c r="E8" s="11">
        <v>67</v>
      </c>
      <c r="F8" s="11">
        <v>65</v>
      </c>
      <c r="G8" s="11">
        <v>79</v>
      </c>
      <c r="H8" s="11">
        <f t="shared" si="0"/>
        <v>15611</v>
      </c>
      <c r="I8" s="11">
        <f t="shared" si="0"/>
        <v>15275</v>
      </c>
      <c r="J8" s="11">
        <f t="shared" si="0"/>
        <v>18328</v>
      </c>
      <c r="K8" s="21"/>
      <c r="L8" s="21"/>
      <c r="M8" s="21"/>
    </row>
    <row r="9" spans="1:13" ht="15">
      <c r="A9" s="3" t="s">
        <v>11</v>
      </c>
      <c r="B9" s="3">
        <v>233</v>
      </c>
      <c r="C9" s="3">
        <v>235</v>
      </c>
      <c r="D9" s="3">
        <v>232</v>
      </c>
      <c r="E9" s="11">
        <v>37</v>
      </c>
      <c r="F9" s="11">
        <v>71</v>
      </c>
      <c r="G9" s="11">
        <v>69</v>
      </c>
      <c r="H9" s="11">
        <f t="shared" si="0"/>
        <v>8621</v>
      </c>
      <c r="I9" s="11">
        <f t="shared" si="0"/>
        <v>16685</v>
      </c>
      <c r="J9" s="11">
        <f t="shared" si="0"/>
        <v>16008</v>
      </c>
      <c r="K9" s="21"/>
      <c r="L9" s="21"/>
      <c r="M9" s="21"/>
    </row>
    <row r="10" spans="1:13" ht="15">
      <c r="A10" s="3" t="s">
        <v>13</v>
      </c>
      <c r="B10" s="3">
        <v>233</v>
      </c>
      <c r="C10" s="3">
        <v>235</v>
      </c>
      <c r="D10" s="3">
        <v>232</v>
      </c>
      <c r="E10" s="11">
        <v>0</v>
      </c>
      <c r="F10" s="11">
        <v>0</v>
      </c>
      <c r="G10" s="11"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 t="s">
        <v>226</v>
      </c>
      <c r="L10" s="11" t="s">
        <v>227</v>
      </c>
      <c r="M10" s="11" t="s">
        <v>228</v>
      </c>
    </row>
    <row r="11" spans="1:13" ht="15">
      <c r="A11" s="3"/>
      <c r="B11" s="3"/>
      <c r="C11" s="3"/>
      <c r="D11" s="3"/>
      <c r="E11" s="11"/>
      <c r="F11" s="11"/>
      <c r="G11" s="11"/>
      <c r="H11" s="11">
        <f>SUM(H4:H10)</f>
        <v>83414</v>
      </c>
      <c r="I11" s="11">
        <f>SUM(I4:I10)</f>
        <v>87655</v>
      </c>
      <c r="J11" s="11">
        <f>SUM(J4:J10)</f>
        <v>87232</v>
      </c>
      <c r="K11" s="11">
        <f>SUM(H11:J11)</f>
        <v>258301</v>
      </c>
      <c r="L11" s="11"/>
      <c r="M11" s="11"/>
    </row>
    <row r="12" spans="1:13" ht="15">
      <c r="A12" s="4" t="s">
        <v>18</v>
      </c>
      <c r="B12" s="3">
        <v>236</v>
      </c>
      <c r="C12" s="3">
        <v>239</v>
      </c>
      <c r="D12" s="3">
        <v>238</v>
      </c>
      <c r="E12" s="11"/>
      <c r="F12" s="11"/>
      <c r="G12" s="11"/>
      <c r="H12" s="36"/>
      <c r="I12" s="36"/>
      <c r="J12" s="36"/>
      <c r="K12" s="21"/>
      <c r="L12" s="21"/>
      <c r="M12" s="21"/>
    </row>
    <row r="13" spans="1:13" ht="15">
      <c r="A13" s="3" t="s">
        <v>3</v>
      </c>
      <c r="B13" s="3">
        <v>236</v>
      </c>
      <c r="C13" s="3">
        <v>239</v>
      </c>
      <c r="D13" s="3">
        <v>238</v>
      </c>
      <c r="E13" s="11">
        <v>0</v>
      </c>
      <c r="F13" s="11">
        <v>0</v>
      </c>
      <c r="G13" s="11">
        <v>0</v>
      </c>
      <c r="H13" s="11">
        <f aca="true" t="shared" si="1" ref="H13:J17">B13*E13</f>
        <v>0</v>
      </c>
      <c r="I13" s="11">
        <f t="shared" si="1"/>
        <v>0</v>
      </c>
      <c r="J13" s="11">
        <f t="shared" si="1"/>
        <v>0</v>
      </c>
      <c r="K13" s="21"/>
      <c r="L13" s="21"/>
      <c r="M13" s="21"/>
    </row>
    <row r="14" spans="1:13" ht="15">
      <c r="A14" s="3" t="s">
        <v>4</v>
      </c>
      <c r="B14" s="3">
        <v>236</v>
      </c>
      <c r="C14" s="3">
        <v>239</v>
      </c>
      <c r="D14" s="3">
        <v>238</v>
      </c>
      <c r="E14" s="11">
        <v>4</v>
      </c>
      <c r="F14" s="11">
        <v>4</v>
      </c>
      <c r="G14" s="11">
        <v>4</v>
      </c>
      <c r="H14" s="11">
        <f t="shared" si="1"/>
        <v>944</v>
      </c>
      <c r="I14" s="11">
        <f t="shared" si="1"/>
        <v>956</v>
      </c>
      <c r="J14" s="11">
        <f t="shared" si="1"/>
        <v>952</v>
      </c>
      <c r="K14" s="21"/>
      <c r="L14" s="21"/>
      <c r="M14" s="21"/>
    </row>
    <row r="15" spans="1:13" ht="15">
      <c r="A15" s="3" t="s">
        <v>5</v>
      </c>
      <c r="B15" s="3">
        <v>236</v>
      </c>
      <c r="C15" s="3">
        <v>239</v>
      </c>
      <c r="D15" s="3">
        <v>238</v>
      </c>
      <c r="E15" s="11">
        <v>0</v>
      </c>
      <c r="F15" s="11">
        <v>0</v>
      </c>
      <c r="G15" s="11"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21"/>
      <c r="L15" s="21"/>
      <c r="M15" s="21"/>
    </row>
    <row r="16" spans="1:13" ht="15">
      <c r="A16" s="3" t="s">
        <v>11</v>
      </c>
      <c r="B16" s="3">
        <v>236</v>
      </c>
      <c r="C16" s="3">
        <v>239</v>
      </c>
      <c r="D16" s="3">
        <v>238</v>
      </c>
      <c r="E16" s="11">
        <v>0</v>
      </c>
      <c r="F16" s="11">
        <v>0</v>
      </c>
      <c r="G16" s="11">
        <v>1</v>
      </c>
      <c r="H16" s="11">
        <f t="shared" si="1"/>
        <v>0</v>
      </c>
      <c r="I16" s="11">
        <f t="shared" si="1"/>
        <v>0</v>
      </c>
      <c r="J16" s="11">
        <f t="shared" si="1"/>
        <v>238</v>
      </c>
      <c r="K16" s="21"/>
      <c r="L16" s="21"/>
      <c r="M16" s="21"/>
    </row>
    <row r="17" spans="1:13" ht="15">
      <c r="A17" s="4" t="s">
        <v>13</v>
      </c>
      <c r="B17" s="3">
        <v>236</v>
      </c>
      <c r="C17" s="3">
        <v>239</v>
      </c>
      <c r="D17" s="3">
        <v>238</v>
      </c>
      <c r="E17" s="11">
        <v>81</v>
      </c>
      <c r="F17" s="11">
        <v>68</v>
      </c>
      <c r="G17" s="22">
        <v>86</v>
      </c>
      <c r="H17" s="11">
        <f t="shared" si="1"/>
        <v>19116</v>
      </c>
      <c r="I17" s="11">
        <f t="shared" si="1"/>
        <v>16252</v>
      </c>
      <c r="J17" s="11">
        <f t="shared" si="1"/>
        <v>20468</v>
      </c>
      <c r="K17" s="11" t="s">
        <v>226</v>
      </c>
      <c r="L17" s="11" t="s">
        <v>227</v>
      </c>
      <c r="M17" s="11" t="s">
        <v>228</v>
      </c>
    </row>
    <row r="18" spans="5:13" ht="15">
      <c r="E18" s="11">
        <f aca="true" t="shared" si="2" ref="E18:J18">SUM(E13:E17)</f>
        <v>85</v>
      </c>
      <c r="F18" s="11">
        <f t="shared" si="2"/>
        <v>72</v>
      </c>
      <c r="G18" s="11">
        <f t="shared" si="2"/>
        <v>91</v>
      </c>
      <c r="H18" s="11">
        <f t="shared" si="2"/>
        <v>20060</v>
      </c>
      <c r="I18" s="11">
        <f t="shared" si="2"/>
        <v>17208</v>
      </c>
      <c r="J18" s="11">
        <f t="shared" si="2"/>
        <v>21658</v>
      </c>
      <c r="K18" s="11">
        <f>SUM(H18:J18)</f>
        <v>58926</v>
      </c>
      <c r="L18" s="11"/>
      <c r="M18" s="1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0.00390625" style="0" customWidth="1"/>
    <col min="2" max="2" width="10.00390625" style="0" customWidth="1"/>
  </cols>
  <sheetData>
    <row r="1" ht="15" customHeight="1">
      <c r="A1" t="s">
        <v>19</v>
      </c>
    </row>
    <row r="2" spans="1:13" ht="15.75" customHeight="1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6"/>
      <c r="L2" s="38"/>
      <c r="M2" s="38" t="s">
        <v>264</v>
      </c>
    </row>
    <row r="3" spans="1:11" ht="15">
      <c r="A3" s="11" t="s">
        <v>1</v>
      </c>
      <c r="B3" s="11">
        <v>222</v>
      </c>
      <c r="C3" s="11">
        <v>229</v>
      </c>
      <c r="D3" s="11">
        <v>226</v>
      </c>
      <c r="E3" s="11"/>
      <c r="F3" s="11"/>
      <c r="G3" s="22"/>
      <c r="H3" s="11"/>
      <c r="I3" s="11"/>
      <c r="J3" s="11"/>
      <c r="K3" s="23"/>
    </row>
    <row r="4" spans="1:13" ht="15">
      <c r="A4" s="11" t="s">
        <v>2</v>
      </c>
      <c r="B4" s="11">
        <v>222</v>
      </c>
      <c r="C4" s="11">
        <v>229</v>
      </c>
      <c r="D4" s="11">
        <v>226</v>
      </c>
      <c r="E4" s="11">
        <v>0</v>
      </c>
      <c r="F4" s="11">
        <v>2</v>
      </c>
      <c r="G4" s="22">
        <v>1</v>
      </c>
      <c r="H4" s="11">
        <f>B4*E4</f>
        <v>0</v>
      </c>
      <c r="I4" s="11">
        <f>C4*F4</f>
        <v>458</v>
      </c>
      <c r="J4" s="11">
        <f>D4*G4</f>
        <v>226</v>
      </c>
      <c r="K4" s="23"/>
      <c r="M4" s="9"/>
    </row>
    <row r="5" spans="1:11" ht="15">
      <c r="A5" s="11" t="s">
        <v>3</v>
      </c>
      <c r="B5" s="11">
        <v>222</v>
      </c>
      <c r="C5" s="11">
        <v>229</v>
      </c>
      <c r="D5" s="11">
        <v>226</v>
      </c>
      <c r="E5" s="11">
        <v>35</v>
      </c>
      <c r="F5" s="11">
        <v>20</v>
      </c>
      <c r="G5" s="22">
        <v>60</v>
      </c>
      <c r="H5" s="11">
        <f aca="true" t="shared" si="0" ref="H5:H11">B5*E5</f>
        <v>7770</v>
      </c>
      <c r="I5" s="11">
        <f aca="true" t="shared" si="1" ref="I5:I11">C5*F5</f>
        <v>4580</v>
      </c>
      <c r="J5" s="11">
        <f aca="true" t="shared" si="2" ref="J5:J11">D5*G5</f>
        <v>13560</v>
      </c>
      <c r="K5" s="23"/>
    </row>
    <row r="6" spans="1:13" ht="15">
      <c r="A6" s="11" t="s">
        <v>4</v>
      </c>
      <c r="B6" s="11">
        <v>222</v>
      </c>
      <c r="C6" s="11">
        <v>229</v>
      </c>
      <c r="D6" s="11">
        <v>226</v>
      </c>
      <c r="E6" s="11">
        <v>24</v>
      </c>
      <c r="F6" s="11">
        <v>35</v>
      </c>
      <c r="G6" s="22">
        <v>24</v>
      </c>
      <c r="H6" s="11">
        <f t="shared" si="0"/>
        <v>5328</v>
      </c>
      <c r="I6" s="11">
        <f t="shared" si="1"/>
        <v>8015</v>
      </c>
      <c r="J6" s="11">
        <f t="shared" si="2"/>
        <v>5424</v>
      </c>
      <c r="K6" s="23"/>
      <c r="M6" s="9"/>
    </row>
    <row r="7" spans="1:13" ht="15">
      <c r="A7" s="11" t="s">
        <v>5</v>
      </c>
      <c r="B7" s="11">
        <v>222</v>
      </c>
      <c r="C7" s="11">
        <v>229</v>
      </c>
      <c r="D7" s="11">
        <v>226</v>
      </c>
      <c r="E7" s="11">
        <v>187</v>
      </c>
      <c r="F7" s="11">
        <v>165</v>
      </c>
      <c r="G7" s="22">
        <v>170</v>
      </c>
      <c r="H7" s="11">
        <f t="shared" si="0"/>
        <v>41514</v>
      </c>
      <c r="I7" s="11">
        <f t="shared" si="1"/>
        <v>37785</v>
      </c>
      <c r="J7" s="11">
        <f t="shared" si="2"/>
        <v>38420</v>
      </c>
      <c r="K7" s="23"/>
      <c r="M7" s="9"/>
    </row>
    <row r="8" spans="1:11" ht="15">
      <c r="A8" s="11" t="s">
        <v>6</v>
      </c>
      <c r="B8" s="11">
        <v>222</v>
      </c>
      <c r="C8" s="11">
        <v>229</v>
      </c>
      <c r="D8" s="11">
        <v>226</v>
      </c>
      <c r="E8" s="11">
        <v>17</v>
      </c>
      <c r="F8" s="11">
        <v>15</v>
      </c>
      <c r="G8" s="22">
        <v>13</v>
      </c>
      <c r="H8" s="11">
        <f t="shared" si="0"/>
        <v>3774</v>
      </c>
      <c r="I8" s="11">
        <f t="shared" si="1"/>
        <v>3435</v>
      </c>
      <c r="J8" s="11">
        <f t="shared" si="2"/>
        <v>2938</v>
      </c>
      <c r="K8" s="23"/>
    </row>
    <row r="9" spans="1:13" ht="15">
      <c r="A9" s="11" t="s">
        <v>7</v>
      </c>
      <c r="B9" s="11">
        <v>222</v>
      </c>
      <c r="C9" s="11">
        <v>229</v>
      </c>
      <c r="D9" s="11">
        <v>226</v>
      </c>
      <c r="E9" s="11">
        <v>26</v>
      </c>
      <c r="F9" s="11">
        <v>32</v>
      </c>
      <c r="G9" s="22">
        <v>36</v>
      </c>
      <c r="H9" s="11">
        <f t="shared" si="0"/>
        <v>5772</v>
      </c>
      <c r="I9" s="11">
        <f t="shared" si="1"/>
        <v>7328</v>
      </c>
      <c r="J9" s="11">
        <f t="shared" si="2"/>
        <v>8136</v>
      </c>
      <c r="K9" s="23"/>
      <c r="M9" s="9"/>
    </row>
    <row r="10" spans="1:13" ht="15">
      <c r="A10" s="11" t="s">
        <v>8</v>
      </c>
      <c r="B10" s="11">
        <v>222</v>
      </c>
      <c r="C10" s="11">
        <v>229</v>
      </c>
      <c r="D10" s="11">
        <v>226</v>
      </c>
      <c r="E10" s="11">
        <v>13</v>
      </c>
      <c r="F10" s="11">
        <v>26</v>
      </c>
      <c r="G10" s="22">
        <v>12</v>
      </c>
      <c r="H10" s="11">
        <f t="shared" si="0"/>
        <v>2886</v>
      </c>
      <c r="I10" s="11">
        <f t="shared" si="1"/>
        <v>5954</v>
      </c>
      <c r="J10" s="11">
        <f t="shared" si="2"/>
        <v>2712</v>
      </c>
      <c r="K10" s="23"/>
      <c r="M10" s="9"/>
    </row>
    <row r="11" spans="1:13" ht="15">
      <c r="A11" s="11" t="s">
        <v>9</v>
      </c>
      <c r="B11" s="11">
        <v>222</v>
      </c>
      <c r="C11" s="11">
        <v>229</v>
      </c>
      <c r="D11" s="11">
        <v>226</v>
      </c>
      <c r="E11" s="11">
        <v>18</v>
      </c>
      <c r="F11" s="11">
        <v>22</v>
      </c>
      <c r="G11" s="22">
        <v>30</v>
      </c>
      <c r="H11" s="11">
        <f t="shared" si="0"/>
        <v>3996</v>
      </c>
      <c r="I11" s="11">
        <f t="shared" si="1"/>
        <v>5038</v>
      </c>
      <c r="J11" s="11">
        <f t="shared" si="2"/>
        <v>6780</v>
      </c>
      <c r="K11" s="11" t="s">
        <v>226</v>
      </c>
      <c r="L11" s="1" t="s">
        <v>227</v>
      </c>
      <c r="M11" s="1" t="s">
        <v>232</v>
      </c>
    </row>
    <row r="12" spans="1:13" ht="15">
      <c r="A12" s="2"/>
      <c r="B12" s="2"/>
      <c r="C12" s="2"/>
      <c r="D12" s="2"/>
      <c r="E12" s="1">
        <f aca="true" t="shared" si="3" ref="E12:J12">SUM(E4:E11)</f>
        <v>320</v>
      </c>
      <c r="F12" s="1">
        <f t="shared" si="3"/>
        <v>317</v>
      </c>
      <c r="G12" s="1">
        <f t="shared" si="3"/>
        <v>346</v>
      </c>
      <c r="H12" s="1">
        <f t="shared" si="3"/>
        <v>71040</v>
      </c>
      <c r="I12" s="1">
        <f t="shared" si="3"/>
        <v>72593</v>
      </c>
      <c r="J12" s="1">
        <f t="shared" si="3"/>
        <v>78196</v>
      </c>
      <c r="K12" s="1">
        <f>SUM(H12:J12)</f>
        <v>221829</v>
      </c>
      <c r="L12" s="1"/>
      <c r="M12" s="1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19.28125" style="0" customWidth="1"/>
  </cols>
  <sheetData>
    <row r="1" ht="15">
      <c r="A1" t="s">
        <v>43</v>
      </c>
    </row>
    <row r="2" spans="1:13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272</v>
      </c>
    </row>
    <row r="3" spans="1:10" ht="15">
      <c r="A3" s="11" t="s">
        <v>1</v>
      </c>
      <c r="B3" s="11">
        <v>223</v>
      </c>
      <c r="C3" s="11">
        <v>226</v>
      </c>
      <c r="D3" s="11">
        <v>223</v>
      </c>
      <c r="E3" s="11"/>
      <c r="F3" s="11"/>
      <c r="G3" s="22"/>
      <c r="H3" s="11"/>
      <c r="I3" s="11"/>
      <c r="J3" s="11"/>
    </row>
    <row r="4" spans="1:10" ht="15">
      <c r="A4" s="11" t="s">
        <v>5</v>
      </c>
      <c r="B4" s="11">
        <v>223</v>
      </c>
      <c r="C4" s="11">
        <v>226</v>
      </c>
      <c r="D4" s="11">
        <v>223</v>
      </c>
      <c r="E4" s="11">
        <v>42</v>
      </c>
      <c r="F4" s="11">
        <v>45</v>
      </c>
      <c r="G4" s="22">
        <v>37</v>
      </c>
      <c r="H4" s="11">
        <f aca="true" t="shared" si="0" ref="H4:J7">B4*E4</f>
        <v>9366</v>
      </c>
      <c r="I4" s="11">
        <f t="shared" si="0"/>
        <v>10170</v>
      </c>
      <c r="J4" s="11">
        <f t="shared" si="0"/>
        <v>8251</v>
      </c>
    </row>
    <row r="5" spans="1:10" ht="15">
      <c r="A5" s="11" t="s">
        <v>7</v>
      </c>
      <c r="B5" s="11">
        <v>223</v>
      </c>
      <c r="C5" s="11">
        <v>226</v>
      </c>
      <c r="D5" s="11">
        <v>223</v>
      </c>
      <c r="E5" s="11">
        <v>22</v>
      </c>
      <c r="F5" s="11">
        <v>7</v>
      </c>
      <c r="G5" s="22">
        <v>18</v>
      </c>
      <c r="H5" s="11">
        <f t="shared" si="0"/>
        <v>4906</v>
      </c>
      <c r="I5" s="11">
        <f t="shared" si="0"/>
        <v>1582</v>
      </c>
      <c r="J5" s="11">
        <f t="shared" si="0"/>
        <v>4014</v>
      </c>
    </row>
    <row r="6" spans="1:10" ht="15">
      <c r="A6" s="11" t="s">
        <v>8</v>
      </c>
      <c r="B6" s="11">
        <v>223</v>
      </c>
      <c r="C6" s="11">
        <v>226</v>
      </c>
      <c r="D6" s="11">
        <v>223</v>
      </c>
      <c r="E6" s="11">
        <v>56</v>
      </c>
      <c r="F6" s="11">
        <v>40</v>
      </c>
      <c r="G6" s="22">
        <v>43</v>
      </c>
      <c r="H6" s="11">
        <f t="shared" si="0"/>
        <v>12488</v>
      </c>
      <c r="I6" s="11">
        <f t="shared" si="0"/>
        <v>9040</v>
      </c>
      <c r="J6" s="11">
        <f t="shared" si="0"/>
        <v>9589</v>
      </c>
    </row>
    <row r="7" spans="1:13" ht="15">
      <c r="A7" s="11" t="s">
        <v>9</v>
      </c>
      <c r="B7" s="11">
        <v>223</v>
      </c>
      <c r="C7" s="11">
        <v>226</v>
      </c>
      <c r="D7" s="11">
        <v>223</v>
      </c>
      <c r="E7" s="11">
        <v>90</v>
      </c>
      <c r="F7" s="11">
        <v>70</v>
      </c>
      <c r="G7" s="22">
        <v>110</v>
      </c>
      <c r="H7" s="11">
        <f t="shared" si="0"/>
        <v>20070</v>
      </c>
      <c r="I7" s="11">
        <f t="shared" si="0"/>
        <v>15820</v>
      </c>
      <c r="J7" s="11">
        <f t="shared" si="0"/>
        <v>24530</v>
      </c>
      <c r="K7" s="1" t="s">
        <v>226</v>
      </c>
      <c r="L7" s="1" t="s">
        <v>227</v>
      </c>
      <c r="M7" s="1" t="s">
        <v>232</v>
      </c>
    </row>
    <row r="8" spans="5:13" ht="15">
      <c r="E8" s="1">
        <f aca="true" t="shared" si="1" ref="E8:J8">SUM(E4:E7)</f>
        <v>210</v>
      </c>
      <c r="F8" s="1">
        <f t="shared" si="1"/>
        <v>162</v>
      </c>
      <c r="G8" s="1">
        <f t="shared" si="1"/>
        <v>208</v>
      </c>
      <c r="H8" s="1">
        <f t="shared" si="1"/>
        <v>46830</v>
      </c>
      <c r="I8" s="1">
        <f t="shared" si="1"/>
        <v>36612</v>
      </c>
      <c r="J8" s="1">
        <f t="shared" si="1"/>
        <v>46384</v>
      </c>
      <c r="K8" s="1">
        <f>SUM(H8:J8)</f>
        <v>129826</v>
      </c>
      <c r="L8" s="1"/>
      <c r="M8" s="1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9.57421875" style="0" customWidth="1"/>
  </cols>
  <sheetData>
    <row r="1" spans="1:4" ht="15">
      <c r="A1" s="1" t="s">
        <v>62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38"/>
      <c r="M2" s="38"/>
      <c r="N2" s="38" t="s">
        <v>273</v>
      </c>
    </row>
    <row r="3" spans="1:10" ht="15">
      <c r="A3" s="3" t="s">
        <v>1</v>
      </c>
      <c r="B3" s="3">
        <v>229</v>
      </c>
      <c r="C3" s="3">
        <v>238</v>
      </c>
      <c r="D3" s="3">
        <v>226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229</v>
      </c>
      <c r="C4" s="3">
        <v>238</v>
      </c>
      <c r="D4" s="3">
        <v>226</v>
      </c>
      <c r="E4" s="3">
        <v>91</v>
      </c>
      <c r="F4" s="3">
        <v>75</v>
      </c>
      <c r="G4" s="24">
        <v>66</v>
      </c>
      <c r="H4" s="3">
        <f aca="true" t="shared" si="0" ref="H4:J5">B4*E4</f>
        <v>20839</v>
      </c>
      <c r="I4" s="3">
        <f t="shared" si="0"/>
        <v>17850</v>
      </c>
      <c r="J4" s="3">
        <f t="shared" si="0"/>
        <v>14916</v>
      </c>
    </row>
    <row r="5" spans="1:13" ht="15">
      <c r="A5" s="11" t="s">
        <v>3</v>
      </c>
      <c r="B5" s="3">
        <v>229</v>
      </c>
      <c r="C5" s="3">
        <v>238</v>
      </c>
      <c r="D5" s="3">
        <v>226</v>
      </c>
      <c r="E5" s="11">
        <v>114</v>
      </c>
      <c r="F5" s="11">
        <v>58</v>
      </c>
      <c r="G5" s="22">
        <v>118</v>
      </c>
      <c r="H5" s="3">
        <f t="shared" si="0"/>
        <v>26106</v>
      </c>
      <c r="I5" s="3">
        <f t="shared" si="0"/>
        <v>13804</v>
      </c>
      <c r="J5" s="3">
        <f t="shared" si="0"/>
        <v>26668</v>
      </c>
      <c r="K5" s="1" t="s">
        <v>226</v>
      </c>
      <c r="L5" s="1" t="s">
        <v>227</v>
      </c>
      <c r="M5" s="1" t="s">
        <v>232</v>
      </c>
    </row>
    <row r="6" spans="5:13" ht="15">
      <c r="E6" s="1">
        <f aca="true" t="shared" si="1" ref="E6:J6">SUM(E4:E5)</f>
        <v>205</v>
      </c>
      <c r="F6" s="1">
        <f t="shared" si="1"/>
        <v>133</v>
      </c>
      <c r="G6" s="1">
        <f t="shared" si="1"/>
        <v>184</v>
      </c>
      <c r="H6" s="1">
        <f t="shared" si="1"/>
        <v>46945</v>
      </c>
      <c r="I6" s="1">
        <f t="shared" si="1"/>
        <v>31654</v>
      </c>
      <c r="J6" s="1">
        <f t="shared" si="1"/>
        <v>41584</v>
      </c>
      <c r="K6" s="1">
        <f>SUM(H6:J6)</f>
        <v>120183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70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261</v>
      </c>
    </row>
    <row r="3" spans="1:10" ht="15">
      <c r="A3" s="3" t="s">
        <v>1</v>
      </c>
      <c r="B3" s="3">
        <v>226</v>
      </c>
      <c r="C3" s="3">
        <v>225</v>
      </c>
      <c r="D3" s="3">
        <v>215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226</v>
      </c>
      <c r="C4" s="3">
        <v>225</v>
      </c>
      <c r="D4" s="3">
        <v>215</v>
      </c>
      <c r="E4" s="3">
        <v>1</v>
      </c>
      <c r="F4" s="3">
        <v>0</v>
      </c>
      <c r="G4" s="24">
        <v>1</v>
      </c>
      <c r="H4" s="3">
        <f aca="true" t="shared" si="0" ref="H4:J8">B4*E4</f>
        <v>226</v>
      </c>
      <c r="I4" s="3">
        <f t="shared" si="0"/>
        <v>0</v>
      </c>
      <c r="J4" s="3">
        <f t="shared" si="0"/>
        <v>215</v>
      </c>
    </row>
    <row r="5" spans="1:10" ht="15">
      <c r="A5" s="3" t="s">
        <v>3</v>
      </c>
      <c r="B5" s="3">
        <v>226</v>
      </c>
      <c r="C5" s="3">
        <v>225</v>
      </c>
      <c r="D5" s="3">
        <v>215</v>
      </c>
      <c r="E5" s="3">
        <v>16</v>
      </c>
      <c r="F5" s="3">
        <v>15</v>
      </c>
      <c r="G5" s="24">
        <v>19</v>
      </c>
      <c r="H5" s="3">
        <f t="shared" si="0"/>
        <v>3616</v>
      </c>
      <c r="I5" s="3">
        <f t="shared" si="0"/>
        <v>3375</v>
      </c>
      <c r="J5" s="3">
        <f t="shared" si="0"/>
        <v>4085</v>
      </c>
    </row>
    <row r="6" spans="1:10" ht="15">
      <c r="A6" s="3" t="s">
        <v>4</v>
      </c>
      <c r="B6" s="3">
        <v>226</v>
      </c>
      <c r="C6" s="3">
        <v>225</v>
      </c>
      <c r="D6" s="3">
        <v>215</v>
      </c>
      <c r="E6" s="3">
        <v>72</v>
      </c>
      <c r="F6" s="3">
        <v>140</v>
      </c>
      <c r="G6" s="24">
        <v>135</v>
      </c>
      <c r="H6" s="3">
        <f t="shared" si="0"/>
        <v>16272</v>
      </c>
      <c r="I6" s="3">
        <f t="shared" si="0"/>
        <v>31500</v>
      </c>
      <c r="J6" s="3">
        <f t="shared" si="0"/>
        <v>29025</v>
      </c>
    </row>
    <row r="7" spans="1:10" ht="15">
      <c r="A7" s="3" t="s">
        <v>5</v>
      </c>
      <c r="B7" s="3">
        <v>226</v>
      </c>
      <c r="C7" s="3">
        <v>225</v>
      </c>
      <c r="D7" s="3">
        <v>215</v>
      </c>
      <c r="E7" s="3">
        <v>38</v>
      </c>
      <c r="F7" s="3">
        <v>22</v>
      </c>
      <c r="G7" s="24">
        <v>43</v>
      </c>
      <c r="H7" s="3">
        <f t="shared" si="0"/>
        <v>8588</v>
      </c>
      <c r="I7" s="3">
        <f t="shared" si="0"/>
        <v>4950</v>
      </c>
      <c r="J7" s="3">
        <f t="shared" si="0"/>
        <v>9245</v>
      </c>
    </row>
    <row r="8" spans="1:13" ht="15">
      <c r="A8" s="3" t="s">
        <v>9</v>
      </c>
      <c r="B8" s="3">
        <v>226</v>
      </c>
      <c r="C8" s="3">
        <v>225</v>
      </c>
      <c r="D8" s="3">
        <v>215</v>
      </c>
      <c r="E8" s="3">
        <v>31</v>
      </c>
      <c r="F8" s="3">
        <v>21</v>
      </c>
      <c r="G8" s="24">
        <v>29</v>
      </c>
      <c r="H8" s="3">
        <f t="shared" si="0"/>
        <v>7006</v>
      </c>
      <c r="I8" s="3">
        <f t="shared" si="0"/>
        <v>4725</v>
      </c>
      <c r="J8" s="3">
        <f t="shared" si="0"/>
        <v>6235</v>
      </c>
      <c r="K8" s="1" t="s">
        <v>226</v>
      </c>
      <c r="L8" s="1" t="s">
        <v>227</v>
      </c>
      <c r="M8" s="1" t="s">
        <v>232</v>
      </c>
    </row>
    <row r="9" spans="5:13" ht="15">
      <c r="E9" s="1">
        <f aca="true" t="shared" si="1" ref="E9:J9">SUM(E4:E8)</f>
        <v>158</v>
      </c>
      <c r="F9" s="1">
        <f t="shared" si="1"/>
        <v>198</v>
      </c>
      <c r="G9" s="1">
        <f t="shared" si="1"/>
        <v>227</v>
      </c>
      <c r="H9" s="1">
        <f t="shared" si="1"/>
        <v>35708</v>
      </c>
      <c r="I9" s="1">
        <f t="shared" si="1"/>
        <v>44550</v>
      </c>
      <c r="J9" s="1">
        <f t="shared" si="1"/>
        <v>48805</v>
      </c>
      <c r="K9" s="1">
        <f>SUM(H9:J9)</f>
        <v>129063</v>
      </c>
      <c r="L9" s="1"/>
      <c r="M9" s="1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20.140625" style="0" customWidth="1"/>
  </cols>
  <sheetData>
    <row r="1" spans="1:4" ht="15">
      <c r="A1" s="1" t="s">
        <v>88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255</v>
      </c>
      <c r="N2" s="38"/>
    </row>
    <row r="3" spans="1:10" ht="15">
      <c r="A3" s="3" t="s">
        <v>1</v>
      </c>
      <c r="B3" s="3">
        <v>240</v>
      </c>
      <c r="C3" s="3">
        <v>225</v>
      </c>
      <c r="D3" s="3">
        <v>200</v>
      </c>
      <c r="E3" s="3"/>
      <c r="F3" s="3"/>
      <c r="G3" s="24"/>
      <c r="H3" s="3"/>
      <c r="I3" s="3"/>
      <c r="J3" s="3"/>
    </row>
    <row r="4" spans="1:13" ht="15">
      <c r="A4" s="3" t="s">
        <v>2</v>
      </c>
      <c r="B4" s="3">
        <v>240</v>
      </c>
      <c r="C4" s="3">
        <v>225</v>
      </c>
      <c r="D4" s="3">
        <v>200</v>
      </c>
      <c r="E4" s="3">
        <v>10</v>
      </c>
      <c r="F4" s="3">
        <v>20</v>
      </c>
      <c r="G4" s="24">
        <v>10</v>
      </c>
      <c r="H4" s="3">
        <f aca="true" t="shared" si="0" ref="H4:J10">B4*E4</f>
        <v>2400</v>
      </c>
      <c r="I4" s="3">
        <f t="shared" si="0"/>
        <v>4500</v>
      </c>
      <c r="J4" s="3">
        <f t="shared" si="0"/>
        <v>2000</v>
      </c>
      <c r="M4" s="9"/>
    </row>
    <row r="5" spans="1:10" ht="15">
      <c r="A5" s="3" t="s">
        <v>3</v>
      </c>
      <c r="B5" s="3">
        <v>240</v>
      </c>
      <c r="C5" s="3">
        <v>225</v>
      </c>
      <c r="D5" s="3">
        <v>200</v>
      </c>
      <c r="E5" s="3">
        <v>2</v>
      </c>
      <c r="F5" s="3">
        <v>2</v>
      </c>
      <c r="G5" s="24">
        <v>2</v>
      </c>
      <c r="H5" s="3">
        <f t="shared" si="0"/>
        <v>480</v>
      </c>
      <c r="I5" s="3">
        <f t="shared" si="0"/>
        <v>450</v>
      </c>
      <c r="J5" s="3">
        <f t="shared" si="0"/>
        <v>400</v>
      </c>
    </row>
    <row r="6" spans="1:10" ht="15">
      <c r="A6" s="3" t="s">
        <v>4</v>
      </c>
      <c r="B6" s="3">
        <v>240</v>
      </c>
      <c r="C6" s="3">
        <v>225</v>
      </c>
      <c r="D6" s="3">
        <v>200</v>
      </c>
      <c r="E6" s="3">
        <v>3</v>
      </c>
      <c r="F6" s="3">
        <v>3</v>
      </c>
      <c r="G6" s="24">
        <v>3</v>
      </c>
      <c r="H6" s="3">
        <f t="shared" si="0"/>
        <v>720</v>
      </c>
      <c r="I6" s="3">
        <f t="shared" si="0"/>
        <v>675</v>
      </c>
      <c r="J6" s="3">
        <f t="shared" si="0"/>
        <v>600</v>
      </c>
    </row>
    <row r="7" spans="1:10" ht="15">
      <c r="A7" s="3" t="s">
        <v>5</v>
      </c>
      <c r="B7" s="3">
        <v>240</v>
      </c>
      <c r="C7" s="3">
        <v>225</v>
      </c>
      <c r="D7" s="3">
        <v>200</v>
      </c>
      <c r="E7" s="3">
        <v>10</v>
      </c>
      <c r="F7" s="3">
        <v>25</v>
      </c>
      <c r="G7" s="24">
        <v>23</v>
      </c>
      <c r="H7" s="3">
        <f t="shared" si="0"/>
        <v>2400</v>
      </c>
      <c r="I7" s="3">
        <f t="shared" si="0"/>
        <v>5625</v>
      </c>
      <c r="J7" s="3">
        <f t="shared" si="0"/>
        <v>4600</v>
      </c>
    </row>
    <row r="8" spans="1:10" ht="15">
      <c r="A8" s="3" t="s">
        <v>6</v>
      </c>
      <c r="B8" s="3">
        <v>240</v>
      </c>
      <c r="C8" s="3">
        <v>225</v>
      </c>
      <c r="D8" s="3">
        <v>200</v>
      </c>
      <c r="E8" s="3">
        <v>40</v>
      </c>
      <c r="F8" s="3">
        <v>45</v>
      </c>
      <c r="G8" s="24">
        <v>65</v>
      </c>
      <c r="H8" s="3">
        <f t="shared" si="0"/>
        <v>9600</v>
      </c>
      <c r="I8" s="3">
        <f t="shared" si="0"/>
        <v>10125</v>
      </c>
      <c r="J8" s="3">
        <f t="shared" si="0"/>
        <v>13000</v>
      </c>
    </row>
    <row r="9" spans="1:10" ht="15">
      <c r="A9" s="3" t="s">
        <v>7</v>
      </c>
      <c r="B9" s="3">
        <v>240</v>
      </c>
      <c r="C9" s="3">
        <v>225</v>
      </c>
      <c r="D9" s="3">
        <v>200</v>
      </c>
      <c r="E9" s="3">
        <v>125</v>
      </c>
      <c r="F9" s="3">
        <v>75</v>
      </c>
      <c r="G9" s="24">
        <v>190</v>
      </c>
      <c r="H9" s="3">
        <f t="shared" si="0"/>
        <v>30000</v>
      </c>
      <c r="I9" s="3">
        <f t="shared" si="0"/>
        <v>16875</v>
      </c>
      <c r="J9" s="3">
        <f t="shared" si="0"/>
        <v>38000</v>
      </c>
    </row>
    <row r="10" spans="1:13" ht="15">
      <c r="A10" s="3" t="s">
        <v>8</v>
      </c>
      <c r="B10" s="3">
        <v>240</v>
      </c>
      <c r="C10" s="3">
        <v>225</v>
      </c>
      <c r="D10" s="3">
        <v>200</v>
      </c>
      <c r="E10" s="3">
        <v>60</v>
      </c>
      <c r="F10" s="3">
        <v>60</v>
      </c>
      <c r="G10" s="24">
        <v>75</v>
      </c>
      <c r="H10" s="3">
        <f t="shared" si="0"/>
        <v>14400</v>
      </c>
      <c r="I10" s="3">
        <f t="shared" si="0"/>
        <v>13500</v>
      </c>
      <c r="J10" s="3">
        <f t="shared" si="0"/>
        <v>15000</v>
      </c>
      <c r="K10" s="1" t="s">
        <v>226</v>
      </c>
      <c r="L10" s="1" t="s">
        <v>227</v>
      </c>
      <c r="M10" s="4" t="s">
        <v>232</v>
      </c>
    </row>
    <row r="11" spans="5:13" ht="15">
      <c r="E11" s="1">
        <f aca="true" t="shared" si="1" ref="E11:J11">SUM(E4:E10)</f>
        <v>250</v>
      </c>
      <c r="F11" s="1">
        <f t="shared" si="1"/>
        <v>230</v>
      </c>
      <c r="G11" s="1">
        <f t="shared" si="1"/>
        <v>368</v>
      </c>
      <c r="H11" s="1">
        <f t="shared" si="1"/>
        <v>60000</v>
      </c>
      <c r="I11" s="1">
        <f t="shared" si="1"/>
        <v>51750</v>
      </c>
      <c r="J11" s="1">
        <f t="shared" si="1"/>
        <v>73600</v>
      </c>
      <c r="K11" s="1">
        <f>SUM(H11:J11)</f>
        <v>185350</v>
      </c>
      <c r="L11" s="1"/>
      <c r="M11" s="1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71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261</v>
      </c>
    </row>
    <row r="3" spans="1:10" ht="15">
      <c r="A3" s="3" t="s">
        <v>1</v>
      </c>
      <c r="B3" s="3">
        <v>237</v>
      </c>
      <c r="C3" s="3">
        <v>227</v>
      </c>
      <c r="D3" s="3">
        <v>240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237</v>
      </c>
      <c r="C4" s="3">
        <v>227</v>
      </c>
      <c r="D4" s="3">
        <v>240</v>
      </c>
      <c r="E4" s="3">
        <v>24</v>
      </c>
      <c r="F4" s="3">
        <v>70</v>
      </c>
      <c r="G4" s="24">
        <v>30</v>
      </c>
      <c r="H4" s="3">
        <f aca="true" t="shared" si="0" ref="H4:J9">B4*E4</f>
        <v>5688</v>
      </c>
      <c r="I4" s="3">
        <f t="shared" si="0"/>
        <v>15890</v>
      </c>
      <c r="J4" s="3">
        <f t="shared" si="0"/>
        <v>7200</v>
      </c>
    </row>
    <row r="5" spans="1:13" ht="15">
      <c r="A5" s="3" t="s">
        <v>3</v>
      </c>
      <c r="B5" s="3">
        <v>237</v>
      </c>
      <c r="C5" s="3">
        <v>227</v>
      </c>
      <c r="D5" s="3">
        <v>240</v>
      </c>
      <c r="E5" s="3">
        <v>35</v>
      </c>
      <c r="F5" s="3">
        <v>37</v>
      </c>
      <c r="G5" s="24">
        <v>35</v>
      </c>
      <c r="H5" s="3">
        <f t="shared" si="0"/>
        <v>8295</v>
      </c>
      <c r="I5" s="3">
        <f t="shared" si="0"/>
        <v>8399</v>
      </c>
      <c r="J5" s="3">
        <f t="shared" si="0"/>
        <v>8400</v>
      </c>
      <c r="M5" s="9"/>
    </row>
    <row r="6" spans="1:10" ht="15">
      <c r="A6" s="3" t="s">
        <v>4</v>
      </c>
      <c r="B6" s="3">
        <v>237</v>
      </c>
      <c r="C6" s="3">
        <v>227</v>
      </c>
      <c r="D6" s="3">
        <v>240</v>
      </c>
      <c r="E6" s="3">
        <v>21</v>
      </c>
      <c r="F6" s="3">
        <v>74</v>
      </c>
      <c r="G6" s="24">
        <v>2</v>
      </c>
      <c r="H6" s="3">
        <f t="shared" si="0"/>
        <v>4977</v>
      </c>
      <c r="I6" s="3">
        <f t="shared" si="0"/>
        <v>16798</v>
      </c>
      <c r="J6" s="3">
        <f t="shared" si="0"/>
        <v>480</v>
      </c>
    </row>
    <row r="7" spans="1:13" ht="15">
      <c r="A7" s="3" t="s">
        <v>5</v>
      </c>
      <c r="B7" s="3">
        <v>237</v>
      </c>
      <c r="C7" s="3">
        <v>227</v>
      </c>
      <c r="D7" s="3">
        <v>240</v>
      </c>
      <c r="E7" s="3">
        <v>8</v>
      </c>
      <c r="F7" s="3">
        <v>7</v>
      </c>
      <c r="G7" s="24">
        <v>14</v>
      </c>
      <c r="H7" s="3">
        <f t="shared" si="0"/>
        <v>1896</v>
      </c>
      <c r="I7" s="3">
        <f t="shared" si="0"/>
        <v>1589</v>
      </c>
      <c r="J7" s="3">
        <f t="shared" si="0"/>
        <v>3360</v>
      </c>
      <c r="M7" s="9"/>
    </row>
    <row r="8" spans="1:10" ht="15">
      <c r="A8" s="3" t="s">
        <v>6</v>
      </c>
      <c r="B8" s="3">
        <v>237</v>
      </c>
      <c r="C8" s="3">
        <v>227</v>
      </c>
      <c r="D8" s="3">
        <v>240</v>
      </c>
      <c r="E8" s="3">
        <v>78</v>
      </c>
      <c r="F8" s="3">
        <v>115</v>
      </c>
      <c r="G8" s="24">
        <v>80</v>
      </c>
      <c r="H8" s="3">
        <f t="shared" si="0"/>
        <v>18486</v>
      </c>
      <c r="I8" s="3">
        <f t="shared" si="0"/>
        <v>26105</v>
      </c>
      <c r="J8" s="3">
        <f t="shared" si="0"/>
        <v>19200</v>
      </c>
    </row>
    <row r="9" spans="1:13" ht="15">
      <c r="A9" s="3" t="s">
        <v>7</v>
      </c>
      <c r="B9" s="3">
        <v>237</v>
      </c>
      <c r="C9" s="3">
        <v>227</v>
      </c>
      <c r="D9" s="3">
        <v>240</v>
      </c>
      <c r="E9" s="3">
        <v>15</v>
      </c>
      <c r="F9" s="3">
        <v>67</v>
      </c>
      <c r="G9" s="24">
        <v>72</v>
      </c>
      <c r="H9" s="3">
        <f t="shared" si="0"/>
        <v>3555</v>
      </c>
      <c r="I9" s="3">
        <f t="shared" si="0"/>
        <v>15209</v>
      </c>
      <c r="J9" s="3">
        <f t="shared" si="0"/>
        <v>17280</v>
      </c>
      <c r="K9" s="1" t="s">
        <v>226</v>
      </c>
      <c r="L9" s="1" t="s">
        <v>227</v>
      </c>
      <c r="M9" s="1" t="s">
        <v>232</v>
      </c>
    </row>
    <row r="10" spans="5:13" ht="15">
      <c r="E10" s="1">
        <f aca="true" t="shared" si="1" ref="E10:J10">SUM(E4:E9)</f>
        <v>181</v>
      </c>
      <c r="F10" s="1">
        <f t="shared" si="1"/>
        <v>370</v>
      </c>
      <c r="G10" s="1">
        <f t="shared" si="1"/>
        <v>233</v>
      </c>
      <c r="H10" s="1">
        <f t="shared" si="1"/>
        <v>42897</v>
      </c>
      <c r="I10" s="1">
        <f t="shared" si="1"/>
        <v>83990</v>
      </c>
      <c r="J10" s="1">
        <f t="shared" si="1"/>
        <v>55920</v>
      </c>
      <c r="K10" s="1">
        <f>SUM(H10:J10)</f>
        <v>182807</v>
      </c>
      <c r="L10" s="1"/>
      <c r="M10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21.7109375" style="0" customWidth="1"/>
  </cols>
  <sheetData>
    <row r="1" spans="1:4" ht="15">
      <c r="A1" s="1" t="s">
        <v>66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275</v>
      </c>
      <c r="N2" s="38"/>
    </row>
    <row r="3" spans="1:10" ht="15">
      <c r="A3" s="3" t="s">
        <v>1</v>
      </c>
      <c r="B3" s="3">
        <v>228</v>
      </c>
      <c r="C3" s="3">
        <v>225</v>
      </c>
      <c r="D3" s="3">
        <v>220</v>
      </c>
      <c r="E3" s="3"/>
      <c r="F3" s="3"/>
      <c r="G3" s="24"/>
      <c r="H3" s="3"/>
      <c r="I3" s="3"/>
      <c r="J3" s="3"/>
    </row>
    <row r="4" spans="1:13" ht="15">
      <c r="A4" s="3" t="s">
        <v>2</v>
      </c>
      <c r="B4" s="3">
        <v>228</v>
      </c>
      <c r="C4" s="3">
        <v>225</v>
      </c>
      <c r="D4" s="3">
        <v>220</v>
      </c>
      <c r="E4" s="3">
        <v>16</v>
      </c>
      <c r="F4" s="3">
        <v>36</v>
      </c>
      <c r="G4" s="24">
        <v>40</v>
      </c>
      <c r="H4" s="3">
        <f aca="true" t="shared" si="0" ref="H4:J7">B4*E4</f>
        <v>3648</v>
      </c>
      <c r="I4" s="3">
        <f t="shared" si="0"/>
        <v>8100</v>
      </c>
      <c r="J4" s="3">
        <f t="shared" si="0"/>
        <v>8800</v>
      </c>
      <c r="M4" s="9"/>
    </row>
    <row r="5" spans="1:13" ht="15">
      <c r="A5" s="3" t="s">
        <v>3</v>
      </c>
      <c r="B5" s="3">
        <v>228</v>
      </c>
      <c r="C5" s="3">
        <v>225</v>
      </c>
      <c r="D5" s="3">
        <v>220</v>
      </c>
      <c r="E5" s="3">
        <v>135</v>
      </c>
      <c r="F5" s="3">
        <v>40</v>
      </c>
      <c r="G5" s="24">
        <v>36</v>
      </c>
      <c r="H5" s="3">
        <f t="shared" si="0"/>
        <v>30780</v>
      </c>
      <c r="I5" s="3">
        <f t="shared" si="0"/>
        <v>9000</v>
      </c>
      <c r="J5" s="3">
        <f t="shared" si="0"/>
        <v>7920</v>
      </c>
      <c r="M5" s="38"/>
    </row>
    <row r="6" spans="1:10" ht="15">
      <c r="A6" s="3" t="s">
        <v>4</v>
      </c>
      <c r="B6" s="3">
        <v>228</v>
      </c>
      <c r="C6" s="3">
        <v>225</v>
      </c>
      <c r="D6" s="3">
        <v>220</v>
      </c>
      <c r="E6" s="3">
        <v>126</v>
      </c>
      <c r="F6" s="3">
        <v>60</v>
      </c>
      <c r="G6" s="24">
        <v>91</v>
      </c>
      <c r="H6" s="3">
        <f t="shared" si="0"/>
        <v>28728</v>
      </c>
      <c r="I6" s="3">
        <f t="shared" si="0"/>
        <v>13500</v>
      </c>
      <c r="J6" s="3">
        <f t="shared" si="0"/>
        <v>20020</v>
      </c>
    </row>
    <row r="7" spans="1:13" ht="15">
      <c r="A7" s="3" t="s">
        <v>277</v>
      </c>
      <c r="B7" s="3">
        <v>228</v>
      </c>
      <c r="C7" s="3">
        <v>225</v>
      </c>
      <c r="D7" s="3">
        <v>220</v>
      </c>
      <c r="E7" s="3">
        <v>21</v>
      </c>
      <c r="F7" s="3">
        <v>28</v>
      </c>
      <c r="G7" s="24">
        <v>26</v>
      </c>
      <c r="H7" s="3">
        <f t="shared" si="0"/>
        <v>4788</v>
      </c>
      <c r="I7" s="3">
        <f t="shared" si="0"/>
        <v>6300</v>
      </c>
      <c r="J7" s="3">
        <f t="shared" si="0"/>
        <v>5720</v>
      </c>
      <c r="K7" s="1" t="s">
        <v>226</v>
      </c>
      <c r="L7" s="1" t="s">
        <v>227</v>
      </c>
      <c r="M7" s="1" t="s">
        <v>232</v>
      </c>
    </row>
    <row r="8" spans="1:13" ht="15">
      <c r="A8" s="10"/>
      <c r="E8" s="1">
        <f aca="true" t="shared" si="1" ref="E8:J8">SUM(E4:E7)</f>
        <v>298</v>
      </c>
      <c r="F8" s="1">
        <f t="shared" si="1"/>
        <v>164</v>
      </c>
      <c r="G8" s="1">
        <f t="shared" si="1"/>
        <v>193</v>
      </c>
      <c r="H8" s="1">
        <f t="shared" si="1"/>
        <v>67944</v>
      </c>
      <c r="I8" s="1">
        <f t="shared" si="1"/>
        <v>36900</v>
      </c>
      <c r="J8" s="1">
        <f t="shared" si="1"/>
        <v>42460</v>
      </c>
      <c r="K8" s="1">
        <f>SUM(H8:J8)</f>
        <v>147304</v>
      </c>
      <c r="L8" s="1"/>
      <c r="M8" s="1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0.28125" style="0" customWidth="1"/>
  </cols>
  <sheetData>
    <row r="1" spans="1:4" ht="15">
      <c r="A1" s="1" t="s">
        <v>69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275</v>
      </c>
      <c r="N2" s="38"/>
    </row>
    <row r="3" spans="1:10" ht="15">
      <c r="A3" s="3" t="s">
        <v>1</v>
      </c>
      <c r="B3" s="3">
        <v>221</v>
      </c>
      <c r="C3" s="3">
        <v>223</v>
      </c>
      <c r="D3" s="3">
        <v>220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221</v>
      </c>
      <c r="C4" s="3">
        <v>223</v>
      </c>
      <c r="D4" s="3">
        <v>220</v>
      </c>
      <c r="E4" s="3">
        <v>53</v>
      </c>
      <c r="F4" s="3">
        <v>37</v>
      </c>
      <c r="G4" s="24">
        <v>52</v>
      </c>
      <c r="H4" s="3">
        <f>B4*E4</f>
        <v>11713</v>
      </c>
      <c r="I4" s="3">
        <f>C4*F4</f>
        <v>8251</v>
      </c>
      <c r="J4" s="3">
        <f>D4*G4</f>
        <v>11440</v>
      </c>
    </row>
    <row r="5" spans="1:10" ht="15">
      <c r="A5" s="3" t="s">
        <v>3</v>
      </c>
      <c r="B5" s="3">
        <v>221</v>
      </c>
      <c r="C5" s="3">
        <v>223</v>
      </c>
      <c r="D5" s="3">
        <v>220</v>
      </c>
      <c r="E5" s="3">
        <v>30</v>
      </c>
      <c r="F5" s="3">
        <v>42</v>
      </c>
      <c r="G5" s="24">
        <v>19</v>
      </c>
      <c r="H5" s="3">
        <f aca="true" t="shared" si="0" ref="H5:H10">B5*E5</f>
        <v>6630</v>
      </c>
      <c r="I5" s="3">
        <f aca="true" t="shared" si="1" ref="I5:I10">C5*F5</f>
        <v>9366</v>
      </c>
      <c r="J5" s="3">
        <f aca="true" t="shared" si="2" ref="J5:J10">D5*G5</f>
        <v>4180</v>
      </c>
    </row>
    <row r="6" spans="1:13" ht="15">
      <c r="A6" s="3" t="s">
        <v>4</v>
      </c>
      <c r="B6" s="3">
        <v>221</v>
      </c>
      <c r="C6" s="3">
        <v>223</v>
      </c>
      <c r="D6" s="3">
        <v>220</v>
      </c>
      <c r="E6" s="3">
        <v>5</v>
      </c>
      <c r="F6" s="3">
        <v>3</v>
      </c>
      <c r="G6" s="24">
        <v>14</v>
      </c>
      <c r="H6" s="3">
        <f t="shared" si="0"/>
        <v>1105</v>
      </c>
      <c r="I6" s="3">
        <f t="shared" si="1"/>
        <v>669</v>
      </c>
      <c r="J6" s="3">
        <f t="shared" si="2"/>
        <v>3080</v>
      </c>
      <c r="M6" s="9"/>
    </row>
    <row r="7" spans="1:10" ht="15">
      <c r="A7" s="3" t="s">
        <v>5</v>
      </c>
      <c r="B7" s="3">
        <v>221</v>
      </c>
      <c r="C7" s="3">
        <v>223</v>
      </c>
      <c r="D7" s="3">
        <v>220</v>
      </c>
      <c r="E7" s="3">
        <v>20</v>
      </c>
      <c r="F7" s="3">
        <v>26</v>
      </c>
      <c r="G7" s="24">
        <v>12</v>
      </c>
      <c r="H7" s="3">
        <f t="shared" si="0"/>
        <v>4420</v>
      </c>
      <c r="I7" s="3">
        <f t="shared" si="1"/>
        <v>5798</v>
      </c>
      <c r="J7" s="3">
        <f t="shared" si="2"/>
        <v>2640</v>
      </c>
    </row>
    <row r="8" spans="1:10" ht="15">
      <c r="A8" s="3" t="s">
        <v>7</v>
      </c>
      <c r="B8" s="3">
        <v>221</v>
      </c>
      <c r="C8" s="3">
        <v>223</v>
      </c>
      <c r="D8" s="3">
        <v>220</v>
      </c>
      <c r="E8" s="3">
        <v>21</v>
      </c>
      <c r="F8" s="3">
        <v>38</v>
      </c>
      <c r="G8" s="24">
        <v>20</v>
      </c>
      <c r="H8" s="3">
        <f t="shared" si="0"/>
        <v>4641</v>
      </c>
      <c r="I8" s="3">
        <f t="shared" si="1"/>
        <v>8474</v>
      </c>
      <c r="J8" s="3">
        <f t="shared" si="2"/>
        <v>4400</v>
      </c>
    </row>
    <row r="9" spans="1:10" ht="15">
      <c r="A9" s="3" t="s">
        <v>8</v>
      </c>
      <c r="B9" s="3">
        <v>221</v>
      </c>
      <c r="C9" s="3">
        <v>223</v>
      </c>
      <c r="D9" s="3">
        <v>220</v>
      </c>
      <c r="E9" s="3">
        <v>45</v>
      </c>
      <c r="F9" s="3">
        <v>41</v>
      </c>
      <c r="G9" s="24">
        <v>46</v>
      </c>
      <c r="H9" s="3">
        <f t="shared" si="0"/>
        <v>9945</v>
      </c>
      <c r="I9" s="3">
        <f t="shared" si="1"/>
        <v>9143</v>
      </c>
      <c r="J9" s="3">
        <f t="shared" si="2"/>
        <v>10120</v>
      </c>
    </row>
    <row r="10" spans="1:13" ht="15">
      <c r="A10" s="11" t="s">
        <v>9</v>
      </c>
      <c r="B10" s="3">
        <v>221</v>
      </c>
      <c r="C10" s="3">
        <v>223</v>
      </c>
      <c r="D10" s="3">
        <v>220</v>
      </c>
      <c r="E10" s="12">
        <v>27</v>
      </c>
      <c r="F10" s="12">
        <v>23</v>
      </c>
      <c r="G10" s="39">
        <v>10</v>
      </c>
      <c r="H10" s="3">
        <f t="shared" si="0"/>
        <v>5967</v>
      </c>
      <c r="I10" s="3">
        <f t="shared" si="1"/>
        <v>5129</v>
      </c>
      <c r="J10" s="3">
        <f t="shared" si="2"/>
        <v>2200</v>
      </c>
      <c r="K10" s="1" t="s">
        <v>226</v>
      </c>
      <c r="L10" s="1" t="s">
        <v>227</v>
      </c>
      <c r="M10" s="1" t="s">
        <v>232</v>
      </c>
    </row>
    <row r="11" spans="5:13" ht="15">
      <c r="E11" s="1">
        <f aca="true" t="shared" si="3" ref="E11:J11">SUM(E4:E10)</f>
        <v>201</v>
      </c>
      <c r="F11" s="1">
        <f t="shared" si="3"/>
        <v>210</v>
      </c>
      <c r="G11" s="1">
        <f t="shared" si="3"/>
        <v>173</v>
      </c>
      <c r="H11" s="1">
        <f t="shared" si="3"/>
        <v>44421</v>
      </c>
      <c r="I11" s="1">
        <f t="shared" si="3"/>
        <v>46830</v>
      </c>
      <c r="J11" s="1">
        <f t="shared" si="3"/>
        <v>38060</v>
      </c>
      <c r="K11" s="1">
        <f>SUM(H11:J11)</f>
        <v>129311</v>
      </c>
      <c r="L11" s="1"/>
      <c r="M11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19.8515625" style="0" customWidth="1"/>
  </cols>
  <sheetData>
    <row r="1" spans="1:4" ht="15">
      <c r="A1" s="1" t="s">
        <v>208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255</v>
      </c>
      <c r="N2" s="38"/>
    </row>
    <row r="3" spans="1:10" ht="15">
      <c r="A3" s="3" t="s">
        <v>1</v>
      </c>
      <c r="B3" s="3">
        <v>231</v>
      </c>
      <c r="C3" s="3">
        <v>231</v>
      </c>
      <c r="D3" s="3">
        <v>238</v>
      </c>
      <c r="E3" s="3"/>
      <c r="F3" s="3"/>
      <c r="G3" s="24"/>
      <c r="H3" s="3"/>
      <c r="I3" s="3"/>
      <c r="J3" s="3"/>
    </row>
    <row r="4" spans="1:13" ht="15">
      <c r="A4" s="3" t="s">
        <v>3</v>
      </c>
      <c r="B4" s="3">
        <v>231</v>
      </c>
      <c r="C4" s="3">
        <v>231</v>
      </c>
      <c r="D4" s="3">
        <v>238</v>
      </c>
      <c r="E4" s="3">
        <v>3</v>
      </c>
      <c r="F4" s="3">
        <v>3</v>
      </c>
      <c r="G4" s="24">
        <v>3</v>
      </c>
      <c r="H4" s="3">
        <f aca="true" t="shared" si="0" ref="H4:J9">B4*E4</f>
        <v>693</v>
      </c>
      <c r="I4" s="3">
        <f t="shared" si="0"/>
        <v>693</v>
      </c>
      <c r="J4" s="3">
        <f t="shared" si="0"/>
        <v>714</v>
      </c>
      <c r="M4" s="9"/>
    </row>
    <row r="5" spans="1:13" ht="15">
      <c r="A5" s="3" t="s">
        <v>4</v>
      </c>
      <c r="B5" s="3">
        <v>231</v>
      </c>
      <c r="C5" s="3">
        <v>231</v>
      </c>
      <c r="D5" s="3">
        <v>238</v>
      </c>
      <c r="E5" s="3">
        <v>100</v>
      </c>
      <c r="F5" s="3">
        <v>140</v>
      </c>
      <c r="G5" s="24">
        <v>130</v>
      </c>
      <c r="H5" s="3">
        <f t="shared" si="0"/>
        <v>23100</v>
      </c>
      <c r="I5" s="3">
        <f t="shared" si="0"/>
        <v>32340</v>
      </c>
      <c r="J5" s="3">
        <f t="shared" si="0"/>
        <v>30940</v>
      </c>
      <c r="M5" s="16"/>
    </row>
    <row r="6" spans="1:10" ht="15">
      <c r="A6" s="3" t="s">
        <v>5</v>
      </c>
      <c r="B6" s="3">
        <v>231</v>
      </c>
      <c r="C6" s="3">
        <v>231</v>
      </c>
      <c r="D6" s="3">
        <v>238</v>
      </c>
      <c r="E6" s="3">
        <v>230</v>
      </c>
      <c r="F6" s="3">
        <v>145</v>
      </c>
      <c r="G6" s="24">
        <v>180</v>
      </c>
      <c r="H6" s="3">
        <f t="shared" si="0"/>
        <v>53130</v>
      </c>
      <c r="I6" s="3">
        <f t="shared" si="0"/>
        <v>33495</v>
      </c>
      <c r="J6" s="3">
        <f t="shared" si="0"/>
        <v>42840</v>
      </c>
    </row>
    <row r="7" spans="1:13" ht="15">
      <c r="A7" s="3" t="s">
        <v>6</v>
      </c>
      <c r="B7" s="3">
        <v>231</v>
      </c>
      <c r="C7" s="3">
        <v>231</v>
      </c>
      <c r="D7" s="3">
        <v>238</v>
      </c>
      <c r="E7" s="3">
        <v>25</v>
      </c>
      <c r="F7" s="3">
        <v>10</v>
      </c>
      <c r="G7" s="24">
        <v>23</v>
      </c>
      <c r="H7" s="3">
        <f t="shared" si="0"/>
        <v>5775</v>
      </c>
      <c r="I7" s="3">
        <f t="shared" si="0"/>
        <v>2310</v>
      </c>
      <c r="J7" s="3">
        <f t="shared" si="0"/>
        <v>5474</v>
      </c>
      <c r="M7" s="9"/>
    </row>
    <row r="8" spans="1:10" ht="15">
      <c r="A8" s="3" t="s">
        <v>8</v>
      </c>
      <c r="B8" s="3">
        <v>231</v>
      </c>
      <c r="C8" s="3">
        <v>231</v>
      </c>
      <c r="D8" s="3">
        <v>238</v>
      </c>
      <c r="E8" s="3">
        <v>15</v>
      </c>
      <c r="F8" s="3">
        <v>18</v>
      </c>
      <c r="G8" s="24">
        <v>10</v>
      </c>
      <c r="H8" s="3">
        <f t="shared" si="0"/>
        <v>3465</v>
      </c>
      <c r="I8" s="3">
        <f t="shared" si="0"/>
        <v>4158</v>
      </c>
      <c r="J8" s="3">
        <f t="shared" si="0"/>
        <v>2380</v>
      </c>
    </row>
    <row r="9" spans="1:13" ht="15">
      <c r="A9" s="3" t="s">
        <v>9</v>
      </c>
      <c r="B9" s="3">
        <v>231</v>
      </c>
      <c r="C9" s="3">
        <v>231</v>
      </c>
      <c r="D9" s="3">
        <v>238</v>
      </c>
      <c r="E9" s="3">
        <v>40</v>
      </c>
      <c r="F9" s="3">
        <v>25</v>
      </c>
      <c r="G9" s="24">
        <v>65</v>
      </c>
      <c r="H9" s="3">
        <f t="shared" si="0"/>
        <v>9240</v>
      </c>
      <c r="I9" s="3">
        <f t="shared" si="0"/>
        <v>5775</v>
      </c>
      <c r="J9" s="3">
        <f t="shared" si="0"/>
        <v>15470</v>
      </c>
      <c r="K9" s="1" t="s">
        <v>226</v>
      </c>
      <c r="L9" s="1" t="s">
        <v>227</v>
      </c>
      <c r="M9" s="4" t="s">
        <v>232</v>
      </c>
    </row>
    <row r="10" spans="1:13" ht="15">
      <c r="A10" s="3"/>
      <c r="B10" s="3"/>
      <c r="C10" s="3"/>
      <c r="D10" s="3"/>
      <c r="E10" s="3"/>
      <c r="F10" s="3"/>
      <c r="G10" s="24"/>
      <c r="H10" s="3">
        <f>SUM(H4:H9)</f>
        <v>95403</v>
      </c>
      <c r="I10" s="3">
        <f>SUM(I4:I9)</f>
        <v>78771</v>
      </c>
      <c r="J10" s="3">
        <f>SUM(J4:J9)</f>
        <v>97818</v>
      </c>
      <c r="K10" s="1">
        <f>SUM(H10:J10)</f>
        <v>271992</v>
      </c>
      <c r="L10" s="1"/>
      <c r="M10" s="4"/>
    </row>
    <row r="11" spans="1:10" ht="15">
      <c r="A11" s="4" t="s">
        <v>18</v>
      </c>
      <c r="B11" s="3">
        <v>232</v>
      </c>
      <c r="C11" s="3">
        <v>240</v>
      </c>
      <c r="D11" s="3">
        <v>232</v>
      </c>
      <c r="E11" s="3"/>
      <c r="F11" s="3"/>
      <c r="G11" s="24"/>
      <c r="H11" s="3"/>
      <c r="I11" s="3"/>
      <c r="J11" s="3"/>
    </row>
    <row r="12" spans="1:13" ht="15">
      <c r="A12" s="4" t="s">
        <v>2</v>
      </c>
      <c r="B12" s="3">
        <v>232</v>
      </c>
      <c r="C12" s="3">
        <v>240</v>
      </c>
      <c r="D12" s="3">
        <v>232</v>
      </c>
      <c r="E12" s="3">
        <v>45</v>
      </c>
      <c r="F12" s="3">
        <v>38</v>
      </c>
      <c r="G12" s="24">
        <v>45</v>
      </c>
      <c r="H12" s="3">
        <f aca="true" t="shared" si="1" ref="H12:J14">B12*E12</f>
        <v>10440</v>
      </c>
      <c r="I12" s="3">
        <f t="shared" si="1"/>
        <v>9120</v>
      </c>
      <c r="J12" s="3">
        <f t="shared" si="1"/>
        <v>10440</v>
      </c>
      <c r="M12" s="9"/>
    </row>
    <row r="13" spans="1:10" ht="15">
      <c r="A13" s="3" t="s">
        <v>6</v>
      </c>
      <c r="B13" s="3">
        <v>232</v>
      </c>
      <c r="C13" s="3">
        <v>240</v>
      </c>
      <c r="D13" s="3">
        <v>232</v>
      </c>
      <c r="E13" s="3">
        <v>5</v>
      </c>
      <c r="F13" s="3">
        <v>10</v>
      </c>
      <c r="G13" s="24">
        <v>16</v>
      </c>
      <c r="H13" s="3">
        <f t="shared" si="1"/>
        <v>1160</v>
      </c>
      <c r="I13" s="3">
        <f t="shared" si="1"/>
        <v>2400</v>
      </c>
      <c r="J13" s="3">
        <f t="shared" si="1"/>
        <v>3712</v>
      </c>
    </row>
    <row r="14" spans="1:10" ht="15">
      <c r="A14" s="4" t="s">
        <v>9</v>
      </c>
      <c r="B14" s="3">
        <v>232</v>
      </c>
      <c r="C14" s="3">
        <v>240</v>
      </c>
      <c r="D14" s="3">
        <v>232</v>
      </c>
      <c r="E14" s="3">
        <v>185</v>
      </c>
      <c r="F14" s="3">
        <v>140</v>
      </c>
      <c r="G14" s="24">
        <v>80</v>
      </c>
      <c r="H14" s="3">
        <f t="shared" si="1"/>
        <v>42920</v>
      </c>
      <c r="I14" s="3">
        <f t="shared" si="1"/>
        <v>33600</v>
      </c>
      <c r="J14" s="3">
        <f t="shared" si="1"/>
        <v>18560</v>
      </c>
    </row>
    <row r="15" spans="5:13" ht="15">
      <c r="E15" s="1">
        <f aca="true" t="shared" si="2" ref="E15:J15">SUM(E12:E14)</f>
        <v>235</v>
      </c>
      <c r="F15" s="1">
        <f t="shared" si="2"/>
        <v>188</v>
      </c>
      <c r="G15" s="1">
        <f t="shared" si="2"/>
        <v>141</v>
      </c>
      <c r="H15" s="1">
        <f t="shared" si="2"/>
        <v>54520</v>
      </c>
      <c r="I15" s="1">
        <f t="shared" si="2"/>
        <v>45120</v>
      </c>
      <c r="J15" s="1">
        <f t="shared" si="2"/>
        <v>32712</v>
      </c>
      <c r="K15" s="1">
        <f>SUM(H15:J15)</f>
        <v>132352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20.28125" style="0" customWidth="1"/>
  </cols>
  <sheetData>
    <row r="1" spans="1:4" ht="15">
      <c r="A1" s="1" t="s">
        <v>93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255</v>
      </c>
      <c r="N2" s="38"/>
    </row>
    <row r="3" spans="1:10" ht="15">
      <c r="A3" s="3" t="s">
        <v>1</v>
      </c>
      <c r="B3" s="3">
        <v>235</v>
      </c>
      <c r="C3" s="3">
        <v>225</v>
      </c>
      <c r="D3" s="3">
        <v>238</v>
      </c>
      <c r="E3" s="3"/>
      <c r="F3" s="3"/>
      <c r="G3" s="24"/>
      <c r="H3" s="3"/>
      <c r="I3" s="3"/>
      <c r="J3" s="3"/>
    </row>
    <row r="4" spans="1:10" ht="15">
      <c r="A4" s="3" t="s">
        <v>3</v>
      </c>
      <c r="B4" s="3">
        <v>235</v>
      </c>
      <c r="C4" s="3">
        <v>225</v>
      </c>
      <c r="D4" s="3">
        <v>238</v>
      </c>
      <c r="E4" s="3">
        <v>130</v>
      </c>
      <c r="F4" s="3">
        <v>140</v>
      </c>
      <c r="G4" s="24">
        <v>110</v>
      </c>
      <c r="H4" s="3">
        <f aca="true" t="shared" si="0" ref="H4:J10">B4*E4</f>
        <v>30550</v>
      </c>
      <c r="I4" s="3">
        <f t="shared" si="0"/>
        <v>31500</v>
      </c>
      <c r="J4" s="3">
        <f t="shared" si="0"/>
        <v>26180</v>
      </c>
    </row>
    <row r="5" spans="1:10" ht="15">
      <c r="A5" s="3" t="s">
        <v>4</v>
      </c>
      <c r="B5" s="3">
        <v>235</v>
      </c>
      <c r="C5" s="3">
        <v>225</v>
      </c>
      <c r="D5" s="3">
        <v>238</v>
      </c>
      <c r="E5" s="3">
        <v>40</v>
      </c>
      <c r="F5" s="3">
        <v>30</v>
      </c>
      <c r="G5" s="24">
        <v>45</v>
      </c>
      <c r="H5" s="3">
        <f t="shared" si="0"/>
        <v>9400</v>
      </c>
      <c r="I5" s="3">
        <f t="shared" si="0"/>
        <v>6750</v>
      </c>
      <c r="J5" s="3">
        <f t="shared" si="0"/>
        <v>10710</v>
      </c>
    </row>
    <row r="6" spans="1:10" ht="15">
      <c r="A6" s="3" t="s">
        <v>5</v>
      </c>
      <c r="B6" s="3">
        <v>235</v>
      </c>
      <c r="C6" s="3">
        <v>225</v>
      </c>
      <c r="D6" s="3">
        <v>238</v>
      </c>
      <c r="E6" s="3">
        <v>0</v>
      </c>
      <c r="F6" s="3">
        <v>0</v>
      </c>
      <c r="G6" s="24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6</v>
      </c>
      <c r="B7" s="3">
        <v>235</v>
      </c>
      <c r="C7" s="3">
        <v>225</v>
      </c>
      <c r="D7" s="3">
        <v>238</v>
      </c>
      <c r="E7" s="3">
        <v>40</v>
      </c>
      <c r="F7" s="3">
        <v>110</v>
      </c>
      <c r="G7" s="24">
        <v>90</v>
      </c>
      <c r="H7" s="3">
        <f t="shared" si="0"/>
        <v>9400</v>
      </c>
      <c r="I7" s="3">
        <f t="shared" si="0"/>
        <v>24750</v>
      </c>
      <c r="J7" s="3">
        <f t="shared" si="0"/>
        <v>21420</v>
      </c>
    </row>
    <row r="8" spans="1:10" ht="15">
      <c r="A8" s="3" t="s">
        <v>7</v>
      </c>
      <c r="B8" s="3">
        <v>235</v>
      </c>
      <c r="C8" s="3">
        <v>225</v>
      </c>
      <c r="D8" s="3">
        <v>238</v>
      </c>
      <c r="E8" s="3">
        <v>180</v>
      </c>
      <c r="F8" s="3">
        <v>160</v>
      </c>
      <c r="G8" s="24">
        <v>110</v>
      </c>
      <c r="H8" s="3">
        <f t="shared" si="0"/>
        <v>42300</v>
      </c>
      <c r="I8" s="3">
        <f t="shared" si="0"/>
        <v>36000</v>
      </c>
      <c r="J8" s="3">
        <f t="shared" si="0"/>
        <v>26180</v>
      </c>
    </row>
    <row r="9" spans="1:10" ht="15">
      <c r="A9" s="3" t="s">
        <v>8</v>
      </c>
      <c r="B9" s="3">
        <v>235</v>
      </c>
      <c r="C9" s="3">
        <v>225</v>
      </c>
      <c r="D9" s="3">
        <v>238</v>
      </c>
      <c r="E9" s="3">
        <v>245</v>
      </c>
      <c r="F9" s="3">
        <v>245</v>
      </c>
      <c r="G9" s="24">
        <v>200</v>
      </c>
      <c r="H9" s="3">
        <f t="shared" si="0"/>
        <v>57575</v>
      </c>
      <c r="I9" s="3">
        <f t="shared" si="0"/>
        <v>55125</v>
      </c>
      <c r="J9" s="3">
        <f t="shared" si="0"/>
        <v>47600</v>
      </c>
    </row>
    <row r="10" spans="1:13" ht="15">
      <c r="A10" s="3" t="s">
        <v>9</v>
      </c>
      <c r="B10" s="3">
        <v>235</v>
      </c>
      <c r="C10" s="3">
        <v>225</v>
      </c>
      <c r="D10" s="3">
        <v>238</v>
      </c>
      <c r="E10" s="3">
        <v>90</v>
      </c>
      <c r="F10" s="3">
        <v>110</v>
      </c>
      <c r="G10" s="24">
        <v>20</v>
      </c>
      <c r="H10" s="3">
        <f t="shared" si="0"/>
        <v>21150</v>
      </c>
      <c r="I10" s="3">
        <f t="shared" si="0"/>
        <v>24750</v>
      </c>
      <c r="J10" s="3">
        <f t="shared" si="0"/>
        <v>4760</v>
      </c>
      <c r="K10" s="1" t="s">
        <v>226</v>
      </c>
      <c r="L10" s="1" t="s">
        <v>227</v>
      </c>
      <c r="M10" s="1" t="s">
        <v>232</v>
      </c>
    </row>
    <row r="11" spans="5:13" ht="15">
      <c r="E11" s="1">
        <f aca="true" t="shared" si="1" ref="E11:J11">SUM(E4:E10)</f>
        <v>725</v>
      </c>
      <c r="F11" s="1">
        <f t="shared" si="1"/>
        <v>795</v>
      </c>
      <c r="G11" s="1">
        <f t="shared" si="1"/>
        <v>575</v>
      </c>
      <c r="H11" s="1">
        <f t="shared" si="1"/>
        <v>170375</v>
      </c>
      <c r="I11" s="1">
        <f t="shared" si="1"/>
        <v>178875</v>
      </c>
      <c r="J11" s="1">
        <f t="shared" si="1"/>
        <v>136850</v>
      </c>
      <c r="K11" s="1">
        <f>SUM(H11:J11)</f>
        <v>486100</v>
      </c>
      <c r="L11" s="1"/>
      <c r="M11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140625" style="0" customWidth="1"/>
    <col min="13" max="13" width="10.140625" style="0" bestFit="1" customWidth="1"/>
  </cols>
  <sheetData>
    <row r="1" spans="1:7" ht="15">
      <c r="A1" s="1" t="s">
        <v>27</v>
      </c>
      <c r="B1" s="1"/>
      <c r="C1" s="1"/>
      <c r="D1" s="1"/>
      <c r="E1" s="1"/>
      <c r="F1" s="1"/>
      <c r="G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4" t="s">
        <v>223</v>
      </c>
      <c r="I2" s="4" t="s">
        <v>224</v>
      </c>
      <c r="J2" s="4" t="s">
        <v>225</v>
      </c>
      <c r="M2" s="47">
        <v>42556</v>
      </c>
    </row>
    <row r="3" spans="1:10" ht="15">
      <c r="A3" s="3" t="s">
        <v>1</v>
      </c>
      <c r="B3" s="3">
        <v>223</v>
      </c>
      <c r="C3" s="3">
        <v>228</v>
      </c>
      <c r="D3" s="3">
        <v>222</v>
      </c>
      <c r="E3" s="3"/>
      <c r="F3" s="3"/>
      <c r="G3" s="3"/>
      <c r="H3" s="1"/>
      <c r="I3" s="1"/>
      <c r="J3" s="1"/>
    </row>
    <row r="4" spans="1:10" ht="15">
      <c r="A4" s="3" t="s">
        <v>2</v>
      </c>
      <c r="B4" s="3">
        <v>223</v>
      </c>
      <c r="C4" s="3">
        <v>228</v>
      </c>
      <c r="D4" s="3">
        <v>222</v>
      </c>
      <c r="E4" s="3">
        <v>37</v>
      </c>
      <c r="F4" s="3">
        <v>7</v>
      </c>
      <c r="G4" s="3">
        <v>12</v>
      </c>
      <c r="H4" s="1">
        <f>B4*E4</f>
        <v>8251</v>
      </c>
      <c r="I4" s="1">
        <f>C4*F4</f>
        <v>1596</v>
      </c>
      <c r="J4" s="1">
        <f>D4*G4</f>
        <v>2664</v>
      </c>
    </row>
    <row r="5" spans="1:10" ht="15">
      <c r="A5" s="3" t="s">
        <v>3</v>
      </c>
      <c r="B5" s="3">
        <v>223</v>
      </c>
      <c r="C5" s="3">
        <v>228</v>
      </c>
      <c r="D5" s="3">
        <v>222</v>
      </c>
      <c r="E5" s="3">
        <v>58</v>
      </c>
      <c r="F5" s="3">
        <v>75</v>
      </c>
      <c r="G5" s="3">
        <v>87</v>
      </c>
      <c r="H5" s="1">
        <f aca="true" t="shared" si="0" ref="H5:H10">B5*E5</f>
        <v>12934</v>
      </c>
      <c r="I5" s="1">
        <f aca="true" t="shared" si="1" ref="I5:I10">C5*F5</f>
        <v>17100</v>
      </c>
      <c r="J5" s="1">
        <f aca="true" t="shared" si="2" ref="J5:J10">D5*G5</f>
        <v>19314</v>
      </c>
    </row>
    <row r="6" spans="1:10" ht="15">
      <c r="A6" s="3" t="s">
        <v>4</v>
      </c>
      <c r="B6" s="3">
        <v>223</v>
      </c>
      <c r="C6" s="3">
        <v>228</v>
      </c>
      <c r="D6" s="3">
        <v>222</v>
      </c>
      <c r="E6" s="3">
        <v>49</v>
      </c>
      <c r="F6" s="3">
        <v>31</v>
      </c>
      <c r="G6" s="3">
        <v>21</v>
      </c>
      <c r="H6" s="1">
        <f t="shared" si="0"/>
        <v>10927</v>
      </c>
      <c r="I6" s="1">
        <f t="shared" si="1"/>
        <v>7068</v>
      </c>
      <c r="J6" s="1">
        <f t="shared" si="2"/>
        <v>4662</v>
      </c>
    </row>
    <row r="7" spans="1:10" ht="15">
      <c r="A7" s="3" t="s">
        <v>5</v>
      </c>
      <c r="B7" s="3">
        <v>223</v>
      </c>
      <c r="C7" s="3">
        <v>228</v>
      </c>
      <c r="D7" s="3">
        <v>222</v>
      </c>
      <c r="E7" s="3">
        <v>15</v>
      </c>
      <c r="F7" s="3">
        <v>13</v>
      </c>
      <c r="G7" s="3">
        <v>55</v>
      </c>
      <c r="H7" s="1">
        <f t="shared" si="0"/>
        <v>3345</v>
      </c>
      <c r="I7" s="1">
        <f t="shared" si="1"/>
        <v>2964</v>
      </c>
      <c r="J7" s="1">
        <f t="shared" si="2"/>
        <v>12210</v>
      </c>
    </row>
    <row r="8" spans="1:10" ht="15">
      <c r="A8" s="3" t="s">
        <v>6</v>
      </c>
      <c r="B8" s="3">
        <v>223</v>
      </c>
      <c r="C8" s="3">
        <v>228</v>
      </c>
      <c r="D8" s="3">
        <v>222</v>
      </c>
      <c r="E8" s="3">
        <v>6</v>
      </c>
      <c r="F8" s="3">
        <v>3</v>
      </c>
      <c r="G8" s="3">
        <v>6</v>
      </c>
      <c r="H8" s="1">
        <f t="shared" si="0"/>
        <v>1338</v>
      </c>
      <c r="I8" s="1">
        <f t="shared" si="1"/>
        <v>684</v>
      </c>
      <c r="J8" s="1">
        <f t="shared" si="2"/>
        <v>1332</v>
      </c>
    </row>
    <row r="9" spans="1:10" ht="15">
      <c r="A9" s="3" t="s">
        <v>7</v>
      </c>
      <c r="B9" s="3">
        <v>223</v>
      </c>
      <c r="C9" s="3">
        <v>228</v>
      </c>
      <c r="D9" s="3">
        <v>222</v>
      </c>
      <c r="E9" s="3">
        <v>0</v>
      </c>
      <c r="F9" s="3">
        <v>0</v>
      </c>
      <c r="G9" s="3">
        <v>0</v>
      </c>
      <c r="H9" s="1">
        <f t="shared" si="0"/>
        <v>0</v>
      </c>
      <c r="I9" s="1">
        <f t="shared" si="1"/>
        <v>0</v>
      </c>
      <c r="J9" s="1">
        <f t="shared" si="2"/>
        <v>0</v>
      </c>
    </row>
    <row r="10" spans="1:13" ht="15">
      <c r="A10" s="3" t="s">
        <v>9</v>
      </c>
      <c r="B10" s="3">
        <v>223</v>
      </c>
      <c r="C10" s="3">
        <v>228</v>
      </c>
      <c r="D10" s="3">
        <v>222</v>
      </c>
      <c r="E10" s="3">
        <v>0</v>
      </c>
      <c r="F10" s="3">
        <v>0</v>
      </c>
      <c r="G10" s="3">
        <v>0</v>
      </c>
      <c r="H10" s="1">
        <f t="shared" si="0"/>
        <v>0</v>
      </c>
      <c r="I10" s="1">
        <f t="shared" si="1"/>
        <v>0</v>
      </c>
      <c r="J10" s="1">
        <f t="shared" si="2"/>
        <v>0</v>
      </c>
      <c r="K10" s="1" t="s">
        <v>226</v>
      </c>
      <c r="L10" s="1" t="s">
        <v>227</v>
      </c>
      <c r="M10" s="1" t="s">
        <v>228</v>
      </c>
    </row>
    <row r="11" spans="1:13" ht="15">
      <c r="A11" s="3"/>
      <c r="B11" s="3"/>
      <c r="C11" s="3"/>
      <c r="D11" s="3"/>
      <c r="E11" s="3"/>
      <c r="F11" s="3"/>
      <c r="G11" s="3"/>
      <c r="H11" s="1">
        <f>SUM(H4:H10)</f>
        <v>36795</v>
      </c>
      <c r="I11" s="1">
        <f>SUM(I4:I10)</f>
        <v>29412</v>
      </c>
      <c r="J11" s="1">
        <f>SUM(J4:J10)</f>
        <v>40182</v>
      </c>
      <c r="K11" s="27">
        <f>SUM(H11:J11)</f>
        <v>106389</v>
      </c>
      <c r="L11" s="1"/>
      <c r="M11" s="1"/>
    </row>
    <row r="12" spans="1:10" ht="15">
      <c r="A12" s="4" t="s">
        <v>18</v>
      </c>
      <c r="B12" s="3">
        <v>225</v>
      </c>
      <c r="C12" s="3">
        <v>223</v>
      </c>
      <c r="D12" s="3">
        <v>224</v>
      </c>
      <c r="E12" s="3"/>
      <c r="F12" s="3"/>
      <c r="G12" s="3"/>
      <c r="H12" s="1"/>
      <c r="I12" s="1"/>
      <c r="J12" s="1"/>
    </row>
    <row r="13" spans="1:10" ht="15">
      <c r="A13" s="3" t="s">
        <v>2</v>
      </c>
      <c r="B13" s="3">
        <v>225</v>
      </c>
      <c r="C13" s="3">
        <v>223</v>
      </c>
      <c r="D13" s="3">
        <v>224</v>
      </c>
      <c r="E13" s="3">
        <v>18</v>
      </c>
      <c r="F13" s="3">
        <v>23</v>
      </c>
      <c r="G13" s="3">
        <v>23</v>
      </c>
      <c r="H13" s="1">
        <f>B13*E13</f>
        <v>4050</v>
      </c>
      <c r="I13" s="1">
        <f>C13*F13</f>
        <v>5129</v>
      </c>
      <c r="J13" s="1">
        <f>D13*G13</f>
        <v>5152</v>
      </c>
    </row>
    <row r="14" spans="1:10" ht="15">
      <c r="A14" s="3" t="s">
        <v>3</v>
      </c>
      <c r="B14" s="3">
        <v>225</v>
      </c>
      <c r="C14" s="3">
        <v>223</v>
      </c>
      <c r="D14" s="3">
        <v>224</v>
      </c>
      <c r="E14" s="3">
        <v>0</v>
      </c>
      <c r="F14" s="3">
        <v>0</v>
      </c>
      <c r="G14" s="3">
        <v>0</v>
      </c>
      <c r="H14" s="1">
        <f aca="true" t="shared" si="3" ref="H14:H19">B14*E14</f>
        <v>0</v>
      </c>
      <c r="I14" s="1">
        <f aca="true" t="shared" si="4" ref="I14:I19">C14*F14</f>
        <v>0</v>
      </c>
      <c r="J14" s="1">
        <f aca="true" t="shared" si="5" ref="J14:J19">D14*G14</f>
        <v>0</v>
      </c>
    </row>
    <row r="15" spans="1:10" ht="15">
      <c r="A15" s="3" t="s">
        <v>4</v>
      </c>
      <c r="B15" s="3">
        <v>225</v>
      </c>
      <c r="C15" s="3">
        <v>223</v>
      </c>
      <c r="D15" s="3">
        <v>224</v>
      </c>
      <c r="E15" s="3">
        <v>12</v>
      </c>
      <c r="F15" s="3">
        <v>37</v>
      </c>
      <c r="G15" s="3">
        <v>18</v>
      </c>
      <c r="H15" s="1">
        <f t="shared" si="3"/>
        <v>2700</v>
      </c>
      <c r="I15" s="1">
        <f t="shared" si="4"/>
        <v>8251</v>
      </c>
      <c r="J15" s="1">
        <f t="shared" si="5"/>
        <v>4032</v>
      </c>
    </row>
    <row r="16" spans="1:10" ht="15">
      <c r="A16" s="3" t="s">
        <v>5</v>
      </c>
      <c r="B16" s="3">
        <v>225</v>
      </c>
      <c r="C16" s="3">
        <v>223</v>
      </c>
      <c r="D16" s="3">
        <v>224</v>
      </c>
      <c r="E16" s="3">
        <v>13</v>
      </c>
      <c r="F16" s="3">
        <v>12</v>
      </c>
      <c r="G16" s="3">
        <v>26</v>
      </c>
      <c r="H16" s="1">
        <f t="shared" si="3"/>
        <v>2925</v>
      </c>
      <c r="I16" s="1">
        <f t="shared" si="4"/>
        <v>2676</v>
      </c>
      <c r="J16" s="1">
        <f t="shared" si="5"/>
        <v>5824</v>
      </c>
    </row>
    <row r="17" spans="1:10" ht="15">
      <c r="A17" s="3" t="s">
        <v>7</v>
      </c>
      <c r="B17" s="3">
        <v>225</v>
      </c>
      <c r="C17" s="3">
        <v>223</v>
      </c>
      <c r="D17" s="3">
        <v>224</v>
      </c>
      <c r="E17" s="3">
        <v>12</v>
      </c>
      <c r="F17" s="3">
        <v>13</v>
      </c>
      <c r="G17" s="3">
        <v>17</v>
      </c>
      <c r="H17" s="1">
        <f t="shared" si="3"/>
        <v>2700</v>
      </c>
      <c r="I17" s="1">
        <f t="shared" si="4"/>
        <v>2899</v>
      </c>
      <c r="J17" s="1">
        <f t="shared" si="5"/>
        <v>3808</v>
      </c>
    </row>
    <row r="18" spans="1:10" ht="15">
      <c r="A18" s="3" t="s">
        <v>8</v>
      </c>
      <c r="B18" s="3">
        <v>225</v>
      </c>
      <c r="C18" s="3">
        <v>223</v>
      </c>
      <c r="D18" s="3">
        <v>224</v>
      </c>
      <c r="E18" s="3">
        <v>72</v>
      </c>
      <c r="F18" s="3">
        <v>38</v>
      </c>
      <c r="G18" s="3">
        <v>25</v>
      </c>
      <c r="H18" s="1">
        <f t="shared" si="3"/>
        <v>16200</v>
      </c>
      <c r="I18" s="1">
        <f t="shared" si="4"/>
        <v>8474</v>
      </c>
      <c r="J18" s="1">
        <f t="shared" si="5"/>
        <v>5600</v>
      </c>
    </row>
    <row r="19" spans="1:13" ht="15">
      <c r="A19" s="3" t="s">
        <v>9</v>
      </c>
      <c r="B19" s="3">
        <v>225</v>
      </c>
      <c r="C19" s="3">
        <v>223</v>
      </c>
      <c r="D19" s="3">
        <v>224</v>
      </c>
      <c r="E19" s="3">
        <v>11</v>
      </c>
      <c r="F19" s="3">
        <v>20</v>
      </c>
      <c r="G19" s="3">
        <v>14</v>
      </c>
      <c r="H19" s="1">
        <f t="shared" si="3"/>
        <v>2475</v>
      </c>
      <c r="I19" s="1">
        <f t="shared" si="4"/>
        <v>4460</v>
      </c>
      <c r="J19" s="1">
        <f t="shared" si="5"/>
        <v>3136</v>
      </c>
      <c r="K19" s="1" t="s">
        <v>226</v>
      </c>
      <c r="L19" s="1" t="s">
        <v>227</v>
      </c>
      <c r="M19" s="1" t="s">
        <v>228</v>
      </c>
    </row>
    <row r="20" spans="5:13" ht="15">
      <c r="E20" s="1">
        <f aca="true" t="shared" si="6" ref="E20:J20">SUM(E13:E19)</f>
        <v>138</v>
      </c>
      <c r="F20" s="1">
        <f t="shared" si="6"/>
        <v>143</v>
      </c>
      <c r="G20" s="1">
        <f t="shared" si="6"/>
        <v>123</v>
      </c>
      <c r="H20" s="27">
        <f t="shared" si="6"/>
        <v>31050</v>
      </c>
      <c r="I20" s="27">
        <f t="shared" si="6"/>
        <v>31889</v>
      </c>
      <c r="J20" s="27">
        <f t="shared" si="6"/>
        <v>27552</v>
      </c>
      <c r="K20" s="1">
        <f>SUM(H20:J20)</f>
        <v>90491</v>
      </c>
      <c r="L20" s="1"/>
      <c r="M20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9.28125" style="0" customWidth="1"/>
  </cols>
  <sheetData>
    <row r="1" spans="1:4" ht="15">
      <c r="A1" s="1" t="s">
        <v>92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255</v>
      </c>
      <c r="N2" s="38"/>
    </row>
    <row r="3" spans="1:10" ht="15">
      <c r="A3" s="3" t="s">
        <v>1</v>
      </c>
      <c r="B3" s="3">
        <v>235</v>
      </c>
      <c r="C3" s="3">
        <v>235</v>
      </c>
      <c r="D3" s="3">
        <v>235</v>
      </c>
      <c r="E3" s="3"/>
      <c r="F3" s="3"/>
      <c r="G3" s="24"/>
      <c r="H3" s="3"/>
      <c r="I3" s="3"/>
      <c r="J3" s="3"/>
    </row>
    <row r="4" spans="1:13" ht="15">
      <c r="A4" s="3" t="s">
        <v>2</v>
      </c>
      <c r="B4" s="3">
        <v>235</v>
      </c>
      <c r="C4" s="3">
        <v>235</v>
      </c>
      <c r="D4" s="3">
        <v>235</v>
      </c>
      <c r="E4" s="3">
        <v>10</v>
      </c>
      <c r="F4" s="3">
        <v>8</v>
      </c>
      <c r="G4" s="24">
        <v>10</v>
      </c>
      <c r="H4" s="3">
        <f>B4*E4</f>
        <v>2350</v>
      </c>
      <c r="I4" s="3">
        <f>C4*F4</f>
        <v>1880</v>
      </c>
      <c r="J4" s="3">
        <f>D4*G4</f>
        <v>2350</v>
      </c>
      <c r="M4" s="9"/>
    </row>
    <row r="5" spans="1:10" ht="15">
      <c r="A5" s="3" t="s">
        <v>3</v>
      </c>
      <c r="B5" s="3">
        <v>235</v>
      </c>
      <c r="C5" s="3">
        <v>235</v>
      </c>
      <c r="D5" s="3">
        <v>235</v>
      </c>
      <c r="E5" s="3">
        <v>3</v>
      </c>
      <c r="F5" s="3">
        <v>3</v>
      </c>
      <c r="G5" s="24">
        <v>20</v>
      </c>
      <c r="H5" s="3">
        <f aca="true" t="shared" si="0" ref="H5:H14">B5*E5</f>
        <v>705</v>
      </c>
      <c r="I5" s="3">
        <f aca="true" t="shared" si="1" ref="I5:I14">C5*F5</f>
        <v>705</v>
      </c>
      <c r="J5" s="3">
        <f aca="true" t="shared" si="2" ref="J5:J14">D5*G5</f>
        <v>4700</v>
      </c>
    </row>
    <row r="6" spans="1:13" ht="15">
      <c r="A6" s="3" t="s">
        <v>4</v>
      </c>
      <c r="B6" s="3">
        <v>235</v>
      </c>
      <c r="C6" s="3">
        <v>235</v>
      </c>
      <c r="D6" s="3">
        <v>235</v>
      </c>
      <c r="E6" s="3">
        <v>130</v>
      </c>
      <c r="F6" s="3">
        <v>140</v>
      </c>
      <c r="G6" s="24">
        <v>80</v>
      </c>
      <c r="H6" s="3">
        <f t="shared" si="0"/>
        <v>30550</v>
      </c>
      <c r="I6" s="3">
        <f t="shared" si="1"/>
        <v>32900</v>
      </c>
      <c r="J6" s="3">
        <f t="shared" si="2"/>
        <v>18800</v>
      </c>
      <c r="M6" s="9"/>
    </row>
    <row r="7" spans="1:13" ht="15">
      <c r="A7" s="3" t="s">
        <v>5</v>
      </c>
      <c r="B7" s="3">
        <v>235</v>
      </c>
      <c r="C7" s="3">
        <v>235</v>
      </c>
      <c r="D7" s="3">
        <v>235</v>
      </c>
      <c r="E7" s="3">
        <v>3</v>
      </c>
      <c r="F7" s="3">
        <v>3</v>
      </c>
      <c r="G7" s="24">
        <v>3</v>
      </c>
      <c r="H7" s="3">
        <f t="shared" si="0"/>
        <v>705</v>
      </c>
      <c r="I7" s="3">
        <f t="shared" si="1"/>
        <v>705</v>
      </c>
      <c r="J7" s="3">
        <f t="shared" si="2"/>
        <v>705</v>
      </c>
      <c r="M7" s="9"/>
    </row>
    <row r="8" spans="1:10" ht="15">
      <c r="A8" s="3" t="s">
        <v>6</v>
      </c>
      <c r="B8" s="3">
        <v>235</v>
      </c>
      <c r="C8" s="3">
        <v>235</v>
      </c>
      <c r="D8" s="3">
        <v>235</v>
      </c>
      <c r="E8" s="3">
        <v>98</v>
      </c>
      <c r="F8" s="3">
        <v>70</v>
      </c>
      <c r="G8" s="24">
        <v>68</v>
      </c>
      <c r="H8" s="3">
        <f t="shared" si="0"/>
        <v>23030</v>
      </c>
      <c r="I8" s="3">
        <f t="shared" si="1"/>
        <v>16450</v>
      </c>
      <c r="J8" s="3">
        <f t="shared" si="2"/>
        <v>15980</v>
      </c>
    </row>
    <row r="9" spans="1:13" ht="15">
      <c r="A9" s="3" t="s">
        <v>7</v>
      </c>
      <c r="B9" s="3">
        <v>235</v>
      </c>
      <c r="C9" s="3">
        <v>235</v>
      </c>
      <c r="D9" s="3">
        <v>235</v>
      </c>
      <c r="E9" s="3">
        <v>0</v>
      </c>
      <c r="F9" s="3">
        <v>0</v>
      </c>
      <c r="G9" s="24">
        <v>0</v>
      </c>
      <c r="H9" s="3">
        <f t="shared" si="0"/>
        <v>0</v>
      </c>
      <c r="I9" s="3">
        <f t="shared" si="1"/>
        <v>0</v>
      </c>
      <c r="J9" s="3">
        <f t="shared" si="2"/>
        <v>0</v>
      </c>
      <c r="M9" s="9"/>
    </row>
    <row r="10" spans="1:10" ht="15">
      <c r="A10" s="4" t="s">
        <v>9</v>
      </c>
      <c r="B10" s="3">
        <v>235</v>
      </c>
      <c r="C10" s="3">
        <v>235</v>
      </c>
      <c r="D10" s="3">
        <v>235</v>
      </c>
      <c r="E10" s="3">
        <v>45</v>
      </c>
      <c r="F10" s="3">
        <v>50</v>
      </c>
      <c r="G10" s="24">
        <v>50</v>
      </c>
      <c r="H10" s="3">
        <f t="shared" si="0"/>
        <v>10575</v>
      </c>
      <c r="I10" s="3">
        <f t="shared" si="1"/>
        <v>11750</v>
      </c>
      <c r="J10" s="3">
        <f t="shared" si="2"/>
        <v>11750</v>
      </c>
    </row>
    <row r="11" spans="1:13" ht="15">
      <c r="A11" s="4" t="s">
        <v>11</v>
      </c>
      <c r="B11" s="3">
        <v>235</v>
      </c>
      <c r="C11" s="3">
        <v>235</v>
      </c>
      <c r="D11" s="3">
        <v>235</v>
      </c>
      <c r="E11" s="3">
        <v>13</v>
      </c>
      <c r="F11" s="3">
        <v>0</v>
      </c>
      <c r="G11" s="24">
        <v>0</v>
      </c>
      <c r="H11" s="3">
        <f t="shared" si="0"/>
        <v>3055</v>
      </c>
      <c r="I11" s="3">
        <f t="shared" si="1"/>
        <v>0</v>
      </c>
      <c r="J11" s="3">
        <f t="shared" si="2"/>
        <v>0</v>
      </c>
      <c r="M11" s="9"/>
    </row>
    <row r="12" spans="1:10" ht="15">
      <c r="A12" s="4" t="s">
        <v>13</v>
      </c>
      <c r="B12" s="3">
        <v>235</v>
      </c>
      <c r="C12" s="3">
        <v>235</v>
      </c>
      <c r="D12" s="3">
        <v>235</v>
      </c>
      <c r="E12" s="3">
        <v>45</v>
      </c>
      <c r="F12" s="3">
        <v>100</v>
      </c>
      <c r="G12" s="24">
        <v>65</v>
      </c>
      <c r="H12" s="3">
        <f t="shared" si="0"/>
        <v>10575</v>
      </c>
      <c r="I12" s="3">
        <f t="shared" si="1"/>
        <v>23500</v>
      </c>
      <c r="J12" s="3">
        <f t="shared" si="2"/>
        <v>15275</v>
      </c>
    </row>
    <row r="13" spans="1:10" ht="15">
      <c r="A13" s="4" t="s">
        <v>14</v>
      </c>
      <c r="B13" s="3">
        <v>235</v>
      </c>
      <c r="C13" s="3">
        <v>235</v>
      </c>
      <c r="D13" s="3">
        <v>235</v>
      </c>
      <c r="E13" s="3">
        <v>35</v>
      </c>
      <c r="F13" s="3">
        <v>28</v>
      </c>
      <c r="G13" s="24">
        <v>30</v>
      </c>
      <c r="H13" s="3">
        <f t="shared" si="0"/>
        <v>8225</v>
      </c>
      <c r="I13" s="3">
        <f t="shared" si="1"/>
        <v>6580</v>
      </c>
      <c r="J13" s="3">
        <f t="shared" si="2"/>
        <v>7050</v>
      </c>
    </row>
    <row r="14" spans="1:13" ht="15">
      <c r="A14" s="12" t="s">
        <v>15</v>
      </c>
      <c r="B14" s="3">
        <v>235</v>
      </c>
      <c r="C14" s="3">
        <v>235</v>
      </c>
      <c r="D14" s="3">
        <v>235</v>
      </c>
      <c r="E14" s="11">
        <v>78</v>
      </c>
      <c r="F14" s="11">
        <v>70</v>
      </c>
      <c r="G14" s="22">
        <v>65</v>
      </c>
      <c r="H14" s="3">
        <f t="shared" si="0"/>
        <v>18330</v>
      </c>
      <c r="I14" s="3">
        <f t="shared" si="1"/>
        <v>16450</v>
      </c>
      <c r="J14" s="3">
        <f t="shared" si="2"/>
        <v>15275</v>
      </c>
      <c r="K14" s="1" t="s">
        <v>226</v>
      </c>
      <c r="L14" s="1" t="s">
        <v>227</v>
      </c>
      <c r="M14" s="1" t="s">
        <v>232</v>
      </c>
    </row>
    <row r="15" spans="5:13" ht="15">
      <c r="E15" s="1">
        <f aca="true" t="shared" si="3" ref="E15:J15">SUM(E4:E14)</f>
        <v>460</v>
      </c>
      <c r="F15" s="1">
        <f t="shared" si="3"/>
        <v>472</v>
      </c>
      <c r="G15" s="1">
        <f t="shared" si="3"/>
        <v>391</v>
      </c>
      <c r="H15" s="1">
        <f t="shared" si="3"/>
        <v>108100</v>
      </c>
      <c r="I15" s="1">
        <f t="shared" si="3"/>
        <v>110920</v>
      </c>
      <c r="J15" s="1">
        <f t="shared" si="3"/>
        <v>91885</v>
      </c>
      <c r="K15" s="1">
        <f>SUM(H15:J15)</f>
        <v>310905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68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275</v>
      </c>
      <c r="N2" s="38"/>
    </row>
    <row r="3" spans="1:10" ht="15">
      <c r="A3" s="3" t="s">
        <v>1</v>
      </c>
      <c r="B3" s="3">
        <v>221</v>
      </c>
      <c r="C3" s="3">
        <v>222</v>
      </c>
      <c r="D3" s="3">
        <v>225</v>
      </c>
      <c r="E3" s="3"/>
      <c r="F3" s="3"/>
      <c r="G3" s="24"/>
      <c r="H3" s="3"/>
      <c r="I3" s="3"/>
      <c r="J3" s="3"/>
    </row>
    <row r="4" spans="1:10" ht="15">
      <c r="A4" s="3" t="s">
        <v>3</v>
      </c>
      <c r="B4" s="3">
        <v>221</v>
      </c>
      <c r="C4" s="3">
        <v>222</v>
      </c>
      <c r="D4" s="3">
        <v>225</v>
      </c>
      <c r="E4" s="3">
        <v>5</v>
      </c>
      <c r="F4" s="3">
        <v>1</v>
      </c>
      <c r="G4" s="24">
        <v>3</v>
      </c>
      <c r="H4" s="3">
        <f aca="true" t="shared" si="0" ref="H4:J8">B4*E4</f>
        <v>1105</v>
      </c>
      <c r="I4" s="3">
        <f t="shared" si="0"/>
        <v>222</v>
      </c>
      <c r="J4" s="3">
        <f t="shared" si="0"/>
        <v>675</v>
      </c>
    </row>
    <row r="5" spans="1:13" ht="15">
      <c r="A5" s="3" t="s">
        <v>5</v>
      </c>
      <c r="B5" s="3">
        <v>221</v>
      </c>
      <c r="C5" s="3">
        <v>222</v>
      </c>
      <c r="D5" s="3">
        <v>225</v>
      </c>
      <c r="E5" s="3">
        <v>25</v>
      </c>
      <c r="F5" s="3">
        <v>27</v>
      </c>
      <c r="G5" s="24">
        <v>40</v>
      </c>
      <c r="H5" s="3">
        <f t="shared" si="0"/>
        <v>5525</v>
      </c>
      <c r="I5" s="3">
        <f t="shared" si="0"/>
        <v>5994</v>
      </c>
      <c r="J5" s="3">
        <f t="shared" si="0"/>
        <v>9000</v>
      </c>
      <c r="M5" s="9"/>
    </row>
    <row r="6" spans="1:10" ht="15">
      <c r="A6" s="3" t="s">
        <v>7</v>
      </c>
      <c r="B6" s="3">
        <v>221</v>
      </c>
      <c r="C6" s="3">
        <v>222</v>
      </c>
      <c r="D6" s="3">
        <v>225</v>
      </c>
      <c r="E6" s="3">
        <v>0</v>
      </c>
      <c r="F6" s="3">
        <v>0</v>
      </c>
      <c r="G6" s="24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8</v>
      </c>
      <c r="B7" s="3">
        <v>221</v>
      </c>
      <c r="C7" s="3">
        <v>222</v>
      </c>
      <c r="D7" s="3">
        <v>225</v>
      </c>
      <c r="E7" s="3">
        <v>0</v>
      </c>
      <c r="F7" s="3">
        <v>9</v>
      </c>
      <c r="G7" s="24">
        <v>0</v>
      </c>
      <c r="H7" s="3">
        <f t="shared" si="0"/>
        <v>0</v>
      </c>
      <c r="I7" s="3">
        <f t="shared" si="0"/>
        <v>1998</v>
      </c>
      <c r="J7" s="3">
        <f t="shared" si="0"/>
        <v>0</v>
      </c>
    </row>
    <row r="8" spans="1:13" ht="15">
      <c r="A8" s="3" t="s">
        <v>9</v>
      </c>
      <c r="B8" s="3">
        <v>221</v>
      </c>
      <c r="C8" s="3">
        <v>222</v>
      </c>
      <c r="D8" s="3">
        <v>225</v>
      </c>
      <c r="E8" s="3">
        <v>62</v>
      </c>
      <c r="F8" s="3">
        <v>53</v>
      </c>
      <c r="G8" s="24">
        <v>53</v>
      </c>
      <c r="H8" s="3">
        <f t="shared" si="0"/>
        <v>13702</v>
      </c>
      <c r="I8" s="3">
        <f t="shared" si="0"/>
        <v>11766</v>
      </c>
      <c r="J8" s="3">
        <f t="shared" si="0"/>
        <v>11925</v>
      </c>
      <c r="K8" s="1" t="s">
        <v>226</v>
      </c>
      <c r="L8" s="1" t="s">
        <v>227</v>
      </c>
      <c r="M8" s="1" t="s">
        <v>232</v>
      </c>
    </row>
    <row r="9" spans="5:13" ht="15">
      <c r="E9" s="1">
        <f aca="true" t="shared" si="1" ref="E9:J9">SUM(E4:E8)</f>
        <v>92</v>
      </c>
      <c r="F9" s="1">
        <f t="shared" si="1"/>
        <v>90</v>
      </c>
      <c r="G9" s="1">
        <f t="shared" si="1"/>
        <v>96</v>
      </c>
      <c r="H9" s="1">
        <f t="shared" si="1"/>
        <v>20332</v>
      </c>
      <c r="I9" s="1">
        <f t="shared" si="1"/>
        <v>19980</v>
      </c>
      <c r="J9" s="1">
        <f t="shared" si="1"/>
        <v>21600</v>
      </c>
      <c r="K9" s="1">
        <f>SUM(H9:J9)</f>
        <v>61912</v>
      </c>
      <c r="L9" s="1"/>
      <c r="M9" s="1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20.140625" style="0" customWidth="1"/>
  </cols>
  <sheetData>
    <row r="1" spans="1:4" ht="15">
      <c r="A1" s="1" t="s">
        <v>73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2"/>
      <c r="M2" s="38" t="s">
        <v>261</v>
      </c>
    </row>
    <row r="3" spans="1:10" ht="15">
      <c r="A3" s="3" t="s">
        <v>1</v>
      </c>
      <c r="B3" s="3">
        <v>223</v>
      </c>
      <c r="C3" s="3">
        <v>234</v>
      </c>
      <c r="D3" s="3">
        <v>230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223</v>
      </c>
      <c r="C4" s="3">
        <v>234</v>
      </c>
      <c r="D4" s="3">
        <v>230</v>
      </c>
      <c r="E4" s="3">
        <v>9</v>
      </c>
      <c r="F4" s="3">
        <v>10</v>
      </c>
      <c r="G4" s="24">
        <v>12</v>
      </c>
      <c r="H4" s="3">
        <f aca="true" t="shared" si="0" ref="H4:J8">B4*E4</f>
        <v>2007</v>
      </c>
      <c r="I4" s="3">
        <f t="shared" si="0"/>
        <v>2340</v>
      </c>
      <c r="J4" s="3">
        <f t="shared" si="0"/>
        <v>2760</v>
      </c>
    </row>
    <row r="5" spans="1:10" ht="15">
      <c r="A5" s="3" t="s">
        <v>3</v>
      </c>
      <c r="B5" s="3">
        <v>223</v>
      </c>
      <c r="C5" s="3">
        <v>234</v>
      </c>
      <c r="D5" s="3">
        <v>230</v>
      </c>
      <c r="E5" s="3">
        <v>6</v>
      </c>
      <c r="F5" s="3">
        <v>7</v>
      </c>
      <c r="G5" s="24">
        <v>8</v>
      </c>
      <c r="H5" s="3">
        <f t="shared" si="0"/>
        <v>1338</v>
      </c>
      <c r="I5" s="3">
        <f t="shared" si="0"/>
        <v>1638</v>
      </c>
      <c r="J5" s="3">
        <f t="shared" si="0"/>
        <v>1840</v>
      </c>
    </row>
    <row r="6" spans="1:10" ht="15">
      <c r="A6" s="3" t="s">
        <v>4</v>
      </c>
      <c r="B6" s="3">
        <v>223</v>
      </c>
      <c r="C6" s="3">
        <v>234</v>
      </c>
      <c r="D6" s="3">
        <v>230</v>
      </c>
      <c r="E6" s="3">
        <v>0</v>
      </c>
      <c r="F6" s="3">
        <v>0</v>
      </c>
      <c r="G6" s="24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8</v>
      </c>
      <c r="B7" s="3">
        <v>223</v>
      </c>
      <c r="C7" s="3">
        <v>234</v>
      </c>
      <c r="D7" s="3">
        <v>230</v>
      </c>
      <c r="E7" s="3">
        <v>40</v>
      </c>
      <c r="F7" s="3">
        <v>73</v>
      </c>
      <c r="G7" s="24">
        <v>45</v>
      </c>
      <c r="H7" s="3">
        <f t="shared" si="0"/>
        <v>8920</v>
      </c>
      <c r="I7" s="3">
        <f t="shared" si="0"/>
        <v>17082</v>
      </c>
      <c r="J7" s="3">
        <f t="shared" si="0"/>
        <v>10350</v>
      </c>
    </row>
    <row r="8" spans="1:13" ht="15">
      <c r="A8" s="3" t="s">
        <v>10</v>
      </c>
      <c r="B8" s="3">
        <v>223</v>
      </c>
      <c r="C8" s="3">
        <v>234</v>
      </c>
      <c r="D8" s="3">
        <v>230</v>
      </c>
      <c r="E8" s="3">
        <v>24</v>
      </c>
      <c r="F8" s="3">
        <v>43</v>
      </c>
      <c r="G8" s="24">
        <v>46</v>
      </c>
      <c r="H8" s="3">
        <f t="shared" si="0"/>
        <v>5352</v>
      </c>
      <c r="I8" s="3">
        <f t="shared" si="0"/>
        <v>10062</v>
      </c>
      <c r="J8" s="3">
        <f t="shared" si="0"/>
        <v>10580</v>
      </c>
      <c r="K8" s="1" t="s">
        <v>226</v>
      </c>
      <c r="L8" s="1" t="s">
        <v>227</v>
      </c>
      <c r="M8" s="1" t="s">
        <v>232</v>
      </c>
    </row>
    <row r="9" spans="5:13" ht="15">
      <c r="E9" s="1">
        <f aca="true" t="shared" si="1" ref="E9:J9">SUM(E4:E8)</f>
        <v>79</v>
      </c>
      <c r="F9" s="1">
        <f t="shared" si="1"/>
        <v>133</v>
      </c>
      <c r="G9" s="1">
        <f t="shared" si="1"/>
        <v>111</v>
      </c>
      <c r="H9" s="1">
        <f t="shared" si="1"/>
        <v>17617</v>
      </c>
      <c r="I9" s="1">
        <f t="shared" si="1"/>
        <v>31122</v>
      </c>
      <c r="J9" s="1">
        <f t="shared" si="1"/>
        <v>25530</v>
      </c>
      <c r="K9" s="1">
        <f>SUM(H9:J9)</f>
        <v>74269</v>
      </c>
      <c r="L9" s="1"/>
      <c r="M9" s="1"/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100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255</v>
      </c>
      <c r="N2" s="38"/>
    </row>
    <row r="3" spans="1:10" ht="15">
      <c r="A3" s="3" t="s">
        <v>1</v>
      </c>
      <c r="B3" s="3">
        <v>222</v>
      </c>
      <c r="C3" s="3">
        <v>225</v>
      </c>
      <c r="D3" s="3">
        <v>227</v>
      </c>
      <c r="E3" s="3"/>
      <c r="F3" s="3"/>
      <c r="G3" s="24"/>
      <c r="H3" s="3"/>
      <c r="I3" s="3"/>
      <c r="J3" s="3"/>
    </row>
    <row r="4" spans="1:13" ht="15">
      <c r="A4" s="3" t="s">
        <v>3</v>
      </c>
      <c r="B4" s="3">
        <v>222</v>
      </c>
      <c r="C4" s="3">
        <v>225</v>
      </c>
      <c r="D4" s="3">
        <v>227</v>
      </c>
      <c r="E4" s="3">
        <v>125</v>
      </c>
      <c r="F4" s="3">
        <v>150</v>
      </c>
      <c r="G4" s="24">
        <v>130</v>
      </c>
      <c r="H4" s="3">
        <f aca="true" t="shared" si="0" ref="H4:J8">B4*E4</f>
        <v>27750</v>
      </c>
      <c r="I4" s="3">
        <f t="shared" si="0"/>
        <v>33750</v>
      </c>
      <c r="J4" s="3">
        <f t="shared" si="0"/>
        <v>29510</v>
      </c>
      <c r="M4" s="9"/>
    </row>
    <row r="5" spans="1:10" ht="15">
      <c r="A5" s="3" t="s">
        <v>4</v>
      </c>
      <c r="B5" s="3">
        <v>222</v>
      </c>
      <c r="C5" s="3">
        <v>225</v>
      </c>
      <c r="D5" s="3">
        <v>227</v>
      </c>
      <c r="E5" s="3">
        <v>70</v>
      </c>
      <c r="F5" s="3">
        <v>90</v>
      </c>
      <c r="G5" s="24">
        <v>50</v>
      </c>
      <c r="H5" s="3">
        <f t="shared" si="0"/>
        <v>15540</v>
      </c>
      <c r="I5" s="3">
        <f t="shared" si="0"/>
        <v>20250</v>
      </c>
      <c r="J5" s="3">
        <f t="shared" si="0"/>
        <v>11350</v>
      </c>
    </row>
    <row r="6" spans="1:10" ht="15">
      <c r="A6" s="3" t="s">
        <v>5</v>
      </c>
      <c r="B6" s="3">
        <v>222</v>
      </c>
      <c r="C6" s="3">
        <v>225</v>
      </c>
      <c r="D6" s="3">
        <v>227</v>
      </c>
      <c r="E6" s="3">
        <v>205</v>
      </c>
      <c r="F6" s="3">
        <v>170</v>
      </c>
      <c r="G6" s="24">
        <v>160</v>
      </c>
      <c r="H6" s="3">
        <f t="shared" si="0"/>
        <v>45510</v>
      </c>
      <c r="I6" s="3">
        <f t="shared" si="0"/>
        <v>38250</v>
      </c>
      <c r="J6" s="3">
        <f t="shared" si="0"/>
        <v>36320</v>
      </c>
    </row>
    <row r="7" spans="1:10" ht="15">
      <c r="A7" s="3" t="s">
        <v>8</v>
      </c>
      <c r="B7" s="3">
        <v>222</v>
      </c>
      <c r="C7" s="3">
        <v>225</v>
      </c>
      <c r="D7" s="3">
        <v>227</v>
      </c>
      <c r="E7" s="3">
        <v>75</v>
      </c>
      <c r="F7" s="3">
        <v>40</v>
      </c>
      <c r="G7" s="24">
        <v>40</v>
      </c>
      <c r="H7" s="3">
        <f t="shared" si="0"/>
        <v>16650</v>
      </c>
      <c r="I7" s="3">
        <f t="shared" si="0"/>
        <v>9000</v>
      </c>
      <c r="J7" s="3">
        <f t="shared" si="0"/>
        <v>9080</v>
      </c>
    </row>
    <row r="8" spans="1:13" ht="15">
      <c r="A8" s="3" t="s">
        <v>9</v>
      </c>
      <c r="B8" s="3">
        <v>222</v>
      </c>
      <c r="C8" s="3">
        <v>225</v>
      </c>
      <c r="D8" s="3">
        <v>227</v>
      </c>
      <c r="E8" s="3">
        <v>0</v>
      </c>
      <c r="F8" s="3">
        <v>0</v>
      </c>
      <c r="G8" s="24">
        <v>0</v>
      </c>
      <c r="H8" s="3">
        <f t="shared" si="0"/>
        <v>0</v>
      </c>
      <c r="I8" s="3">
        <f>C8*F8</f>
        <v>0</v>
      </c>
      <c r="J8" s="3">
        <f t="shared" si="0"/>
        <v>0</v>
      </c>
      <c r="K8" s="1" t="s">
        <v>226</v>
      </c>
      <c r="L8" s="1" t="s">
        <v>227</v>
      </c>
      <c r="M8" s="1" t="s">
        <v>232</v>
      </c>
    </row>
    <row r="9" spans="1:13" ht="15">
      <c r="A9" s="3"/>
      <c r="B9" s="3"/>
      <c r="C9" s="3"/>
      <c r="D9" s="3"/>
      <c r="E9" s="3"/>
      <c r="F9" s="3"/>
      <c r="G9" s="24"/>
      <c r="H9" s="3">
        <f>SUM(H4:H8)</f>
        <v>105450</v>
      </c>
      <c r="I9" s="3">
        <f>SUM(I4:I8)</f>
        <v>101250</v>
      </c>
      <c r="J9" s="3">
        <f>SUM(J4:J8)</f>
        <v>86260</v>
      </c>
      <c r="K9" s="1">
        <f>SUM(H9:J9)</f>
        <v>292960</v>
      </c>
      <c r="L9" s="1"/>
      <c r="M9" s="1"/>
    </row>
    <row r="10" spans="1:10" ht="15">
      <c r="A10" s="4" t="s">
        <v>18</v>
      </c>
      <c r="B10" s="3">
        <v>233</v>
      </c>
      <c r="C10" s="3">
        <v>235</v>
      </c>
      <c r="D10" s="3">
        <v>238</v>
      </c>
      <c r="E10" s="3"/>
      <c r="F10" s="3"/>
      <c r="G10" s="24"/>
      <c r="H10" s="3"/>
      <c r="I10" s="3"/>
      <c r="J10" s="3"/>
    </row>
    <row r="11" spans="1:13" ht="15">
      <c r="A11" s="3" t="s">
        <v>3</v>
      </c>
      <c r="B11" s="3">
        <v>233</v>
      </c>
      <c r="C11" s="3">
        <v>235</v>
      </c>
      <c r="D11" s="3">
        <v>238</v>
      </c>
      <c r="E11" s="3">
        <v>3</v>
      </c>
      <c r="F11" s="3">
        <v>3</v>
      </c>
      <c r="G11" s="24">
        <v>3</v>
      </c>
      <c r="H11" s="3">
        <f aca="true" t="shared" si="1" ref="H11:J14">B11*E11</f>
        <v>699</v>
      </c>
      <c r="I11" s="3">
        <f t="shared" si="1"/>
        <v>705</v>
      </c>
      <c r="J11" s="3">
        <f t="shared" si="1"/>
        <v>714</v>
      </c>
      <c r="M11" s="9"/>
    </row>
    <row r="12" spans="1:10" ht="15">
      <c r="A12" s="3" t="s">
        <v>5</v>
      </c>
      <c r="B12" s="3">
        <v>233</v>
      </c>
      <c r="C12" s="3">
        <v>235</v>
      </c>
      <c r="D12" s="3">
        <v>238</v>
      </c>
      <c r="E12" s="3">
        <v>0</v>
      </c>
      <c r="F12" s="3">
        <v>0</v>
      </c>
      <c r="G12" s="24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1:10" ht="15">
      <c r="A13" s="3" t="s">
        <v>6</v>
      </c>
      <c r="B13" s="3">
        <v>233</v>
      </c>
      <c r="C13" s="3">
        <v>235</v>
      </c>
      <c r="D13" s="3">
        <v>238</v>
      </c>
      <c r="E13" s="3">
        <v>80</v>
      </c>
      <c r="F13" s="3">
        <v>90</v>
      </c>
      <c r="G13" s="24">
        <v>88</v>
      </c>
      <c r="H13" s="3">
        <f t="shared" si="1"/>
        <v>18640</v>
      </c>
      <c r="I13" s="3">
        <f t="shared" si="1"/>
        <v>21150</v>
      </c>
      <c r="J13" s="3">
        <f t="shared" si="1"/>
        <v>20944</v>
      </c>
    </row>
    <row r="14" spans="1:10" ht="15">
      <c r="A14" s="4" t="s">
        <v>8</v>
      </c>
      <c r="B14" s="3">
        <v>233</v>
      </c>
      <c r="C14" s="3">
        <v>235</v>
      </c>
      <c r="D14" s="3">
        <v>238</v>
      </c>
      <c r="E14" s="3">
        <v>65</v>
      </c>
      <c r="F14" s="3">
        <v>50</v>
      </c>
      <c r="G14" s="24">
        <v>40</v>
      </c>
      <c r="H14" s="3">
        <f t="shared" si="1"/>
        <v>15145</v>
      </c>
      <c r="I14" s="3">
        <f t="shared" si="1"/>
        <v>11750</v>
      </c>
      <c r="J14" s="3">
        <f t="shared" si="1"/>
        <v>9520</v>
      </c>
    </row>
    <row r="15" spans="5:13" ht="15">
      <c r="E15" s="1">
        <f aca="true" t="shared" si="2" ref="E15:J15">SUM(E11:E14)</f>
        <v>148</v>
      </c>
      <c r="F15" s="1">
        <f t="shared" si="2"/>
        <v>143</v>
      </c>
      <c r="G15" s="1">
        <f t="shared" si="2"/>
        <v>131</v>
      </c>
      <c r="H15" s="1">
        <f t="shared" si="2"/>
        <v>34484</v>
      </c>
      <c r="I15" s="1">
        <f t="shared" si="2"/>
        <v>33605</v>
      </c>
      <c r="J15" s="1">
        <f t="shared" si="2"/>
        <v>31178</v>
      </c>
      <c r="K15" s="1">
        <f>SUM(H15:J15)</f>
        <v>99267</v>
      </c>
      <c r="L15" s="1"/>
      <c r="M15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9.8515625" style="0" customWidth="1"/>
  </cols>
  <sheetData>
    <row r="1" spans="1:4" ht="15">
      <c r="A1" s="1" t="s">
        <v>72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261</v>
      </c>
    </row>
    <row r="3" spans="1:10" ht="15">
      <c r="A3" s="3" t="s">
        <v>1</v>
      </c>
      <c r="B3" s="3">
        <v>235</v>
      </c>
      <c r="C3" s="3">
        <v>235</v>
      </c>
      <c r="D3" s="3">
        <v>227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235</v>
      </c>
      <c r="C4" s="3">
        <v>235</v>
      </c>
      <c r="D4" s="3">
        <v>227</v>
      </c>
      <c r="E4" s="3">
        <v>1</v>
      </c>
      <c r="F4" s="3">
        <v>0</v>
      </c>
      <c r="G4" s="24">
        <v>0</v>
      </c>
      <c r="H4" s="3">
        <f aca="true" t="shared" si="0" ref="H4:J9">B4*E4</f>
        <v>235</v>
      </c>
      <c r="I4" s="3">
        <f t="shared" si="0"/>
        <v>0</v>
      </c>
      <c r="J4" s="3">
        <f t="shared" si="0"/>
        <v>0</v>
      </c>
    </row>
    <row r="5" spans="1:10" ht="15">
      <c r="A5" s="3" t="s">
        <v>3</v>
      </c>
      <c r="B5" s="3">
        <v>235</v>
      </c>
      <c r="C5" s="3">
        <v>235</v>
      </c>
      <c r="D5" s="3">
        <v>227</v>
      </c>
      <c r="E5" s="3">
        <v>108</v>
      </c>
      <c r="F5" s="3">
        <v>124</v>
      </c>
      <c r="G5" s="24">
        <v>166</v>
      </c>
      <c r="H5" s="3">
        <f t="shared" si="0"/>
        <v>25380</v>
      </c>
      <c r="I5" s="3">
        <f t="shared" si="0"/>
        <v>29140</v>
      </c>
      <c r="J5" s="3">
        <f t="shared" si="0"/>
        <v>37682</v>
      </c>
    </row>
    <row r="6" spans="1:10" ht="15">
      <c r="A6" s="3" t="s">
        <v>4</v>
      </c>
      <c r="B6" s="3">
        <v>235</v>
      </c>
      <c r="C6" s="3">
        <v>235</v>
      </c>
      <c r="D6" s="3">
        <v>227</v>
      </c>
      <c r="E6" s="3">
        <v>1</v>
      </c>
      <c r="F6" s="3">
        <v>0</v>
      </c>
      <c r="G6" s="24">
        <v>1</v>
      </c>
      <c r="H6" s="3">
        <f t="shared" si="0"/>
        <v>235</v>
      </c>
      <c r="I6" s="3">
        <f t="shared" si="0"/>
        <v>0</v>
      </c>
      <c r="J6" s="3">
        <f t="shared" si="0"/>
        <v>227</v>
      </c>
    </row>
    <row r="7" spans="1:10" ht="15">
      <c r="A7" s="3" t="s">
        <v>5</v>
      </c>
      <c r="B7" s="3">
        <v>235</v>
      </c>
      <c r="C7" s="3">
        <v>235</v>
      </c>
      <c r="D7" s="3">
        <v>227</v>
      </c>
      <c r="E7" s="3">
        <v>55</v>
      </c>
      <c r="F7" s="3">
        <v>33</v>
      </c>
      <c r="G7" s="24">
        <v>53</v>
      </c>
      <c r="H7" s="3">
        <f t="shared" si="0"/>
        <v>12925</v>
      </c>
      <c r="I7" s="3">
        <f t="shared" si="0"/>
        <v>7755</v>
      </c>
      <c r="J7" s="3">
        <f t="shared" si="0"/>
        <v>12031</v>
      </c>
    </row>
    <row r="8" spans="1:13" ht="15">
      <c r="A8" s="3" t="s">
        <v>7</v>
      </c>
      <c r="B8" s="3">
        <v>235</v>
      </c>
      <c r="C8" s="3">
        <v>235</v>
      </c>
      <c r="D8" s="3">
        <v>227</v>
      </c>
      <c r="E8" s="3">
        <v>0</v>
      </c>
      <c r="F8" s="3">
        <v>0</v>
      </c>
      <c r="G8" s="24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M8" s="9"/>
    </row>
    <row r="9" spans="1:13" ht="15">
      <c r="A9" s="3" t="s">
        <v>8</v>
      </c>
      <c r="B9" s="3">
        <v>235</v>
      </c>
      <c r="C9" s="3">
        <v>235</v>
      </c>
      <c r="D9" s="3">
        <v>227</v>
      </c>
      <c r="E9" s="3">
        <v>38</v>
      </c>
      <c r="F9" s="3">
        <v>33</v>
      </c>
      <c r="G9" s="24">
        <v>43</v>
      </c>
      <c r="H9" s="3">
        <f t="shared" si="0"/>
        <v>8930</v>
      </c>
      <c r="I9" s="3">
        <f t="shared" si="0"/>
        <v>7755</v>
      </c>
      <c r="J9" s="3">
        <f t="shared" si="0"/>
        <v>9761</v>
      </c>
      <c r="K9" s="1" t="s">
        <v>226</v>
      </c>
      <c r="L9" s="1" t="s">
        <v>227</v>
      </c>
      <c r="M9" s="1" t="s">
        <v>232</v>
      </c>
    </row>
    <row r="10" spans="1:13" ht="15">
      <c r="A10" s="3"/>
      <c r="B10" s="3"/>
      <c r="C10" s="3"/>
      <c r="D10" s="3"/>
      <c r="E10" s="3"/>
      <c r="F10" s="3"/>
      <c r="G10" s="24"/>
      <c r="H10" s="3">
        <f>SUM(H4:H9)</f>
        <v>47705</v>
      </c>
      <c r="I10" s="3">
        <f>SUM(I4:I9)</f>
        <v>44650</v>
      </c>
      <c r="J10" s="3">
        <f>SUM(J4:J9)</f>
        <v>59701</v>
      </c>
      <c r="K10" s="1">
        <f>SUM(H10:J10)</f>
        <v>152056</v>
      </c>
      <c r="L10" s="1"/>
      <c r="M10" s="1"/>
    </row>
    <row r="11" spans="1:10" ht="15">
      <c r="A11" s="4" t="s">
        <v>18</v>
      </c>
      <c r="B11" s="3">
        <v>232</v>
      </c>
      <c r="C11" s="3">
        <v>234</v>
      </c>
      <c r="D11" s="3">
        <v>228</v>
      </c>
      <c r="E11" s="3"/>
      <c r="F11" s="3"/>
      <c r="G11" s="24"/>
      <c r="H11" s="3"/>
      <c r="I11" s="3"/>
      <c r="J11" s="3"/>
    </row>
    <row r="12" spans="1:13" ht="15">
      <c r="A12" s="4" t="s">
        <v>2</v>
      </c>
      <c r="B12" s="3">
        <v>232</v>
      </c>
      <c r="C12" s="3">
        <v>234</v>
      </c>
      <c r="D12" s="3">
        <v>228</v>
      </c>
      <c r="E12" s="3">
        <v>33</v>
      </c>
      <c r="F12" s="3">
        <v>32</v>
      </c>
      <c r="G12" s="24">
        <v>33</v>
      </c>
      <c r="H12" s="3">
        <f>B12*E12</f>
        <v>7656</v>
      </c>
      <c r="I12" s="3">
        <f>C12*F12</f>
        <v>7488</v>
      </c>
      <c r="J12" s="3">
        <f>D12*G12</f>
        <v>7524</v>
      </c>
      <c r="M12" s="9"/>
    </row>
    <row r="13" spans="1:10" ht="15">
      <c r="A13" s="3" t="s">
        <v>3</v>
      </c>
      <c r="B13" s="3">
        <v>232</v>
      </c>
      <c r="C13" s="3">
        <v>234</v>
      </c>
      <c r="D13" s="3">
        <v>228</v>
      </c>
      <c r="E13" s="3">
        <v>97</v>
      </c>
      <c r="F13" s="3">
        <v>83</v>
      </c>
      <c r="G13" s="24">
        <v>83</v>
      </c>
      <c r="H13" s="3">
        <f aca="true" t="shared" si="1" ref="H13:H19">B13*E13</f>
        <v>22504</v>
      </c>
      <c r="I13" s="3">
        <f aca="true" t="shared" si="2" ref="I13:I19">C13*F13</f>
        <v>19422</v>
      </c>
      <c r="J13" s="3">
        <f aca="true" t="shared" si="3" ref="J13:J19">D13*G13</f>
        <v>18924</v>
      </c>
    </row>
    <row r="14" spans="1:13" ht="15">
      <c r="A14" s="3" t="s">
        <v>4</v>
      </c>
      <c r="B14" s="3">
        <v>232</v>
      </c>
      <c r="C14" s="3">
        <v>234</v>
      </c>
      <c r="D14" s="3">
        <v>228</v>
      </c>
      <c r="E14" s="3">
        <v>0</v>
      </c>
      <c r="F14" s="3">
        <v>0</v>
      </c>
      <c r="G14" s="24">
        <v>1</v>
      </c>
      <c r="H14" s="3">
        <f t="shared" si="1"/>
        <v>0</v>
      </c>
      <c r="I14" s="3">
        <f t="shared" si="2"/>
        <v>0</v>
      </c>
      <c r="J14" s="3">
        <f t="shared" si="3"/>
        <v>228</v>
      </c>
      <c r="M14" s="9"/>
    </row>
    <row r="15" spans="1:10" ht="15">
      <c r="A15" s="3" t="s">
        <v>5</v>
      </c>
      <c r="B15" s="3">
        <v>232</v>
      </c>
      <c r="C15" s="3">
        <v>234</v>
      </c>
      <c r="D15" s="3">
        <v>228</v>
      </c>
      <c r="E15" s="3">
        <v>104</v>
      </c>
      <c r="F15" s="3">
        <v>84</v>
      </c>
      <c r="G15" s="24">
        <v>92</v>
      </c>
      <c r="H15" s="3">
        <f t="shared" si="1"/>
        <v>24128</v>
      </c>
      <c r="I15" s="3">
        <f t="shared" si="2"/>
        <v>19656</v>
      </c>
      <c r="J15" s="3">
        <f t="shared" si="3"/>
        <v>20976</v>
      </c>
    </row>
    <row r="16" spans="1:13" ht="15">
      <c r="A16" s="4" t="s">
        <v>6</v>
      </c>
      <c r="B16" s="3">
        <v>232</v>
      </c>
      <c r="C16" s="3">
        <v>234</v>
      </c>
      <c r="D16" s="3">
        <v>228</v>
      </c>
      <c r="E16" s="3">
        <v>41</v>
      </c>
      <c r="F16" s="3">
        <v>21</v>
      </c>
      <c r="G16" s="24">
        <v>19</v>
      </c>
      <c r="H16" s="3">
        <f t="shared" si="1"/>
        <v>9512</v>
      </c>
      <c r="I16" s="3">
        <f t="shared" si="2"/>
        <v>4914</v>
      </c>
      <c r="J16" s="3">
        <f t="shared" si="3"/>
        <v>4332</v>
      </c>
      <c r="M16" s="9"/>
    </row>
    <row r="17" spans="1:10" ht="15">
      <c r="A17" s="4" t="s">
        <v>7</v>
      </c>
      <c r="B17" s="3">
        <v>232</v>
      </c>
      <c r="C17" s="3">
        <v>234</v>
      </c>
      <c r="D17" s="3">
        <v>228</v>
      </c>
      <c r="E17" s="3">
        <v>132</v>
      </c>
      <c r="F17" s="3">
        <v>108</v>
      </c>
      <c r="G17" s="24">
        <v>105</v>
      </c>
      <c r="H17" s="3">
        <f t="shared" si="1"/>
        <v>30624</v>
      </c>
      <c r="I17" s="3">
        <f t="shared" si="2"/>
        <v>25272</v>
      </c>
      <c r="J17" s="3">
        <f t="shared" si="3"/>
        <v>23940</v>
      </c>
    </row>
    <row r="18" spans="1:10" ht="15">
      <c r="A18" s="4" t="s">
        <v>8</v>
      </c>
      <c r="B18" s="3">
        <v>232</v>
      </c>
      <c r="C18" s="3">
        <v>234</v>
      </c>
      <c r="D18" s="3">
        <v>228</v>
      </c>
      <c r="E18" s="3">
        <v>21</v>
      </c>
      <c r="F18" s="3">
        <v>43</v>
      </c>
      <c r="G18" s="24">
        <v>65</v>
      </c>
      <c r="H18" s="3">
        <f t="shared" si="1"/>
        <v>4872</v>
      </c>
      <c r="I18" s="3">
        <f t="shared" si="2"/>
        <v>10062</v>
      </c>
      <c r="J18" s="3">
        <f t="shared" si="3"/>
        <v>14820</v>
      </c>
    </row>
    <row r="19" spans="1:10" ht="15">
      <c r="A19" s="4" t="s">
        <v>10</v>
      </c>
      <c r="B19" s="3">
        <v>232</v>
      </c>
      <c r="C19" s="3">
        <v>234</v>
      </c>
      <c r="D19" s="3">
        <v>228</v>
      </c>
      <c r="E19" s="3">
        <v>10</v>
      </c>
      <c r="F19" s="3">
        <v>17</v>
      </c>
      <c r="G19" s="24">
        <v>22</v>
      </c>
      <c r="H19" s="3">
        <f t="shared" si="1"/>
        <v>2320</v>
      </c>
      <c r="I19" s="3">
        <f t="shared" si="2"/>
        <v>3978</v>
      </c>
      <c r="J19" s="3">
        <f t="shared" si="3"/>
        <v>5016</v>
      </c>
    </row>
    <row r="20" spans="5:13" ht="15">
      <c r="E20" s="1">
        <f>SUM(E12:E19)</f>
        <v>438</v>
      </c>
      <c r="F20" s="1">
        <f>SUM(F12:F19)</f>
        <v>388</v>
      </c>
      <c r="G20" s="1">
        <f>SUM(G12:G19)</f>
        <v>420</v>
      </c>
      <c r="H20" s="1">
        <f>SUM(H12:H18)</f>
        <v>99296</v>
      </c>
      <c r="I20" s="1">
        <f>SUM(I12:I18)</f>
        <v>86814</v>
      </c>
      <c r="J20" s="1">
        <f>SUM(J12:J18)</f>
        <v>90744</v>
      </c>
      <c r="K20" s="1">
        <f>SUM(H20:J20)</f>
        <v>276854</v>
      </c>
      <c r="L20" s="1"/>
      <c r="M2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67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275</v>
      </c>
      <c r="N2" s="38"/>
    </row>
    <row r="3" spans="1:10" ht="15">
      <c r="A3" s="3" t="s">
        <v>1</v>
      </c>
      <c r="B3" s="3">
        <v>230</v>
      </c>
      <c r="C3" s="3">
        <v>236</v>
      </c>
      <c r="D3" s="3">
        <v>238</v>
      </c>
      <c r="E3" s="3"/>
      <c r="F3" s="3"/>
      <c r="G3" s="24"/>
      <c r="H3" s="3"/>
      <c r="I3" s="3"/>
      <c r="J3" s="3"/>
    </row>
    <row r="4" spans="1:10" ht="15">
      <c r="A4" s="3" t="s">
        <v>3</v>
      </c>
      <c r="B4" s="3">
        <v>230</v>
      </c>
      <c r="C4" s="3">
        <v>236</v>
      </c>
      <c r="D4" s="3">
        <v>238</v>
      </c>
      <c r="E4" s="3">
        <v>1</v>
      </c>
      <c r="F4" s="3">
        <v>0</v>
      </c>
      <c r="G4" s="24">
        <v>0</v>
      </c>
      <c r="H4" s="3">
        <f aca="true" t="shared" si="0" ref="H4:J9">B4*E4</f>
        <v>230</v>
      </c>
      <c r="I4" s="3">
        <f t="shared" si="0"/>
        <v>0</v>
      </c>
      <c r="J4" s="3">
        <f t="shared" si="0"/>
        <v>0</v>
      </c>
    </row>
    <row r="5" spans="1:10" ht="15">
      <c r="A5" s="3" t="s">
        <v>4</v>
      </c>
      <c r="B5" s="3">
        <v>230</v>
      </c>
      <c r="C5" s="3">
        <v>236</v>
      </c>
      <c r="D5" s="3">
        <v>238</v>
      </c>
      <c r="E5" s="3">
        <v>105</v>
      </c>
      <c r="F5" s="3">
        <v>140</v>
      </c>
      <c r="G5" s="24">
        <v>65</v>
      </c>
      <c r="H5" s="3">
        <f t="shared" si="0"/>
        <v>24150</v>
      </c>
      <c r="I5" s="3">
        <f t="shared" si="0"/>
        <v>33040</v>
      </c>
      <c r="J5" s="3">
        <f t="shared" si="0"/>
        <v>15470</v>
      </c>
    </row>
    <row r="6" spans="1:10" ht="15">
      <c r="A6" s="3" t="s">
        <v>5</v>
      </c>
      <c r="B6" s="3">
        <v>230</v>
      </c>
      <c r="C6" s="3">
        <v>236</v>
      </c>
      <c r="D6" s="3">
        <v>238</v>
      </c>
      <c r="E6" s="3">
        <v>0</v>
      </c>
      <c r="F6" s="3">
        <v>0</v>
      </c>
      <c r="G6" s="24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3" ht="15">
      <c r="A7" s="3" t="s">
        <v>7</v>
      </c>
      <c r="B7" s="3">
        <v>230</v>
      </c>
      <c r="C7" s="3">
        <v>236</v>
      </c>
      <c r="D7" s="3">
        <v>238</v>
      </c>
      <c r="E7" s="3">
        <v>8</v>
      </c>
      <c r="F7" s="3">
        <v>4</v>
      </c>
      <c r="G7" s="24">
        <v>2</v>
      </c>
      <c r="H7" s="3">
        <f t="shared" si="0"/>
        <v>1840</v>
      </c>
      <c r="I7" s="3">
        <f t="shared" si="0"/>
        <v>944</v>
      </c>
      <c r="J7" s="3">
        <f t="shared" si="0"/>
        <v>476</v>
      </c>
      <c r="M7" s="9"/>
    </row>
    <row r="8" spans="1:10" ht="15">
      <c r="A8" s="3" t="s">
        <v>8</v>
      </c>
      <c r="B8" s="3">
        <v>230</v>
      </c>
      <c r="C8" s="3">
        <v>236</v>
      </c>
      <c r="D8" s="3">
        <v>238</v>
      </c>
      <c r="E8" s="3">
        <v>50</v>
      </c>
      <c r="F8" s="3">
        <v>60</v>
      </c>
      <c r="G8" s="24">
        <v>49</v>
      </c>
      <c r="H8" s="3">
        <f t="shared" si="0"/>
        <v>11500</v>
      </c>
      <c r="I8" s="3">
        <f t="shared" si="0"/>
        <v>14160</v>
      </c>
      <c r="J8" s="3">
        <f t="shared" si="0"/>
        <v>11662</v>
      </c>
    </row>
    <row r="9" spans="1:13" ht="15">
      <c r="A9" s="3" t="s">
        <v>9</v>
      </c>
      <c r="B9" s="3">
        <v>230</v>
      </c>
      <c r="C9" s="3">
        <v>236</v>
      </c>
      <c r="D9" s="3">
        <v>238</v>
      </c>
      <c r="E9" s="3">
        <v>84</v>
      </c>
      <c r="F9" s="3">
        <v>106</v>
      </c>
      <c r="G9" s="24">
        <v>96</v>
      </c>
      <c r="H9" s="3">
        <f t="shared" si="0"/>
        <v>19320</v>
      </c>
      <c r="I9" s="3">
        <f t="shared" si="0"/>
        <v>25016</v>
      </c>
      <c r="J9" s="3">
        <f t="shared" si="0"/>
        <v>22848</v>
      </c>
      <c r="K9" s="1" t="s">
        <v>226</v>
      </c>
      <c r="L9" s="1" t="s">
        <v>227</v>
      </c>
      <c r="M9" s="1" t="s">
        <v>232</v>
      </c>
    </row>
    <row r="10" spans="1:13" ht="15">
      <c r="A10" s="3"/>
      <c r="B10" s="3"/>
      <c r="C10" s="3"/>
      <c r="D10" s="3"/>
      <c r="E10" s="3"/>
      <c r="F10" s="3"/>
      <c r="G10" s="24"/>
      <c r="H10" s="3">
        <f>SUM(H4:H9)</f>
        <v>57040</v>
      </c>
      <c r="I10" s="3">
        <f>SUM(I4:I9)</f>
        <v>73160</v>
      </c>
      <c r="J10" s="3">
        <f>SUM(J4:J9)</f>
        <v>50456</v>
      </c>
      <c r="K10" s="1">
        <f>SUM(H10:J10)</f>
        <v>180656</v>
      </c>
      <c r="L10" s="1"/>
      <c r="M10" s="1"/>
    </row>
    <row r="11" spans="1:10" ht="15">
      <c r="A11" s="4" t="s">
        <v>18</v>
      </c>
      <c r="B11" s="3">
        <v>232</v>
      </c>
      <c r="C11" s="3">
        <v>234</v>
      </c>
      <c r="D11" s="3">
        <v>236</v>
      </c>
      <c r="E11" s="3"/>
      <c r="F11" s="3"/>
      <c r="G11" s="24"/>
      <c r="H11" s="3"/>
      <c r="I11" s="3"/>
      <c r="J11" s="3"/>
    </row>
    <row r="12" spans="1:10" ht="15">
      <c r="A12" s="3" t="s">
        <v>3</v>
      </c>
      <c r="B12" s="3">
        <v>232</v>
      </c>
      <c r="C12" s="3">
        <v>234</v>
      </c>
      <c r="D12" s="3">
        <v>236</v>
      </c>
      <c r="E12" s="3">
        <v>81</v>
      </c>
      <c r="F12" s="3">
        <v>96</v>
      </c>
      <c r="G12" s="24">
        <v>93</v>
      </c>
      <c r="H12" s="3">
        <f aca="true" t="shared" si="1" ref="H12:J15">B12*E12</f>
        <v>18792</v>
      </c>
      <c r="I12" s="3">
        <f t="shared" si="1"/>
        <v>22464</v>
      </c>
      <c r="J12" s="3">
        <f t="shared" si="1"/>
        <v>21948</v>
      </c>
    </row>
    <row r="13" spans="1:10" ht="15">
      <c r="A13" s="3" t="s">
        <v>4</v>
      </c>
      <c r="B13" s="3">
        <v>232</v>
      </c>
      <c r="C13" s="3">
        <v>234</v>
      </c>
      <c r="D13" s="3">
        <v>236</v>
      </c>
      <c r="E13" s="3">
        <v>1</v>
      </c>
      <c r="F13" s="3">
        <v>1</v>
      </c>
      <c r="G13" s="24">
        <v>1</v>
      </c>
      <c r="H13" s="3">
        <f t="shared" si="1"/>
        <v>232</v>
      </c>
      <c r="I13" s="3">
        <f t="shared" si="1"/>
        <v>234</v>
      </c>
      <c r="J13" s="3">
        <f t="shared" si="1"/>
        <v>236</v>
      </c>
    </row>
    <row r="14" spans="1:10" ht="15">
      <c r="A14" s="3" t="s">
        <v>5</v>
      </c>
      <c r="B14" s="3">
        <v>232</v>
      </c>
      <c r="C14" s="3">
        <v>234</v>
      </c>
      <c r="D14" s="3">
        <v>236</v>
      </c>
      <c r="E14" s="3">
        <v>60</v>
      </c>
      <c r="F14" s="3">
        <v>80</v>
      </c>
      <c r="G14" s="24">
        <v>31</v>
      </c>
      <c r="H14" s="3">
        <f t="shared" si="1"/>
        <v>13920</v>
      </c>
      <c r="I14" s="3">
        <f t="shared" si="1"/>
        <v>18720</v>
      </c>
      <c r="J14" s="3">
        <f t="shared" si="1"/>
        <v>7316</v>
      </c>
    </row>
    <row r="15" spans="1:13" ht="15">
      <c r="A15" s="4" t="s">
        <v>7</v>
      </c>
      <c r="B15" s="3">
        <v>232</v>
      </c>
      <c r="C15" s="3">
        <v>234</v>
      </c>
      <c r="D15" s="3">
        <v>236</v>
      </c>
      <c r="E15" s="3">
        <v>16</v>
      </c>
      <c r="F15" s="3">
        <v>5</v>
      </c>
      <c r="G15" s="24">
        <v>4</v>
      </c>
      <c r="H15" s="3">
        <f t="shared" si="1"/>
        <v>3712</v>
      </c>
      <c r="I15" s="3">
        <f t="shared" si="1"/>
        <v>1170</v>
      </c>
      <c r="J15" s="3">
        <f t="shared" si="1"/>
        <v>944</v>
      </c>
      <c r="M15" s="9"/>
    </row>
    <row r="16" spans="5:13" ht="15">
      <c r="E16" s="1">
        <f aca="true" t="shared" si="2" ref="E16:J16">SUM(E12:E15)</f>
        <v>158</v>
      </c>
      <c r="F16" s="1">
        <f t="shared" si="2"/>
        <v>182</v>
      </c>
      <c r="G16" s="1">
        <f t="shared" si="2"/>
        <v>129</v>
      </c>
      <c r="H16" s="1">
        <f t="shared" si="2"/>
        <v>36656</v>
      </c>
      <c r="I16" s="1">
        <f t="shared" si="2"/>
        <v>42588</v>
      </c>
      <c r="J16" s="1">
        <f t="shared" si="2"/>
        <v>30444</v>
      </c>
      <c r="K16" s="1">
        <f>SUM(H16:J16)</f>
        <v>109688</v>
      </c>
      <c r="L16" s="1"/>
      <c r="M16" s="1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19.57421875" style="0" customWidth="1"/>
  </cols>
  <sheetData>
    <row r="1" spans="1:4" ht="15">
      <c r="A1" s="1" t="s">
        <v>91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255</v>
      </c>
      <c r="N2" s="38"/>
    </row>
    <row r="3" spans="1:10" ht="15">
      <c r="A3" s="3" t="s">
        <v>1</v>
      </c>
      <c r="B3" s="3">
        <v>228</v>
      </c>
      <c r="C3" s="3">
        <v>238</v>
      </c>
      <c r="D3" s="3">
        <v>238</v>
      </c>
      <c r="E3" s="3"/>
      <c r="F3" s="3"/>
      <c r="G3" s="24"/>
      <c r="H3" s="3"/>
      <c r="I3" s="3"/>
      <c r="J3" s="3"/>
    </row>
    <row r="4" spans="1:13" ht="15">
      <c r="A4" s="3" t="s">
        <v>2</v>
      </c>
      <c r="B4" s="3">
        <v>228</v>
      </c>
      <c r="C4" s="3">
        <v>238</v>
      </c>
      <c r="D4" s="3">
        <v>238</v>
      </c>
      <c r="E4" s="3">
        <v>10</v>
      </c>
      <c r="F4" s="3">
        <v>10</v>
      </c>
      <c r="G4" s="24">
        <v>10</v>
      </c>
      <c r="H4" s="3">
        <f>B4*E4</f>
        <v>2280</v>
      </c>
      <c r="I4" s="3">
        <f>C4*F4</f>
        <v>2380</v>
      </c>
      <c r="J4" s="3">
        <f>D4*G4</f>
        <v>2380</v>
      </c>
      <c r="M4" s="9"/>
    </row>
    <row r="5" spans="1:10" ht="15">
      <c r="A5" s="3" t="s">
        <v>3</v>
      </c>
      <c r="B5" s="3">
        <v>228</v>
      </c>
      <c r="C5" s="3">
        <v>238</v>
      </c>
      <c r="D5" s="3">
        <v>238</v>
      </c>
      <c r="E5" s="3">
        <v>160</v>
      </c>
      <c r="F5" s="3">
        <v>70</v>
      </c>
      <c r="G5" s="24">
        <v>105</v>
      </c>
      <c r="H5" s="3">
        <f aca="true" t="shared" si="0" ref="H5:H10">B5*E5</f>
        <v>36480</v>
      </c>
      <c r="I5" s="3">
        <f aca="true" t="shared" si="1" ref="I5:I13">C5*F5</f>
        <v>16660</v>
      </c>
      <c r="J5" s="3">
        <f aca="true" t="shared" si="2" ref="J5:J13">D5*G5</f>
        <v>24990</v>
      </c>
    </row>
    <row r="6" spans="1:13" ht="15">
      <c r="A6" s="3" t="s">
        <v>4</v>
      </c>
      <c r="B6" s="3">
        <v>228</v>
      </c>
      <c r="C6" s="3">
        <v>238</v>
      </c>
      <c r="D6" s="3">
        <v>238</v>
      </c>
      <c r="E6" s="3">
        <v>20</v>
      </c>
      <c r="F6" s="3">
        <v>18</v>
      </c>
      <c r="G6" s="24">
        <v>10</v>
      </c>
      <c r="H6" s="3">
        <f t="shared" si="0"/>
        <v>4560</v>
      </c>
      <c r="I6" s="3">
        <f>C6*F6</f>
        <v>4284</v>
      </c>
      <c r="J6" s="3">
        <f t="shared" si="2"/>
        <v>2380</v>
      </c>
      <c r="M6" s="9"/>
    </row>
    <row r="7" spans="1:10" ht="15">
      <c r="A7" s="3" t="s">
        <v>5</v>
      </c>
      <c r="B7" s="3">
        <v>228</v>
      </c>
      <c r="C7" s="3">
        <v>238</v>
      </c>
      <c r="D7" s="3">
        <v>238</v>
      </c>
      <c r="E7" s="3">
        <v>45</v>
      </c>
      <c r="F7" s="3">
        <v>20</v>
      </c>
      <c r="G7" s="24">
        <v>25</v>
      </c>
      <c r="H7" s="3">
        <f t="shared" si="0"/>
        <v>10260</v>
      </c>
      <c r="I7" s="3">
        <f t="shared" si="1"/>
        <v>4760</v>
      </c>
      <c r="J7" s="3">
        <f t="shared" si="2"/>
        <v>5950</v>
      </c>
    </row>
    <row r="8" spans="1:13" ht="15">
      <c r="A8" s="3" t="s">
        <v>6</v>
      </c>
      <c r="B8" s="3">
        <v>228</v>
      </c>
      <c r="C8" s="3">
        <v>238</v>
      </c>
      <c r="D8" s="3">
        <v>238</v>
      </c>
      <c r="E8" s="3">
        <v>10</v>
      </c>
      <c r="F8" s="3">
        <v>10</v>
      </c>
      <c r="G8" s="24">
        <v>20</v>
      </c>
      <c r="H8" s="3">
        <f t="shared" si="0"/>
        <v>2280</v>
      </c>
      <c r="I8" s="3">
        <f t="shared" si="1"/>
        <v>2380</v>
      </c>
      <c r="J8" s="3">
        <f t="shared" si="2"/>
        <v>4760</v>
      </c>
      <c r="M8" s="9"/>
    </row>
    <row r="9" spans="1:13" ht="15">
      <c r="A9" s="3" t="s">
        <v>7</v>
      </c>
      <c r="B9" s="3">
        <v>228</v>
      </c>
      <c r="C9" s="3">
        <v>238</v>
      </c>
      <c r="D9" s="3">
        <v>238</v>
      </c>
      <c r="E9" s="3">
        <v>15</v>
      </c>
      <c r="F9" s="3">
        <v>25</v>
      </c>
      <c r="G9" s="24">
        <v>18</v>
      </c>
      <c r="H9" s="3">
        <f t="shared" si="0"/>
        <v>3420</v>
      </c>
      <c r="I9" s="3">
        <f t="shared" si="1"/>
        <v>5950</v>
      </c>
      <c r="J9" s="3">
        <f t="shared" si="2"/>
        <v>4284</v>
      </c>
      <c r="M9" s="9"/>
    </row>
    <row r="10" spans="1:13" ht="15">
      <c r="A10" s="3" t="s">
        <v>8</v>
      </c>
      <c r="B10" s="3">
        <v>228</v>
      </c>
      <c r="C10" s="3">
        <v>238</v>
      </c>
      <c r="D10" s="3">
        <v>238</v>
      </c>
      <c r="E10" s="3">
        <v>30</v>
      </c>
      <c r="F10" s="3">
        <v>35</v>
      </c>
      <c r="G10" s="24">
        <v>35</v>
      </c>
      <c r="H10" s="3">
        <f t="shared" si="0"/>
        <v>6840</v>
      </c>
      <c r="I10" s="3">
        <f t="shared" si="1"/>
        <v>8330</v>
      </c>
      <c r="J10" s="3">
        <f t="shared" si="2"/>
        <v>8330</v>
      </c>
      <c r="M10" s="9"/>
    </row>
    <row r="11" spans="1:13" ht="15">
      <c r="A11" s="4" t="s">
        <v>9</v>
      </c>
      <c r="B11" s="3">
        <v>228</v>
      </c>
      <c r="C11" s="3">
        <v>238</v>
      </c>
      <c r="D11" s="3">
        <v>238</v>
      </c>
      <c r="E11" s="3">
        <v>30</v>
      </c>
      <c r="F11" s="3">
        <v>25</v>
      </c>
      <c r="G11" s="24">
        <v>80</v>
      </c>
      <c r="H11" s="3">
        <f>B11*E11</f>
        <v>6840</v>
      </c>
      <c r="I11" s="3">
        <f t="shared" si="1"/>
        <v>5950</v>
      </c>
      <c r="J11" s="3">
        <f t="shared" si="2"/>
        <v>19040</v>
      </c>
      <c r="K11" s="1" t="s">
        <v>226</v>
      </c>
      <c r="L11" s="1" t="s">
        <v>227</v>
      </c>
      <c r="M11" s="1" t="s">
        <v>232</v>
      </c>
    </row>
    <row r="12" spans="1:13" ht="15">
      <c r="A12" s="4" t="s">
        <v>10</v>
      </c>
      <c r="B12" s="3">
        <v>228</v>
      </c>
      <c r="C12" s="3">
        <v>238</v>
      </c>
      <c r="D12" s="3">
        <v>238</v>
      </c>
      <c r="E12" s="3">
        <v>60</v>
      </c>
      <c r="F12" s="3">
        <v>70</v>
      </c>
      <c r="G12" s="24">
        <v>52</v>
      </c>
      <c r="H12" s="3">
        <f>B12*E12</f>
        <v>13680</v>
      </c>
      <c r="I12" s="3">
        <f t="shared" si="1"/>
        <v>16660</v>
      </c>
      <c r="J12" s="3">
        <f t="shared" si="2"/>
        <v>12376</v>
      </c>
      <c r="K12" s="1"/>
      <c r="L12" s="1"/>
      <c r="M12" s="1"/>
    </row>
    <row r="13" spans="1:13" ht="15">
      <c r="A13" s="4" t="s">
        <v>11</v>
      </c>
      <c r="B13" s="3">
        <v>228</v>
      </c>
      <c r="C13" s="3">
        <v>238</v>
      </c>
      <c r="D13" s="3">
        <v>238</v>
      </c>
      <c r="E13" s="3">
        <v>8</v>
      </c>
      <c r="F13" s="3">
        <v>8</v>
      </c>
      <c r="G13" s="24">
        <v>8</v>
      </c>
      <c r="H13" s="3">
        <f>B13*E13</f>
        <v>1824</v>
      </c>
      <c r="I13" s="3">
        <f t="shared" si="1"/>
        <v>1904</v>
      </c>
      <c r="J13" s="3">
        <f t="shared" si="2"/>
        <v>1904</v>
      </c>
      <c r="K13" s="1"/>
      <c r="L13" s="1"/>
      <c r="M13" s="1"/>
    </row>
    <row r="14" spans="5:13" ht="15">
      <c r="E14" s="1">
        <f>SUM(E4:E13)</f>
        <v>388</v>
      </c>
      <c r="F14" s="1">
        <f>SUM(F4:F13)</f>
        <v>291</v>
      </c>
      <c r="G14" s="1">
        <f>SUM(G4:G13)</f>
        <v>363</v>
      </c>
      <c r="H14" s="1">
        <f>SUM(H4:H11)</f>
        <v>72960</v>
      </c>
      <c r="I14" s="1">
        <f>SUM(I4:I11)</f>
        <v>50694</v>
      </c>
      <c r="J14" s="1">
        <f>SUM(J4:J11)</f>
        <v>72114</v>
      </c>
      <c r="K14" s="1">
        <f>SUM(H14:J14)</f>
        <v>195768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0.00390625" style="0" customWidth="1"/>
  </cols>
  <sheetData>
    <row r="1" spans="1:4" ht="15">
      <c r="A1" s="1" t="s">
        <v>77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246</v>
      </c>
      <c r="N2" s="38"/>
    </row>
    <row r="3" spans="1:10" ht="15">
      <c r="A3" s="3" t="s">
        <v>1</v>
      </c>
      <c r="B3" s="3">
        <v>230</v>
      </c>
      <c r="C3" s="3">
        <v>229</v>
      </c>
      <c r="D3" s="3">
        <v>231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230</v>
      </c>
      <c r="C4" s="3">
        <v>229</v>
      </c>
      <c r="D4" s="3">
        <v>231</v>
      </c>
      <c r="E4" s="3">
        <v>98</v>
      </c>
      <c r="F4" s="3">
        <v>160</v>
      </c>
      <c r="G4" s="24">
        <v>85</v>
      </c>
      <c r="H4" s="3">
        <f aca="true" t="shared" si="0" ref="H4:J6">B4*E4</f>
        <v>22540</v>
      </c>
      <c r="I4" s="3">
        <f t="shared" si="0"/>
        <v>36640</v>
      </c>
      <c r="J4" s="3">
        <f t="shared" si="0"/>
        <v>19635</v>
      </c>
    </row>
    <row r="5" spans="1:10" ht="15">
      <c r="A5" s="3" t="s">
        <v>3</v>
      </c>
      <c r="B5" s="3">
        <v>230</v>
      </c>
      <c r="C5" s="3">
        <v>229</v>
      </c>
      <c r="D5" s="3">
        <v>231</v>
      </c>
      <c r="E5" s="3">
        <v>50</v>
      </c>
      <c r="F5" s="3">
        <v>60</v>
      </c>
      <c r="G5" s="24">
        <v>48</v>
      </c>
      <c r="H5" s="3">
        <f t="shared" si="0"/>
        <v>11500</v>
      </c>
      <c r="I5" s="3">
        <f t="shared" si="0"/>
        <v>13740</v>
      </c>
      <c r="J5" s="3">
        <f t="shared" si="0"/>
        <v>11088</v>
      </c>
    </row>
    <row r="6" spans="1:13" ht="15">
      <c r="A6" s="3" t="s">
        <v>5</v>
      </c>
      <c r="B6" s="3">
        <v>230</v>
      </c>
      <c r="C6" s="3">
        <v>229</v>
      </c>
      <c r="D6" s="3">
        <v>231</v>
      </c>
      <c r="E6" s="3">
        <v>95</v>
      </c>
      <c r="F6" s="3">
        <v>63</v>
      </c>
      <c r="G6" s="24">
        <v>72</v>
      </c>
      <c r="H6" s="3">
        <f t="shared" si="0"/>
        <v>21850</v>
      </c>
      <c r="I6" s="3">
        <f t="shared" si="0"/>
        <v>14427</v>
      </c>
      <c r="J6" s="3">
        <f t="shared" si="0"/>
        <v>16632</v>
      </c>
      <c r="K6" s="1" t="s">
        <v>226</v>
      </c>
      <c r="L6" s="1" t="s">
        <v>227</v>
      </c>
      <c r="M6" s="1" t="s">
        <v>232</v>
      </c>
    </row>
    <row r="7" spans="5:13" ht="15">
      <c r="E7" s="1">
        <f aca="true" t="shared" si="1" ref="E7:J7">SUM(E4:E6)</f>
        <v>243</v>
      </c>
      <c r="F7" s="1">
        <f t="shared" si="1"/>
        <v>283</v>
      </c>
      <c r="G7" s="1">
        <f t="shared" si="1"/>
        <v>205</v>
      </c>
      <c r="H7" s="1">
        <f t="shared" si="1"/>
        <v>55890</v>
      </c>
      <c r="I7" s="1">
        <f t="shared" si="1"/>
        <v>64807</v>
      </c>
      <c r="J7" s="1">
        <f t="shared" si="1"/>
        <v>47355</v>
      </c>
      <c r="K7" s="1">
        <f>SUM(H7:J7)</f>
        <v>168052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9.8515625" style="0" customWidth="1"/>
  </cols>
  <sheetData>
    <row r="1" spans="1:4" ht="15">
      <c r="A1" s="1" t="s">
        <v>78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2"/>
      <c r="L2" s="38"/>
      <c r="M2" s="38" t="s">
        <v>275</v>
      </c>
      <c r="N2" s="38"/>
    </row>
    <row r="3" spans="1:10" ht="15">
      <c r="A3" s="3" t="s">
        <v>1</v>
      </c>
      <c r="B3" s="3">
        <v>231</v>
      </c>
      <c r="C3" s="3">
        <v>230</v>
      </c>
      <c r="D3" s="3">
        <v>231</v>
      </c>
      <c r="E3" s="3"/>
      <c r="F3" s="3"/>
      <c r="G3" s="24"/>
      <c r="H3" s="3"/>
      <c r="I3" s="3"/>
      <c r="J3" s="3"/>
    </row>
    <row r="4" spans="1:10" ht="15">
      <c r="A4" s="3" t="s">
        <v>3</v>
      </c>
      <c r="B4" s="3">
        <v>231</v>
      </c>
      <c r="C4" s="3">
        <v>230</v>
      </c>
      <c r="D4" s="3">
        <v>231</v>
      </c>
      <c r="E4" s="3">
        <v>0</v>
      </c>
      <c r="F4" s="3">
        <v>0</v>
      </c>
      <c r="G4" s="24">
        <v>0</v>
      </c>
      <c r="H4" s="3">
        <f aca="true" t="shared" si="0" ref="H4:J5">B4*E4</f>
        <v>0</v>
      </c>
      <c r="I4" s="3">
        <f t="shared" si="0"/>
        <v>0</v>
      </c>
      <c r="J4" s="3">
        <f t="shared" si="0"/>
        <v>0</v>
      </c>
    </row>
    <row r="5" spans="1:13" ht="15">
      <c r="A5" s="3" t="s">
        <v>4</v>
      </c>
      <c r="B5" s="3">
        <v>231</v>
      </c>
      <c r="C5" s="3">
        <v>230</v>
      </c>
      <c r="D5" s="3">
        <v>231</v>
      </c>
      <c r="E5" s="3">
        <v>1</v>
      </c>
      <c r="F5" s="3">
        <v>2</v>
      </c>
      <c r="G5" s="24">
        <v>2</v>
      </c>
      <c r="H5" s="3">
        <f t="shared" si="0"/>
        <v>231</v>
      </c>
      <c r="I5" s="3">
        <f t="shared" si="0"/>
        <v>460</v>
      </c>
      <c r="J5" s="3">
        <f t="shared" si="0"/>
        <v>462</v>
      </c>
      <c r="K5" s="1" t="s">
        <v>226</v>
      </c>
      <c r="L5" s="1" t="s">
        <v>227</v>
      </c>
      <c r="M5" s="1" t="s">
        <v>232</v>
      </c>
    </row>
    <row r="6" spans="5:13" ht="15">
      <c r="E6" s="1">
        <f aca="true" t="shared" si="1" ref="E6:J6">SUM(E4:E5)</f>
        <v>1</v>
      </c>
      <c r="F6" s="1">
        <f t="shared" si="1"/>
        <v>2</v>
      </c>
      <c r="G6" s="1">
        <f t="shared" si="1"/>
        <v>2</v>
      </c>
      <c r="H6" s="1">
        <f t="shared" si="1"/>
        <v>231</v>
      </c>
      <c r="I6" s="1">
        <f t="shared" si="1"/>
        <v>460</v>
      </c>
      <c r="J6" s="1">
        <f t="shared" si="1"/>
        <v>462</v>
      </c>
      <c r="K6" s="1">
        <f>SUM(H6:J6)</f>
        <v>1153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20.00390625" style="0" customWidth="1"/>
  </cols>
  <sheetData>
    <row r="1" spans="1:4" ht="15">
      <c r="A1" s="1" t="s">
        <v>85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275</v>
      </c>
      <c r="N2" s="38"/>
    </row>
    <row r="3" spans="1:10" ht="15">
      <c r="A3" s="3" t="s">
        <v>1</v>
      </c>
      <c r="B3" s="3">
        <v>218</v>
      </c>
      <c r="C3" s="3">
        <v>219</v>
      </c>
      <c r="D3" s="3">
        <v>217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218</v>
      </c>
      <c r="C4" s="3">
        <v>219</v>
      </c>
      <c r="D4" s="3">
        <v>217</v>
      </c>
      <c r="E4" s="3">
        <v>0</v>
      </c>
      <c r="F4" s="3">
        <v>0</v>
      </c>
      <c r="G4" s="24">
        <v>1</v>
      </c>
      <c r="H4" s="3">
        <f>B4*E4</f>
        <v>0</v>
      </c>
      <c r="I4" s="3">
        <f>C4*F4</f>
        <v>0</v>
      </c>
      <c r="J4" s="3">
        <f>D4*G4</f>
        <v>217</v>
      </c>
    </row>
    <row r="5" spans="1:13" ht="15">
      <c r="A5" s="3" t="s">
        <v>4</v>
      </c>
      <c r="B5" s="3">
        <v>218</v>
      </c>
      <c r="C5" s="3">
        <v>219</v>
      </c>
      <c r="D5" s="3">
        <v>217</v>
      </c>
      <c r="E5" s="3">
        <v>0</v>
      </c>
      <c r="F5" s="3">
        <v>0</v>
      </c>
      <c r="G5" s="24">
        <v>0</v>
      </c>
      <c r="H5" s="3">
        <f aca="true" t="shared" si="0" ref="H5:H10">B5*E5</f>
        <v>0</v>
      </c>
      <c r="I5" s="3">
        <f aca="true" t="shared" si="1" ref="I5:I10">C5*F5</f>
        <v>0</v>
      </c>
      <c r="J5" s="3">
        <f aca="true" t="shared" si="2" ref="J5:J10">D5*G5</f>
        <v>0</v>
      </c>
      <c r="M5" s="9"/>
    </row>
    <row r="6" spans="1:10" ht="15">
      <c r="A6" s="3" t="s">
        <v>5</v>
      </c>
      <c r="B6" s="3">
        <v>218</v>
      </c>
      <c r="C6" s="3">
        <v>219</v>
      </c>
      <c r="D6" s="3">
        <v>217</v>
      </c>
      <c r="E6" s="3">
        <v>28</v>
      </c>
      <c r="F6" s="3">
        <v>48</v>
      </c>
      <c r="G6" s="24">
        <v>25</v>
      </c>
      <c r="H6" s="3">
        <f t="shared" si="0"/>
        <v>6104</v>
      </c>
      <c r="I6" s="3">
        <f t="shared" si="1"/>
        <v>10512</v>
      </c>
      <c r="J6" s="3">
        <f t="shared" si="2"/>
        <v>5425</v>
      </c>
    </row>
    <row r="7" spans="1:10" ht="15">
      <c r="A7" s="3" t="s">
        <v>8</v>
      </c>
      <c r="B7" s="3">
        <v>218</v>
      </c>
      <c r="C7" s="3">
        <v>219</v>
      </c>
      <c r="D7" s="3">
        <v>217</v>
      </c>
      <c r="E7" s="3">
        <v>0</v>
      </c>
      <c r="F7" s="3">
        <v>0</v>
      </c>
      <c r="G7" s="24">
        <v>0</v>
      </c>
      <c r="H7" s="3">
        <f t="shared" si="0"/>
        <v>0</v>
      </c>
      <c r="I7" s="3">
        <f t="shared" si="1"/>
        <v>0</v>
      </c>
      <c r="J7" s="3">
        <f t="shared" si="2"/>
        <v>0</v>
      </c>
    </row>
    <row r="8" spans="1:10" ht="15">
      <c r="A8" s="3" t="s">
        <v>9</v>
      </c>
      <c r="B8" s="3">
        <v>218</v>
      </c>
      <c r="C8" s="3">
        <v>219</v>
      </c>
      <c r="D8" s="3">
        <v>217</v>
      </c>
      <c r="E8" s="3">
        <v>0</v>
      </c>
      <c r="F8" s="3">
        <v>0</v>
      </c>
      <c r="G8" s="24">
        <v>0</v>
      </c>
      <c r="H8" s="3">
        <f t="shared" si="0"/>
        <v>0</v>
      </c>
      <c r="I8" s="3">
        <f t="shared" si="1"/>
        <v>0</v>
      </c>
      <c r="J8" s="3">
        <f t="shared" si="2"/>
        <v>0</v>
      </c>
    </row>
    <row r="9" spans="1:13" ht="15">
      <c r="A9" s="3" t="s">
        <v>10</v>
      </c>
      <c r="B9" s="3">
        <v>218</v>
      </c>
      <c r="C9" s="3">
        <v>219</v>
      </c>
      <c r="D9" s="3">
        <v>217</v>
      </c>
      <c r="E9" s="3">
        <v>0</v>
      </c>
      <c r="F9" s="3">
        <v>0</v>
      </c>
      <c r="G9" s="24">
        <v>0</v>
      </c>
      <c r="H9" s="3">
        <f t="shared" si="0"/>
        <v>0</v>
      </c>
      <c r="I9" s="3">
        <f t="shared" si="1"/>
        <v>0</v>
      </c>
      <c r="J9" s="3">
        <f t="shared" si="2"/>
        <v>0</v>
      </c>
      <c r="M9" s="9"/>
    </row>
    <row r="10" spans="1:13" ht="15">
      <c r="A10" s="3" t="s">
        <v>11</v>
      </c>
      <c r="B10" s="3">
        <v>218</v>
      </c>
      <c r="C10" s="3">
        <v>219</v>
      </c>
      <c r="D10" s="3">
        <v>217</v>
      </c>
      <c r="E10" s="3">
        <v>44</v>
      </c>
      <c r="F10" s="3">
        <v>58</v>
      </c>
      <c r="G10" s="24">
        <v>82</v>
      </c>
      <c r="H10" s="3">
        <f t="shared" si="0"/>
        <v>9592</v>
      </c>
      <c r="I10" s="3">
        <f t="shared" si="1"/>
        <v>12702</v>
      </c>
      <c r="J10" s="3">
        <f t="shared" si="2"/>
        <v>17794</v>
      </c>
      <c r="K10" s="1" t="s">
        <v>226</v>
      </c>
      <c r="L10" s="1" t="s">
        <v>227</v>
      </c>
      <c r="M10" s="1" t="s">
        <v>232</v>
      </c>
    </row>
    <row r="11" spans="1:13" ht="15">
      <c r="A11" s="3"/>
      <c r="B11" s="3"/>
      <c r="C11" s="3"/>
      <c r="D11" s="3"/>
      <c r="E11" s="3"/>
      <c r="F11" s="3"/>
      <c r="G11" s="24"/>
      <c r="H11" s="3">
        <f>SUM(H4:H10)</f>
        <v>15696</v>
      </c>
      <c r="I11" s="3">
        <f>SUM(I4:I10)</f>
        <v>23214</v>
      </c>
      <c r="J11" s="3">
        <f>SUM(J4:J10)</f>
        <v>23436</v>
      </c>
      <c r="K11" s="1">
        <f>SUM(H11:J11)</f>
        <v>62346</v>
      </c>
      <c r="L11" s="1"/>
      <c r="M11" s="1"/>
    </row>
    <row r="12" spans="1:10" ht="15">
      <c r="A12" s="4" t="s">
        <v>18</v>
      </c>
      <c r="B12" s="3">
        <v>218</v>
      </c>
      <c r="C12" s="3">
        <v>219</v>
      </c>
      <c r="D12" s="3">
        <v>217</v>
      </c>
      <c r="E12" s="3"/>
      <c r="F12" s="3"/>
      <c r="G12" s="24"/>
      <c r="H12" s="3"/>
      <c r="I12" s="3"/>
      <c r="J12" s="3"/>
    </row>
    <row r="13" spans="1:10" ht="15">
      <c r="A13" s="4" t="s">
        <v>5</v>
      </c>
      <c r="B13" s="3">
        <v>218</v>
      </c>
      <c r="C13" s="3">
        <v>219</v>
      </c>
      <c r="D13" s="3">
        <v>217</v>
      </c>
      <c r="E13" s="3">
        <v>160</v>
      </c>
      <c r="F13" s="3">
        <v>130</v>
      </c>
      <c r="G13" s="24">
        <v>77</v>
      </c>
      <c r="H13" s="3">
        <f>B13*E13</f>
        <v>34880</v>
      </c>
      <c r="I13" s="3">
        <f>C13*F13</f>
        <v>28470</v>
      </c>
      <c r="J13" s="3">
        <f>D13*G13</f>
        <v>16709</v>
      </c>
    </row>
    <row r="14" spans="1:10" ht="15">
      <c r="A14" s="3" t="s">
        <v>6</v>
      </c>
      <c r="B14" s="3">
        <v>218</v>
      </c>
      <c r="C14" s="3">
        <v>219</v>
      </c>
      <c r="D14" s="3">
        <v>217</v>
      </c>
      <c r="E14" s="3">
        <v>0</v>
      </c>
      <c r="F14" s="3">
        <v>0</v>
      </c>
      <c r="G14" s="24">
        <v>0</v>
      </c>
      <c r="H14" s="3">
        <f aca="true" t="shared" si="3" ref="H14:H19">B14*E14</f>
        <v>0</v>
      </c>
      <c r="I14" s="3">
        <f aca="true" t="shared" si="4" ref="I14:I19">C14*F14</f>
        <v>0</v>
      </c>
      <c r="J14" s="3">
        <f aca="true" t="shared" si="5" ref="J14:J19">D14*G14</f>
        <v>0</v>
      </c>
    </row>
    <row r="15" spans="1:10" ht="15">
      <c r="A15" s="3" t="s">
        <v>7</v>
      </c>
      <c r="B15" s="3">
        <v>218</v>
      </c>
      <c r="C15" s="3">
        <v>219</v>
      </c>
      <c r="D15" s="3">
        <v>217</v>
      </c>
      <c r="E15" s="3">
        <v>1</v>
      </c>
      <c r="F15" s="3">
        <v>1</v>
      </c>
      <c r="G15" s="24">
        <v>1</v>
      </c>
      <c r="H15" s="3">
        <f t="shared" si="3"/>
        <v>218</v>
      </c>
      <c r="I15" s="3">
        <f t="shared" si="4"/>
        <v>219</v>
      </c>
      <c r="J15" s="3">
        <f t="shared" si="5"/>
        <v>217</v>
      </c>
    </row>
    <row r="16" spans="1:10" ht="15">
      <c r="A16" s="3" t="s">
        <v>9</v>
      </c>
      <c r="B16" s="3">
        <v>218</v>
      </c>
      <c r="C16" s="3">
        <v>219</v>
      </c>
      <c r="D16" s="3">
        <v>217</v>
      </c>
      <c r="E16" s="3">
        <v>80</v>
      </c>
      <c r="F16" s="3">
        <v>75</v>
      </c>
      <c r="G16" s="24">
        <v>50</v>
      </c>
      <c r="H16" s="3">
        <f t="shared" si="3"/>
        <v>17440</v>
      </c>
      <c r="I16" s="3">
        <f t="shared" si="4"/>
        <v>16425</v>
      </c>
      <c r="J16" s="3">
        <f t="shared" si="5"/>
        <v>10850</v>
      </c>
    </row>
    <row r="17" spans="1:10" ht="15">
      <c r="A17" s="3" t="s">
        <v>10</v>
      </c>
      <c r="B17" s="3">
        <v>218</v>
      </c>
      <c r="C17" s="3">
        <v>219</v>
      </c>
      <c r="D17" s="3">
        <v>217</v>
      </c>
      <c r="E17" s="3">
        <v>0</v>
      </c>
      <c r="F17" s="3">
        <v>0</v>
      </c>
      <c r="G17" s="24">
        <v>0</v>
      </c>
      <c r="H17" s="3">
        <f t="shared" si="3"/>
        <v>0</v>
      </c>
      <c r="I17" s="3">
        <f t="shared" si="4"/>
        <v>0</v>
      </c>
      <c r="J17" s="3">
        <f t="shared" si="5"/>
        <v>0</v>
      </c>
    </row>
    <row r="18" spans="1:10" ht="15">
      <c r="A18" s="4" t="s">
        <v>11</v>
      </c>
      <c r="B18" s="3">
        <v>218</v>
      </c>
      <c r="C18" s="3">
        <v>219</v>
      </c>
      <c r="D18" s="3">
        <v>217</v>
      </c>
      <c r="E18" s="3">
        <v>40</v>
      </c>
      <c r="F18" s="3">
        <v>54</v>
      </c>
      <c r="G18" s="24">
        <v>85</v>
      </c>
      <c r="H18" s="3">
        <f t="shared" si="3"/>
        <v>8720</v>
      </c>
      <c r="I18" s="3">
        <f t="shared" si="4"/>
        <v>11826</v>
      </c>
      <c r="J18" s="3">
        <f t="shared" si="5"/>
        <v>18445</v>
      </c>
    </row>
    <row r="19" spans="1:13" ht="15">
      <c r="A19" s="4" t="s">
        <v>12</v>
      </c>
      <c r="B19" s="3">
        <v>218</v>
      </c>
      <c r="C19" s="3">
        <v>219</v>
      </c>
      <c r="D19" s="3">
        <v>217</v>
      </c>
      <c r="E19" s="3">
        <v>18</v>
      </c>
      <c r="F19" s="3">
        <v>19</v>
      </c>
      <c r="G19" s="24">
        <v>26</v>
      </c>
      <c r="H19" s="3">
        <f t="shared" si="3"/>
        <v>3924</v>
      </c>
      <c r="I19" s="3">
        <f t="shared" si="4"/>
        <v>4161</v>
      </c>
      <c r="J19" s="3">
        <f t="shared" si="5"/>
        <v>5642</v>
      </c>
      <c r="M19" s="9"/>
    </row>
    <row r="20" spans="5:13" ht="15">
      <c r="E20" s="1">
        <f aca="true" t="shared" si="6" ref="E20:J20">SUM(E13:E19)</f>
        <v>299</v>
      </c>
      <c r="F20" s="1">
        <f t="shared" si="6"/>
        <v>279</v>
      </c>
      <c r="G20" s="1">
        <f t="shared" si="6"/>
        <v>239</v>
      </c>
      <c r="H20" s="1">
        <f t="shared" si="6"/>
        <v>65182</v>
      </c>
      <c r="I20" s="1">
        <f t="shared" si="6"/>
        <v>61101</v>
      </c>
      <c r="J20" s="1">
        <f t="shared" si="6"/>
        <v>51863</v>
      </c>
      <c r="K20" s="1">
        <f>SUM(H20:J20)</f>
        <v>178146</v>
      </c>
      <c r="L20" s="1"/>
      <c r="M20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3.00390625" style="0" customWidth="1"/>
  </cols>
  <sheetData>
    <row r="1" spans="1:7" ht="15">
      <c r="A1" s="1" t="s">
        <v>28</v>
      </c>
      <c r="B1" s="1"/>
      <c r="C1" s="1"/>
      <c r="D1" s="1"/>
      <c r="E1" s="1"/>
      <c r="F1" s="1"/>
      <c r="G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4" t="s">
        <v>223</v>
      </c>
      <c r="I2" s="4" t="s">
        <v>224</v>
      </c>
      <c r="J2" s="4" t="s">
        <v>225</v>
      </c>
      <c r="K2" s="38"/>
      <c r="L2" s="2"/>
      <c r="M2" s="38" t="s">
        <v>255</v>
      </c>
      <c r="N2" s="2"/>
    </row>
    <row r="3" spans="1:10" ht="15">
      <c r="A3" s="3" t="s">
        <v>1</v>
      </c>
      <c r="B3" s="3">
        <v>231</v>
      </c>
      <c r="C3" s="3">
        <v>234</v>
      </c>
      <c r="D3" s="3">
        <v>231</v>
      </c>
      <c r="E3" s="3"/>
      <c r="F3" s="3"/>
      <c r="G3" s="3"/>
      <c r="H3" s="1"/>
      <c r="I3" s="1"/>
      <c r="J3" s="1"/>
    </row>
    <row r="4" spans="1:10" ht="15">
      <c r="A4" s="3" t="s">
        <v>2</v>
      </c>
      <c r="B4" s="3">
        <v>231</v>
      </c>
      <c r="C4" s="3">
        <v>234</v>
      </c>
      <c r="D4" s="3">
        <v>231</v>
      </c>
      <c r="E4" s="3">
        <v>32</v>
      </c>
      <c r="F4" s="3">
        <v>26</v>
      </c>
      <c r="G4" s="3">
        <v>44</v>
      </c>
      <c r="H4" s="1">
        <f aca="true" t="shared" si="0" ref="H4:J9">B4*E4</f>
        <v>7392</v>
      </c>
      <c r="I4" s="1">
        <f t="shared" si="0"/>
        <v>6084</v>
      </c>
      <c r="J4" s="1">
        <f t="shared" si="0"/>
        <v>10164</v>
      </c>
    </row>
    <row r="5" spans="1:10" ht="15">
      <c r="A5" s="3" t="s">
        <v>4</v>
      </c>
      <c r="B5" s="3">
        <v>231</v>
      </c>
      <c r="C5" s="3">
        <v>234</v>
      </c>
      <c r="D5" s="3">
        <v>231</v>
      </c>
      <c r="E5" s="3">
        <v>24</v>
      </c>
      <c r="F5" s="3">
        <v>7</v>
      </c>
      <c r="G5" s="3">
        <v>0</v>
      </c>
      <c r="H5" s="1">
        <f t="shared" si="0"/>
        <v>5544</v>
      </c>
      <c r="I5" s="1">
        <f t="shared" si="0"/>
        <v>1638</v>
      </c>
      <c r="J5" s="1">
        <f t="shared" si="0"/>
        <v>0</v>
      </c>
    </row>
    <row r="6" spans="1:10" ht="15">
      <c r="A6" s="3" t="s">
        <v>5</v>
      </c>
      <c r="B6" s="3">
        <v>231</v>
      </c>
      <c r="C6" s="3">
        <v>234</v>
      </c>
      <c r="D6" s="3">
        <v>231</v>
      </c>
      <c r="E6" s="3">
        <v>26</v>
      </c>
      <c r="F6" s="3">
        <v>12</v>
      </c>
      <c r="G6" s="3">
        <v>26</v>
      </c>
      <c r="H6" s="1">
        <f t="shared" si="0"/>
        <v>6006</v>
      </c>
      <c r="I6" s="1">
        <f t="shared" si="0"/>
        <v>2808</v>
      </c>
      <c r="J6" s="1">
        <f t="shared" si="0"/>
        <v>6006</v>
      </c>
    </row>
    <row r="7" spans="1:10" ht="15">
      <c r="A7" s="3" t="s">
        <v>6</v>
      </c>
      <c r="B7" s="3">
        <v>231</v>
      </c>
      <c r="C7" s="3">
        <v>234</v>
      </c>
      <c r="D7" s="3">
        <v>231</v>
      </c>
      <c r="E7" s="3">
        <v>0</v>
      </c>
      <c r="F7" s="3">
        <v>1</v>
      </c>
      <c r="G7" s="3">
        <v>5</v>
      </c>
      <c r="H7" s="1">
        <f t="shared" si="0"/>
        <v>0</v>
      </c>
      <c r="I7" s="1">
        <f t="shared" si="0"/>
        <v>234</v>
      </c>
      <c r="J7" s="1">
        <f t="shared" si="0"/>
        <v>1155</v>
      </c>
    </row>
    <row r="8" spans="1:13" ht="15">
      <c r="A8" s="3" t="s">
        <v>7</v>
      </c>
      <c r="B8" s="3">
        <v>231</v>
      </c>
      <c r="C8" s="3">
        <v>234</v>
      </c>
      <c r="D8" s="3">
        <v>231</v>
      </c>
      <c r="E8" s="3">
        <v>107</v>
      </c>
      <c r="F8" s="3">
        <v>123</v>
      </c>
      <c r="G8" s="24">
        <v>101</v>
      </c>
      <c r="H8" s="1">
        <f t="shared" si="0"/>
        <v>24717</v>
      </c>
      <c r="I8" s="1">
        <f t="shared" si="0"/>
        <v>28782</v>
      </c>
      <c r="J8" s="1">
        <f t="shared" si="0"/>
        <v>23331</v>
      </c>
      <c r="K8" s="1" t="s">
        <v>226</v>
      </c>
      <c r="L8" s="1" t="s">
        <v>227</v>
      </c>
      <c r="M8" s="1" t="s">
        <v>228</v>
      </c>
    </row>
    <row r="9" spans="1:13" ht="15">
      <c r="A9" s="3" t="s">
        <v>9</v>
      </c>
      <c r="B9" s="3">
        <v>231</v>
      </c>
      <c r="C9" s="3">
        <v>234</v>
      </c>
      <c r="D9" s="3">
        <v>231</v>
      </c>
      <c r="E9" s="3">
        <v>56</v>
      </c>
      <c r="F9" s="3">
        <v>58</v>
      </c>
      <c r="G9" s="24">
        <v>58</v>
      </c>
      <c r="H9" s="1">
        <f t="shared" si="0"/>
        <v>12936</v>
      </c>
      <c r="I9" s="1">
        <f t="shared" si="0"/>
        <v>13572</v>
      </c>
      <c r="J9" s="1">
        <f t="shared" si="0"/>
        <v>13398</v>
      </c>
      <c r="K9" s="1"/>
      <c r="L9" s="1"/>
      <c r="M9" s="1"/>
    </row>
    <row r="10" spans="5:13" ht="15">
      <c r="E10" s="1">
        <f>SUM(E4:E9)</f>
        <v>245</v>
      </c>
      <c r="F10" s="1">
        <f>SUM(F4:F9)</f>
        <v>227</v>
      </c>
      <c r="G10" s="1">
        <f>SUM(G4:G9)</f>
        <v>234</v>
      </c>
      <c r="H10" s="1">
        <f>SUM(H4:H8)</f>
        <v>43659</v>
      </c>
      <c r="I10" s="1">
        <f>SUM(I4:I8)</f>
        <v>39546</v>
      </c>
      <c r="J10" s="1">
        <f>SUM(J4:J8)</f>
        <v>40656</v>
      </c>
      <c r="K10" s="1">
        <f>SUM(H10:J10)</f>
        <v>123861</v>
      </c>
      <c r="L10" s="1"/>
      <c r="M10" s="1"/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20.140625" style="0" customWidth="1"/>
  </cols>
  <sheetData>
    <row r="1" spans="1:4" ht="15">
      <c r="A1" s="1" t="s">
        <v>86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246</v>
      </c>
      <c r="N2" s="38"/>
    </row>
    <row r="3" spans="1:10" ht="15">
      <c r="A3" s="3" t="s">
        <v>211</v>
      </c>
      <c r="B3" s="3">
        <v>225</v>
      </c>
      <c r="C3" s="3">
        <v>220</v>
      </c>
      <c r="D3" s="3">
        <v>220</v>
      </c>
      <c r="E3" s="3"/>
      <c r="F3" s="3"/>
      <c r="G3" s="24"/>
      <c r="H3" s="3"/>
      <c r="I3" s="3"/>
      <c r="J3" s="3"/>
    </row>
    <row r="4" spans="1:13" ht="15">
      <c r="A4" s="3" t="s">
        <v>4</v>
      </c>
      <c r="B4" s="3">
        <v>225</v>
      </c>
      <c r="C4" s="3">
        <v>220</v>
      </c>
      <c r="D4" s="3">
        <v>220</v>
      </c>
      <c r="E4" s="3">
        <v>3</v>
      </c>
      <c r="F4" s="3">
        <v>3</v>
      </c>
      <c r="G4" s="24">
        <v>3</v>
      </c>
      <c r="H4" s="3">
        <f aca="true" t="shared" si="0" ref="H4:J8">B4*E4</f>
        <v>675</v>
      </c>
      <c r="I4" s="3">
        <f t="shared" si="0"/>
        <v>660</v>
      </c>
      <c r="J4" s="3">
        <f t="shared" si="0"/>
        <v>660</v>
      </c>
      <c r="M4" s="9"/>
    </row>
    <row r="5" spans="1:13" ht="15">
      <c r="A5" s="3" t="s">
        <v>6</v>
      </c>
      <c r="B5" s="3">
        <v>225</v>
      </c>
      <c r="C5" s="3">
        <v>220</v>
      </c>
      <c r="D5" s="3">
        <v>220</v>
      </c>
      <c r="E5" s="3">
        <v>140</v>
      </c>
      <c r="F5" s="3">
        <v>120</v>
      </c>
      <c r="G5" s="24">
        <v>180</v>
      </c>
      <c r="H5" s="3">
        <f t="shared" si="0"/>
        <v>31500</v>
      </c>
      <c r="I5" s="3">
        <f t="shared" si="0"/>
        <v>26400</v>
      </c>
      <c r="J5" s="3">
        <f t="shared" si="0"/>
        <v>39600</v>
      </c>
      <c r="M5" s="9"/>
    </row>
    <row r="6" spans="1:10" ht="15">
      <c r="A6" s="3" t="s">
        <v>7</v>
      </c>
      <c r="B6" s="3">
        <v>225</v>
      </c>
      <c r="C6" s="3">
        <v>220</v>
      </c>
      <c r="D6" s="3">
        <v>220</v>
      </c>
      <c r="E6" s="3">
        <v>10</v>
      </c>
      <c r="F6" s="3">
        <v>10</v>
      </c>
      <c r="G6" s="24">
        <v>0</v>
      </c>
      <c r="H6" s="3">
        <f t="shared" si="0"/>
        <v>2250</v>
      </c>
      <c r="I6" s="3">
        <f t="shared" si="0"/>
        <v>2200</v>
      </c>
      <c r="J6" s="3">
        <f t="shared" si="0"/>
        <v>0</v>
      </c>
    </row>
    <row r="7" spans="1:13" ht="15">
      <c r="A7" s="3" t="s">
        <v>8</v>
      </c>
      <c r="B7" s="3">
        <v>225</v>
      </c>
      <c r="C7" s="3">
        <v>220</v>
      </c>
      <c r="D7" s="3">
        <v>220</v>
      </c>
      <c r="E7" s="3">
        <v>60</v>
      </c>
      <c r="F7" s="3">
        <v>70</v>
      </c>
      <c r="G7" s="24">
        <v>65</v>
      </c>
      <c r="H7" s="3">
        <f t="shared" si="0"/>
        <v>13500</v>
      </c>
      <c r="I7" s="3">
        <f t="shared" si="0"/>
        <v>15400</v>
      </c>
      <c r="J7" s="3">
        <f t="shared" si="0"/>
        <v>14300</v>
      </c>
      <c r="M7" s="9"/>
    </row>
    <row r="8" spans="1:13" ht="15">
      <c r="A8" s="3" t="s">
        <v>9</v>
      </c>
      <c r="B8" s="3">
        <v>225</v>
      </c>
      <c r="C8" s="3">
        <v>220</v>
      </c>
      <c r="D8" s="3">
        <v>220</v>
      </c>
      <c r="E8" s="3">
        <v>100</v>
      </c>
      <c r="F8" s="3">
        <v>115</v>
      </c>
      <c r="G8" s="24">
        <v>130</v>
      </c>
      <c r="H8" s="3">
        <f t="shared" si="0"/>
        <v>22500</v>
      </c>
      <c r="I8" s="3">
        <f t="shared" si="0"/>
        <v>25300</v>
      </c>
      <c r="J8" s="3">
        <f t="shared" si="0"/>
        <v>28600</v>
      </c>
      <c r="K8" s="1" t="s">
        <v>226</v>
      </c>
      <c r="L8" s="1" t="s">
        <v>227</v>
      </c>
      <c r="M8" s="4" t="s">
        <v>232</v>
      </c>
    </row>
    <row r="9" spans="1:13" ht="15">
      <c r="A9" s="3"/>
      <c r="B9" s="3"/>
      <c r="C9" s="3"/>
      <c r="D9" s="3"/>
      <c r="E9" s="3"/>
      <c r="F9" s="3"/>
      <c r="G9" s="24"/>
      <c r="H9" s="3">
        <f>SUM(H4:H8)</f>
        <v>70425</v>
      </c>
      <c r="I9" s="3">
        <f>SUM(I4:I8)</f>
        <v>69960</v>
      </c>
      <c r="J9" s="3">
        <f>SUM(J4:J8)</f>
        <v>83160</v>
      </c>
      <c r="K9" s="1">
        <f>SUM(H9:J9)</f>
        <v>223545</v>
      </c>
      <c r="L9" s="1"/>
      <c r="M9" s="4"/>
    </row>
    <row r="10" spans="1:10" ht="15">
      <c r="A10" s="4" t="s">
        <v>18</v>
      </c>
      <c r="B10" s="3">
        <v>215</v>
      </c>
      <c r="C10" s="3">
        <v>218</v>
      </c>
      <c r="D10" s="3">
        <v>218</v>
      </c>
      <c r="E10" s="3"/>
      <c r="F10" s="3"/>
      <c r="G10" s="24"/>
      <c r="H10" s="3"/>
      <c r="I10" s="3"/>
      <c r="J10" s="3"/>
    </row>
    <row r="11" spans="1:10" ht="15">
      <c r="A11" s="4" t="s">
        <v>2</v>
      </c>
      <c r="B11" s="3">
        <v>215</v>
      </c>
      <c r="C11" s="3">
        <v>218</v>
      </c>
      <c r="D11" s="3">
        <v>218</v>
      </c>
      <c r="E11" s="3">
        <v>0</v>
      </c>
      <c r="F11" s="3">
        <v>15</v>
      </c>
      <c r="G11" s="24">
        <v>0</v>
      </c>
      <c r="H11" s="3">
        <f>B11*E11</f>
        <v>0</v>
      </c>
      <c r="I11" s="3">
        <f>C11*F11</f>
        <v>3270</v>
      </c>
      <c r="J11" s="3">
        <f>D11*G11</f>
        <v>0</v>
      </c>
    </row>
    <row r="12" spans="1:10" ht="15">
      <c r="A12" s="4" t="s">
        <v>3</v>
      </c>
      <c r="B12" s="3">
        <v>215</v>
      </c>
      <c r="C12" s="3">
        <v>218</v>
      </c>
      <c r="D12" s="3">
        <v>218</v>
      </c>
      <c r="E12" s="3">
        <v>25</v>
      </c>
      <c r="F12" s="3">
        <v>20</v>
      </c>
      <c r="G12" s="24">
        <v>23</v>
      </c>
      <c r="H12" s="3">
        <f aca="true" t="shared" si="1" ref="H12:H17">B12*E12</f>
        <v>5375</v>
      </c>
      <c r="I12" s="3">
        <f aca="true" t="shared" si="2" ref="I12:I17">C12*F12</f>
        <v>4360</v>
      </c>
      <c r="J12" s="3">
        <f aca="true" t="shared" si="3" ref="J12:J17">D12*G12</f>
        <v>5014</v>
      </c>
    </row>
    <row r="13" spans="1:13" ht="15">
      <c r="A13" s="4" t="s">
        <v>4</v>
      </c>
      <c r="B13" s="3">
        <v>215</v>
      </c>
      <c r="C13" s="3">
        <v>218</v>
      </c>
      <c r="D13" s="3">
        <v>218</v>
      </c>
      <c r="E13" s="3">
        <v>15</v>
      </c>
      <c r="F13" s="3">
        <v>0</v>
      </c>
      <c r="G13" s="24">
        <v>0</v>
      </c>
      <c r="H13" s="3">
        <f t="shared" si="1"/>
        <v>3225</v>
      </c>
      <c r="I13" s="3">
        <f t="shared" si="2"/>
        <v>0</v>
      </c>
      <c r="J13" s="3">
        <f t="shared" si="3"/>
        <v>0</v>
      </c>
      <c r="M13" s="9"/>
    </row>
    <row r="14" spans="1:10" ht="15">
      <c r="A14" s="3" t="s">
        <v>5</v>
      </c>
      <c r="B14" s="3">
        <v>215</v>
      </c>
      <c r="C14" s="3">
        <v>218</v>
      </c>
      <c r="D14" s="3">
        <v>218</v>
      </c>
      <c r="E14" s="3">
        <v>60</v>
      </c>
      <c r="F14" s="3">
        <v>55</v>
      </c>
      <c r="G14" s="24">
        <v>60</v>
      </c>
      <c r="H14" s="3">
        <f t="shared" si="1"/>
        <v>12900</v>
      </c>
      <c r="I14" s="3">
        <f t="shared" si="2"/>
        <v>11990</v>
      </c>
      <c r="J14" s="3">
        <f t="shared" si="3"/>
        <v>13080</v>
      </c>
    </row>
    <row r="15" spans="1:10" ht="15">
      <c r="A15" s="3" t="s">
        <v>6</v>
      </c>
      <c r="B15" s="3">
        <v>215</v>
      </c>
      <c r="C15" s="3">
        <v>218</v>
      </c>
      <c r="D15" s="3">
        <v>218</v>
      </c>
      <c r="E15" s="3">
        <v>20</v>
      </c>
      <c r="F15" s="3">
        <v>0</v>
      </c>
      <c r="G15" s="24">
        <v>0</v>
      </c>
      <c r="H15" s="3">
        <f t="shared" si="1"/>
        <v>4300</v>
      </c>
      <c r="I15" s="3">
        <f t="shared" si="2"/>
        <v>0</v>
      </c>
      <c r="J15" s="3">
        <f t="shared" si="3"/>
        <v>0</v>
      </c>
    </row>
    <row r="16" spans="1:10" ht="15">
      <c r="A16" s="3" t="s">
        <v>7</v>
      </c>
      <c r="B16" s="3">
        <v>215</v>
      </c>
      <c r="C16" s="3">
        <v>218</v>
      </c>
      <c r="D16" s="3">
        <v>218</v>
      </c>
      <c r="E16" s="3">
        <v>70</v>
      </c>
      <c r="F16" s="3">
        <v>100</v>
      </c>
      <c r="G16" s="24">
        <v>40</v>
      </c>
      <c r="H16" s="3">
        <f t="shared" si="1"/>
        <v>15050</v>
      </c>
      <c r="I16" s="3">
        <f t="shared" si="2"/>
        <v>21800</v>
      </c>
      <c r="J16" s="3">
        <f t="shared" si="3"/>
        <v>8720</v>
      </c>
    </row>
    <row r="17" spans="1:10" ht="15">
      <c r="A17" s="3" t="s">
        <v>9</v>
      </c>
      <c r="B17" s="3">
        <v>215</v>
      </c>
      <c r="C17" s="3">
        <v>218</v>
      </c>
      <c r="D17" s="3">
        <v>218</v>
      </c>
      <c r="E17" s="3">
        <v>60</v>
      </c>
      <c r="F17" s="3">
        <v>50</v>
      </c>
      <c r="G17" s="24">
        <v>60</v>
      </c>
      <c r="H17" s="3">
        <f t="shared" si="1"/>
        <v>12900</v>
      </c>
      <c r="I17" s="3">
        <f t="shared" si="2"/>
        <v>10900</v>
      </c>
      <c r="J17" s="3">
        <f t="shared" si="3"/>
        <v>13080</v>
      </c>
    </row>
    <row r="18" spans="5:13" ht="15">
      <c r="E18" s="1">
        <f aca="true" t="shared" si="4" ref="E18:J18">SUM(E11:E17)</f>
        <v>250</v>
      </c>
      <c r="F18" s="1">
        <f t="shared" si="4"/>
        <v>240</v>
      </c>
      <c r="G18" s="1">
        <f t="shared" si="4"/>
        <v>183</v>
      </c>
      <c r="H18" s="1">
        <f t="shared" si="4"/>
        <v>53750</v>
      </c>
      <c r="I18" s="1">
        <f t="shared" si="4"/>
        <v>52320</v>
      </c>
      <c r="J18" s="1">
        <f t="shared" si="4"/>
        <v>39894</v>
      </c>
      <c r="K18" s="1">
        <f>SUM(H18:J18)</f>
        <v>145964</v>
      </c>
      <c r="L18" s="1"/>
      <c r="M18" s="1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20.00390625" style="0" customWidth="1"/>
  </cols>
  <sheetData>
    <row r="1" spans="1:4" ht="15">
      <c r="A1" s="1" t="s">
        <v>81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246</v>
      </c>
      <c r="N2" s="38"/>
    </row>
    <row r="3" spans="1:10" ht="15">
      <c r="A3" s="3" t="s">
        <v>1</v>
      </c>
      <c r="B3" s="3">
        <v>225</v>
      </c>
      <c r="C3" s="3">
        <v>230</v>
      </c>
      <c r="D3" s="3">
        <v>235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225</v>
      </c>
      <c r="C4" s="3">
        <v>230</v>
      </c>
      <c r="D4" s="3">
        <v>235</v>
      </c>
      <c r="E4" s="3">
        <v>90</v>
      </c>
      <c r="F4" s="3">
        <v>85</v>
      </c>
      <c r="G4" s="24">
        <v>105</v>
      </c>
      <c r="H4" s="3">
        <f>B4*E4</f>
        <v>20250</v>
      </c>
      <c r="I4" s="3">
        <f>C4*F4</f>
        <v>19550</v>
      </c>
      <c r="J4" s="3">
        <f>D4*G4</f>
        <v>24675</v>
      </c>
    </row>
    <row r="5" spans="1:13" ht="15">
      <c r="A5" s="3" t="s">
        <v>3</v>
      </c>
      <c r="B5" s="3">
        <v>225</v>
      </c>
      <c r="C5" s="3">
        <v>230</v>
      </c>
      <c r="D5" s="3">
        <v>235</v>
      </c>
      <c r="E5" s="3">
        <v>240</v>
      </c>
      <c r="F5" s="3">
        <v>315</v>
      </c>
      <c r="G5" s="24">
        <v>280</v>
      </c>
      <c r="H5" s="3">
        <f aca="true" t="shared" si="0" ref="H5:H11">B5*E5</f>
        <v>54000</v>
      </c>
      <c r="I5" s="3">
        <f aca="true" t="shared" si="1" ref="I5:I11">C5*F5</f>
        <v>72450</v>
      </c>
      <c r="J5" s="3">
        <f aca="true" t="shared" si="2" ref="J5:J11">D5*G5</f>
        <v>65800</v>
      </c>
      <c r="M5" s="9"/>
    </row>
    <row r="6" spans="1:10" ht="15">
      <c r="A6" s="3" t="s">
        <v>4</v>
      </c>
      <c r="B6" s="3">
        <v>225</v>
      </c>
      <c r="C6" s="3">
        <v>230</v>
      </c>
      <c r="D6" s="3">
        <v>235</v>
      </c>
      <c r="E6" s="3">
        <v>0</v>
      </c>
      <c r="F6" s="3">
        <v>0</v>
      </c>
      <c r="G6" s="24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</row>
    <row r="7" spans="1:13" ht="15">
      <c r="A7" s="3" t="s">
        <v>5</v>
      </c>
      <c r="B7" s="3">
        <v>225</v>
      </c>
      <c r="C7" s="3">
        <v>230</v>
      </c>
      <c r="D7" s="3">
        <v>235</v>
      </c>
      <c r="E7" s="3">
        <v>135</v>
      </c>
      <c r="F7" s="3">
        <v>40</v>
      </c>
      <c r="G7" s="24">
        <v>60</v>
      </c>
      <c r="H7" s="3">
        <f t="shared" si="0"/>
        <v>30375</v>
      </c>
      <c r="I7" s="3">
        <f t="shared" si="1"/>
        <v>9200</v>
      </c>
      <c r="J7" s="3">
        <f t="shared" si="2"/>
        <v>14100</v>
      </c>
      <c r="M7" s="9"/>
    </row>
    <row r="8" spans="1:10" ht="15">
      <c r="A8" s="3" t="s">
        <v>6</v>
      </c>
      <c r="B8" s="3">
        <v>225</v>
      </c>
      <c r="C8" s="3">
        <v>230</v>
      </c>
      <c r="D8" s="3">
        <v>235</v>
      </c>
      <c r="E8" s="3">
        <v>0</v>
      </c>
      <c r="F8" s="3">
        <v>0</v>
      </c>
      <c r="G8" s="24">
        <v>0</v>
      </c>
      <c r="H8" s="3">
        <f t="shared" si="0"/>
        <v>0</v>
      </c>
      <c r="I8" s="3">
        <f t="shared" si="1"/>
        <v>0</v>
      </c>
      <c r="J8" s="3">
        <f t="shared" si="2"/>
        <v>0</v>
      </c>
    </row>
    <row r="9" spans="1:13" ht="15">
      <c r="A9" s="3" t="s">
        <v>7</v>
      </c>
      <c r="B9" s="3">
        <v>225</v>
      </c>
      <c r="C9" s="3">
        <v>230</v>
      </c>
      <c r="D9" s="3">
        <v>235</v>
      </c>
      <c r="E9" s="3">
        <v>50</v>
      </c>
      <c r="F9" s="3">
        <v>40</v>
      </c>
      <c r="G9" s="24">
        <v>50</v>
      </c>
      <c r="H9" s="3">
        <f t="shared" si="0"/>
        <v>11250</v>
      </c>
      <c r="I9" s="3">
        <f t="shared" si="1"/>
        <v>9200</v>
      </c>
      <c r="J9" s="3">
        <f t="shared" si="2"/>
        <v>11750</v>
      </c>
      <c r="M9" s="9"/>
    </row>
    <row r="10" spans="1:10" ht="15">
      <c r="A10" s="3" t="s">
        <v>8</v>
      </c>
      <c r="B10" s="3">
        <v>225</v>
      </c>
      <c r="C10" s="3">
        <v>230</v>
      </c>
      <c r="D10" s="3">
        <v>235</v>
      </c>
      <c r="E10" s="3">
        <v>0</v>
      </c>
      <c r="F10" s="3">
        <v>15</v>
      </c>
      <c r="G10" s="24">
        <v>0</v>
      </c>
      <c r="H10" s="3">
        <f t="shared" si="0"/>
        <v>0</v>
      </c>
      <c r="I10" s="3">
        <f t="shared" si="1"/>
        <v>3450</v>
      </c>
      <c r="J10" s="3">
        <f t="shared" si="2"/>
        <v>0</v>
      </c>
    </row>
    <row r="11" spans="1:13" ht="15">
      <c r="A11" s="4" t="s">
        <v>9</v>
      </c>
      <c r="B11" s="3">
        <v>225</v>
      </c>
      <c r="C11" s="3">
        <v>230</v>
      </c>
      <c r="D11" s="3">
        <v>235</v>
      </c>
      <c r="E11" s="3">
        <v>15</v>
      </c>
      <c r="F11" s="3">
        <v>15</v>
      </c>
      <c r="G11" s="24">
        <v>15</v>
      </c>
      <c r="H11" s="3">
        <f t="shared" si="0"/>
        <v>3375</v>
      </c>
      <c r="I11" s="3">
        <f t="shared" si="1"/>
        <v>3450</v>
      </c>
      <c r="J11" s="3">
        <f t="shared" si="2"/>
        <v>3525</v>
      </c>
      <c r="K11" s="1" t="s">
        <v>226</v>
      </c>
      <c r="L11" s="1" t="s">
        <v>227</v>
      </c>
      <c r="M11" s="1" t="s">
        <v>232</v>
      </c>
    </row>
    <row r="12" spans="5:13" ht="15">
      <c r="E12" s="1">
        <f aca="true" t="shared" si="3" ref="E12:J12">SUM(E4:E11)</f>
        <v>530</v>
      </c>
      <c r="F12" s="1">
        <f t="shared" si="3"/>
        <v>510</v>
      </c>
      <c r="G12" s="1">
        <f t="shared" si="3"/>
        <v>510</v>
      </c>
      <c r="H12" s="1">
        <f t="shared" si="3"/>
        <v>119250</v>
      </c>
      <c r="I12" s="1">
        <f t="shared" si="3"/>
        <v>117300</v>
      </c>
      <c r="J12" s="1">
        <f t="shared" si="3"/>
        <v>119850</v>
      </c>
      <c r="K12" s="1">
        <f>SUM(H12:J12)</f>
        <v>356400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20.00390625" style="0" customWidth="1"/>
    <col min="13" max="13" width="10.140625" style="0" bestFit="1" customWidth="1"/>
  </cols>
  <sheetData>
    <row r="1" spans="1:4" ht="15">
      <c r="A1" s="1" t="s">
        <v>76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45" t="s">
        <v>246</v>
      </c>
      <c r="N2" s="38"/>
    </row>
    <row r="3" spans="1:10" ht="15">
      <c r="A3" s="3" t="s">
        <v>1</v>
      </c>
      <c r="B3" s="3">
        <v>226</v>
      </c>
      <c r="C3" s="3">
        <v>220</v>
      </c>
      <c r="D3" s="3">
        <v>220</v>
      </c>
      <c r="E3" s="3"/>
      <c r="F3" s="3"/>
      <c r="G3" s="24"/>
      <c r="H3" s="3"/>
      <c r="I3" s="3"/>
      <c r="J3" s="3"/>
    </row>
    <row r="4" spans="1:10" ht="15">
      <c r="A4" s="3" t="s">
        <v>4</v>
      </c>
      <c r="B4" s="3">
        <v>226</v>
      </c>
      <c r="C4" s="3">
        <v>220</v>
      </c>
      <c r="D4" s="3">
        <v>220</v>
      </c>
      <c r="E4" s="3">
        <v>0</v>
      </c>
      <c r="F4" s="3">
        <v>0</v>
      </c>
      <c r="G4" s="24">
        <v>0</v>
      </c>
      <c r="H4" s="3">
        <f aca="true" t="shared" si="0" ref="H4:J9">B4*E4</f>
        <v>0</v>
      </c>
      <c r="I4" s="3">
        <f t="shared" si="0"/>
        <v>0</v>
      </c>
      <c r="J4" s="3">
        <f t="shared" si="0"/>
        <v>0</v>
      </c>
    </row>
    <row r="5" spans="1:13" ht="15">
      <c r="A5" s="3" t="s">
        <v>5</v>
      </c>
      <c r="B5" s="3">
        <v>226</v>
      </c>
      <c r="C5" s="3">
        <v>220</v>
      </c>
      <c r="D5" s="3">
        <v>220</v>
      </c>
      <c r="E5" s="3">
        <v>0</v>
      </c>
      <c r="F5" s="3">
        <v>0</v>
      </c>
      <c r="G5" s="24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M5" s="9"/>
    </row>
    <row r="6" spans="1:10" ht="15">
      <c r="A6" s="3" t="s">
        <v>6</v>
      </c>
      <c r="B6" s="3">
        <v>226</v>
      </c>
      <c r="C6" s="3">
        <v>220</v>
      </c>
      <c r="D6" s="3">
        <v>220</v>
      </c>
      <c r="E6" s="3">
        <v>30</v>
      </c>
      <c r="F6" s="3">
        <v>25</v>
      </c>
      <c r="G6" s="24">
        <v>28</v>
      </c>
      <c r="H6" s="3">
        <f t="shared" si="0"/>
        <v>6780</v>
      </c>
      <c r="I6" s="3">
        <f t="shared" si="0"/>
        <v>5500</v>
      </c>
      <c r="J6" s="3">
        <f t="shared" si="0"/>
        <v>6160</v>
      </c>
    </row>
    <row r="7" spans="1:13" ht="15">
      <c r="A7" s="3" t="s">
        <v>7</v>
      </c>
      <c r="B7" s="3">
        <v>226</v>
      </c>
      <c r="C7" s="3">
        <v>220</v>
      </c>
      <c r="D7" s="3">
        <v>220</v>
      </c>
      <c r="E7" s="3">
        <v>3</v>
      </c>
      <c r="F7" s="3">
        <v>10</v>
      </c>
      <c r="G7" s="24">
        <v>20</v>
      </c>
      <c r="H7" s="3">
        <f t="shared" si="0"/>
        <v>678</v>
      </c>
      <c r="I7" s="3">
        <f t="shared" si="0"/>
        <v>2200</v>
      </c>
      <c r="J7" s="3">
        <f t="shared" si="0"/>
        <v>4400</v>
      </c>
      <c r="M7" s="9"/>
    </row>
    <row r="8" spans="1:13" ht="15">
      <c r="A8" s="3" t="s">
        <v>8</v>
      </c>
      <c r="B8" s="3">
        <v>226</v>
      </c>
      <c r="C8" s="3">
        <v>220</v>
      </c>
      <c r="D8" s="3">
        <v>220</v>
      </c>
      <c r="E8" s="3">
        <v>20</v>
      </c>
      <c r="F8" s="3">
        <v>10</v>
      </c>
      <c r="G8" s="24">
        <v>20</v>
      </c>
      <c r="H8" s="3">
        <f t="shared" si="0"/>
        <v>4520</v>
      </c>
      <c r="I8" s="3">
        <f t="shared" si="0"/>
        <v>2200</v>
      </c>
      <c r="J8" s="3">
        <f t="shared" si="0"/>
        <v>4400</v>
      </c>
      <c r="M8" s="16"/>
    </row>
    <row r="9" spans="1:13" ht="15">
      <c r="A9" s="3" t="s">
        <v>9</v>
      </c>
      <c r="B9" s="3">
        <v>226</v>
      </c>
      <c r="C9" s="3">
        <v>220</v>
      </c>
      <c r="D9" s="3">
        <v>220</v>
      </c>
      <c r="E9" s="3">
        <v>4</v>
      </c>
      <c r="F9" s="3">
        <v>2</v>
      </c>
      <c r="G9" s="24">
        <v>2</v>
      </c>
      <c r="H9" s="3">
        <f t="shared" si="0"/>
        <v>904</v>
      </c>
      <c r="I9" s="3">
        <f t="shared" si="0"/>
        <v>440</v>
      </c>
      <c r="J9" s="3">
        <f t="shared" si="0"/>
        <v>440</v>
      </c>
      <c r="K9" s="1" t="s">
        <v>226</v>
      </c>
      <c r="L9" s="1" t="s">
        <v>227</v>
      </c>
      <c r="M9" s="1" t="s">
        <v>232</v>
      </c>
    </row>
    <row r="10" spans="1:13" ht="15">
      <c r="A10" s="3"/>
      <c r="B10" s="3"/>
      <c r="C10" s="3"/>
      <c r="D10" s="3"/>
      <c r="E10" s="3">
        <f>SUM(E4:E9)</f>
        <v>57</v>
      </c>
      <c r="F10" s="3">
        <f>SUM(F4:F9)</f>
        <v>47</v>
      </c>
      <c r="G10" s="24">
        <f>SUM(G4:G9)</f>
        <v>70</v>
      </c>
      <c r="H10" s="3">
        <f>SUM(H5:H9)</f>
        <v>12882</v>
      </c>
      <c r="I10" s="3">
        <f>SUM(I5:I9)</f>
        <v>10340</v>
      </c>
      <c r="J10" s="3">
        <f>SUM(J5:J9)</f>
        <v>15400</v>
      </c>
      <c r="K10" s="1">
        <f>SUM(H10:J10)</f>
        <v>38622</v>
      </c>
      <c r="L10" s="1"/>
      <c r="M10" s="1"/>
    </row>
    <row r="11" spans="1:10" ht="15">
      <c r="A11" s="12" t="s">
        <v>18</v>
      </c>
      <c r="B11" s="11">
        <v>236</v>
      </c>
      <c r="C11" s="11">
        <v>235</v>
      </c>
      <c r="D11" s="11">
        <v>232</v>
      </c>
      <c r="E11" s="11"/>
      <c r="F11" s="11"/>
      <c r="G11" s="22"/>
      <c r="H11" s="11"/>
      <c r="I11" s="11"/>
      <c r="J11" s="11"/>
    </row>
    <row r="12" spans="1:10" ht="15">
      <c r="A12" s="11" t="s">
        <v>12</v>
      </c>
      <c r="B12" s="11">
        <v>236</v>
      </c>
      <c r="C12" s="11">
        <v>235</v>
      </c>
      <c r="D12" s="11">
        <v>232</v>
      </c>
      <c r="E12" s="11">
        <v>90</v>
      </c>
      <c r="F12" s="11">
        <v>130</v>
      </c>
      <c r="G12" s="22">
        <v>130</v>
      </c>
      <c r="H12" s="11">
        <f aca="true" t="shared" si="1" ref="H12:J17">B12*E12</f>
        <v>21240</v>
      </c>
      <c r="I12" s="11">
        <f t="shared" si="1"/>
        <v>30550</v>
      </c>
      <c r="J12" s="11">
        <f t="shared" si="1"/>
        <v>30160</v>
      </c>
    </row>
    <row r="13" spans="1:10" ht="15">
      <c r="A13" s="11" t="s">
        <v>14</v>
      </c>
      <c r="B13" s="11">
        <v>236</v>
      </c>
      <c r="C13" s="11">
        <v>235</v>
      </c>
      <c r="D13" s="11">
        <v>232</v>
      </c>
      <c r="E13" s="11">
        <v>0</v>
      </c>
      <c r="F13" s="11">
        <v>0</v>
      </c>
      <c r="G13" s="22"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</row>
    <row r="14" spans="1:10" ht="15">
      <c r="A14" s="11" t="s">
        <v>15</v>
      </c>
      <c r="B14" s="11">
        <v>236</v>
      </c>
      <c r="C14" s="11">
        <v>235</v>
      </c>
      <c r="D14" s="11">
        <v>232</v>
      </c>
      <c r="E14" s="11">
        <v>0</v>
      </c>
      <c r="F14" s="11">
        <v>0</v>
      </c>
      <c r="G14" s="22"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</row>
    <row r="15" spans="1:10" ht="15">
      <c r="A15" s="11" t="s">
        <v>16</v>
      </c>
      <c r="B15" s="11">
        <v>236</v>
      </c>
      <c r="C15" s="11">
        <v>235</v>
      </c>
      <c r="D15" s="11">
        <v>232</v>
      </c>
      <c r="E15" s="11">
        <v>80</v>
      </c>
      <c r="F15" s="11">
        <v>60</v>
      </c>
      <c r="G15" s="22">
        <v>100</v>
      </c>
      <c r="H15" s="11">
        <f t="shared" si="1"/>
        <v>18880</v>
      </c>
      <c r="I15" s="11">
        <f t="shared" si="1"/>
        <v>14100</v>
      </c>
      <c r="J15" s="11">
        <f t="shared" si="1"/>
        <v>23200</v>
      </c>
    </row>
    <row r="16" spans="1:10" ht="15">
      <c r="A16" s="11" t="s">
        <v>50</v>
      </c>
      <c r="B16" s="11">
        <v>236</v>
      </c>
      <c r="C16" s="11">
        <v>235</v>
      </c>
      <c r="D16" s="11">
        <v>232</v>
      </c>
      <c r="E16" s="11">
        <v>5</v>
      </c>
      <c r="F16" s="11">
        <v>15</v>
      </c>
      <c r="G16" s="22">
        <v>12</v>
      </c>
      <c r="H16" s="11">
        <f t="shared" si="1"/>
        <v>1180</v>
      </c>
      <c r="I16" s="11">
        <f t="shared" si="1"/>
        <v>3525</v>
      </c>
      <c r="J16" s="11">
        <f t="shared" si="1"/>
        <v>2784</v>
      </c>
    </row>
    <row r="17" spans="1:13" ht="15">
      <c r="A17" s="11" t="s">
        <v>51</v>
      </c>
      <c r="B17" s="11">
        <v>236</v>
      </c>
      <c r="C17" s="11">
        <v>235</v>
      </c>
      <c r="D17" s="11">
        <v>232</v>
      </c>
      <c r="E17" s="11">
        <v>0</v>
      </c>
      <c r="F17" s="11">
        <v>0</v>
      </c>
      <c r="G17" s="22"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"/>
      <c r="L17" s="1"/>
      <c r="M17" s="1"/>
    </row>
    <row r="18" spans="5:13" ht="15">
      <c r="E18" s="1">
        <f aca="true" t="shared" si="2" ref="E18:J18">SUM(E12:E17)</f>
        <v>175</v>
      </c>
      <c r="F18" s="1">
        <f t="shared" si="2"/>
        <v>205</v>
      </c>
      <c r="G18" s="1">
        <f t="shared" si="2"/>
        <v>242</v>
      </c>
      <c r="H18" s="1">
        <f t="shared" si="2"/>
        <v>41300</v>
      </c>
      <c r="I18" s="1">
        <f t="shared" si="2"/>
        <v>48175</v>
      </c>
      <c r="J18" s="1">
        <f t="shared" si="2"/>
        <v>56144</v>
      </c>
      <c r="K18" s="1">
        <f>SUM(H18:J18)</f>
        <v>145619</v>
      </c>
      <c r="L18" s="1"/>
      <c r="M18" s="1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19.7109375" style="0" customWidth="1"/>
    <col min="11" max="11" width="9.7109375" style="0" customWidth="1"/>
  </cols>
  <sheetData>
    <row r="1" spans="1:4" ht="15">
      <c r="A1" s="1" t="s">
        <v>79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246</v>
      </c>
    </row>
    <row r="3" spans="1:10" ht="15">
      <c r="A3" s="3" t="s">
        <v>1</v>
      </c>
      <c r="B3" s="3">
        <v>226</v>
      </c>
      <c r="C3" s="3">
        <v>231</v>
      </c>
      <c r="D3" s="3">
        <v>231</v>
      </c>
      <c r="E3" s="3"/>
      <c r="F3" s="3"/>
      <c r="G3" s="24"/>
      <c r="H3" s="3"/>
      <c r="I3" s="3"/>
      <c r="J3" s="3"/>
    </row>
    <row r="4" spans="1:10" ht="15">
      <c r="A4" s="3" t="s">
        <v>3</v>
      </c>
      <c r="B4" s="3">
        <v>226</v>
      </c>
      <c r="C4" s="3">
        <v>231</v>
      </c>
      <c r="D4" s="3">
        <v>231</v>
      </c>
      <c r="E4" s="3">
        <v>70</v>
      </c>
      <c r="F4" s="3">
        <v>67</v>
      </c>
      <c r="G4" s="24">
        <v>40</v>
      </c>
      <c r="H4" s="3">
        <f aca="true" t="shared" si="0" ref="H4:J8">B4*E4</f>
        <v>15820</v>
      </c>
      <c r="I4" s="3">
        <f t="shared" si="0"/>
        <v>15477</v>
      </c>
      <c r="J4" s="3">
        <f t="shared" si="0"/>
        <v>9240</v>
      </c>
    </row>
    <row r="5" spans="1:10" ht="15">
      <c r="A5" s="3" t="s">
        <v>6</v>
      </c>
      <c r="B5" s="3">
        <v>226</v>
      </c>
      <c r="C5" s="3">
        <v>231</v>
      </c>
      <c r="D5" s="3">
        <v>231</v>
      </c>
      <c r="E5" s="3">
        <v>30</v>
      </c>
      <c r="F5" s="3">
        <v>25</v>
      </c>
      <c r="G5" s="24">
        <v>38</v>
      </c>
      <c r="H5" s="3">
        <f t="shared" si="0"/>
        <v>6780</v>
      </c>
      <c r="I5" s="3">
        <f t="shared" si="0"/>
        <v>5775</v>
      </c>
      <c r="J5" s="3">
        <f t="shared" si="0"/>
        <v>8778</v>
      </c>
    </row>
    <row r="6" spans="1:10" ht="15">
      <c r="A6" s="3" t="s">
        <v>7</v>
      </c>
      <c r="B6" s="3">
        <v>226</v>
      </c>
      <c r="C6" s="3">
        <v>231</v>
      </c>
      <c r="D6" s="3">
        <v>231</v>
      </c>
      <c r="E6" s="3">
        <v>43</v>
      </c>
      <c r="F6" s="3">
        <v>35</v>
      </c>
      <c r="G6" s="24">
        <v>42</v>
      </c>
      <c r="H6" s="3">
        <f t="shared" si="0"/>
        <v>9718</v>
      </c>
      <c r="I6" s="3">
        <f t="shared" si="0"/>
        <v>8085</v>
      </c>
      <c r="J6" s="3">
        <f t="shared" si="0"/>
        <v>9702</v>
      </c>
    </row>
    <row r="7" spans="1:10" ht="15">
      <c r="A7" s="3" t="s">
        <v>8</v>
      </c>
      <c r="B7" s="3">
        <v>226</v>
      </c>
      <c r="C7" s="3">
        <v>231</v>
      </c>
      <c r="D7" s="3">
        <v>231</v>
      </c>
      <c r="E7" s="3">
        <v>170</v>
      </c>
      <c r="F7" s="3">
        <v>180</v>
      </c>
      <c r="G7" s="24">
        <v>200</v>
      </c>
      <c r="H7" s="3">
        <f t="shared" si="0"/>
        <v>38420</v>
      </c>
      <c r="I7" s="3">
        <f t="shared" si="0"/>
        <v>41580</v>
      </c>
      <c r="J7" s="3">
        <f t="shared" si="0"/>
        <v>46200</v>
      </c>
    </row>
    <row r="8" spans="1:10" ht="15">
      <c r="A8" s="3" t="s">
        <v>9</v>
      </c>
      <c r="B8" s="3">
        <v>226</v>
      </c>
      <c r="C8" s="3">
        <v>231</v>
      </c>
      <c r="D8" s="3">
        <v>231</v>
      </c>
      <c r="E8" s="3">
        <v>31</v>
      </c>
      <c r="F8" s="3">
        <v>3</v>
      </c>
      <c r="G8" s="3">
        <v>3</v>
      </c>
      <c r="H8" s="3">
        <f t="shared" si="0"/>
        <v>7006</v>
      </c>
      <c r="I8" s="3">
        <f t="shared" si="0"/>
        <v>693</v>
      </c>
      <c r="J8" s="3">
        <f t="shared" si="0"/>
        <v>693</v>
      </c>
    </row>
    <row r="9" spans="5:13" ht="15">
      <c r="E9" s="44">
        <f aca="true" t="shared" si="1" ref="E9:J9">SUM(E4:E8)</f>
        <v>344</v>
      </c>
      <c r="F9" s="44">
        <f t="shared" si="1"/>
        <v>310</v>
      </c>
      <c r="G9" s="44">
        <f t="shared" si="1"/>
        <v>323</v>
      </c>
      <c r="H9" s="44">
        <f t="shared" si="1"/>
        <v>77744</v>
      </c>
      <c r="I9" s="44">
        <f t="shared" si="1"/>
        <v>71610</v>
      </c>
      <c r="J9" s="44">
        <f t="shared" si="1"/>
        <v>74613</v>
      </c>
      <c r="K9" s="1">
        <f>SUM(H9:J9)</f>
        <v>223967</v>
      </c>
      <c r="L9" s="1"/>
      <c r="M9" s="1"/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19.57421875" style="0" customWidth="1"/>
  </cols>
  <sheetData>
    <row r="1" spans="1:4" ht="15">
      <c r="A1" s="1" t="s">
        <v>87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38"/>
      <c r="M2" s="38" t="s">
        <v>246</v>
      </c>
      <c r="N2" s="38"/>
    </row>
    <row r="3" spans="1:10" ht="15">
      <c r="A3" s="3" t="s">
        <v>1</v>
      </c>
      <c r="B3" s="3">
        <v>232</v>
      </c>
      <c r="C3" s="3">
        <v>239</v>
      </c>
      <c r="D3" s="3">
        <v>236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232</v>
      </c>
      <c r="C4" s="3">
        <v>239</v>
      </c>
      <c r="D4" s="3">
        <v>236</v>
      </c>
      <c r="E4" s="3">
        <v>56</v>
      </c>
      <c r="F4" s="3">
        <v>43</v>
      </c>
      <c r="G4" s="24">
        <v>70</v>
      </c>
      <c r="H4" s="3">
        <f>B4*E4</f>
        <v>12992</v>
      </c>
      <c r="I4" s="3">
        <f>C4*F4</f>
        <v>10277</v>
      </c>
      <c r="J4" s="3">
        <f>D4*G4</f>
        <v>16520</v>
      </c>
    </row>
    <row r="5" spans="1:10" ht="15">
      <c r="A5" s="3" t="s">
        <v>3</v>
      </c>
      <c r="B5" s="3">
        <v>232</v>
      </c>
      <c r="C5" s="3">
        <v>239</v>
      </c>
      <c r="D5" s="3">
        <v>236</v>
      </c>
      <c r="E5" s="3">
        <v>5</v>
      </c>
      <c r="F5" s="3">
        <v>15</v>
      </c>
      <c r="G5" s="24">
        <v>20</v>
      </c>
      <c r="H5" s="3">
        <f aca="true" t="shared" si="0" ref="H5:H11">B5*E5</f>
        <v>1160</v>
      </c>
      <c r="I5" s="3">
        <f aca="true" t="shared" si="1" ref="I5:I11">C5*F5</f>
        <v>3585</v>
      </c>
      <c r="J5" s="3">
        <f aca="true" t="shared" si="2" ref="J5:J11">D5*G5</f>
        <v>4720</v>
      </c>
    </row>
    <row r="6" spans="1:10" ht="15">
      <c r="A6" s="3" t="s">
        <v>4</v>
      </c>
      <c r="B6" s="3">
        <v>232</v>
      </c>
      <c r="C6" s="3">
        <v>239</v>
      </c>
      <c r="D6" s="3">
        <v>236</v>
      </c>
      <c r="E6" s="3">
        <v>65</v>
      </c>
      <c r="F6" s="3">
        <v>59</v>
      </c>
      <c r="G6" s="24">
        <v>50</v>
      </c>
      <c r="H6" s="3">
        <f t="shared" si="0"/>
        <v>15080</v>
      </c>
      <c r="I6" s="3">
        <f t="shared" si="1"/>
        <v>14101</v>
      </c>
      <c r="J6" s="3">
        <f t="shared" si="2"/>
        <v>11800</v>
      </c>
    </row>
    <row r="7" spans="1:13" ht="15">
      <c r="A7" s="3" t="s">
        <v>5</v>
      </c>
      <c r="B7" s="3">
        <v>232</v>
      </c>
      <c r="C7" s="3">
        <v>239</v>
      </c>
      <c r="D7" s="3">
        <v>236</v>
      </c>
      <c r="E7" s="3">
        <v>6</v>
      </c>
      <c r="F7" s="3">
        <v>8</v>
      </c>
      <c r="G7" s="24">
        <v>8</v>
      </c>
      <c r="H7" s="3">
        <f t="shared" si="0"/>
        <v>1392</v>
      </c>
      <c r="I7" s="3">
        <f t="shared" si="1"/>
        <v>1912</v>
      </c>
      <c r="J7" s="3">
        <f t="shared" si="2"/>
        <v>1888</v>
      </c>
      <c r="M7" s="9"/>
    </row>
    <row r="8" spans="1:13" ht="15">
      <c r="A8" s="3" t="s">
        <v>6</v>
      </c>
      <c r="B8" s="3">
        <v>232</v>
      </c>
      <c r="C8" s="3">
        <v>239</v>
      </c>
      <c r="D8" s="3">
        <v>236</v>
      </c>
      <c r="E8" s="3">
        <v>130</v>
      </c>
      <c r="F8" s="3">
        <v>126</v>
      </c>
      <c r="G8" s="24">
        <v>110</v>
      </c>
      <c r="H8" s="3">
        <f t="shared" si="0"/>
        <v>30160</v>
      </c>
      <c r="I8" s="3">
        <f t="shared" si="1"/>
        <v>30114</v>
      </c>
      <c r="J8" s="3">
        <f t="shared" si="2"/>
        <v>25960</v>
      </c>
      <c r="M8" s="9"/>
    </row>
    <row r="9" spans="1:10" ht="15">
      <c r="A9" s="3" t="s">
        <v>8</v>
      </c>
      <c r="B9" s="3">
        <v>232</v>
      </c>
      <c r="C9" s="3">
        <v>239</v>
      </c>
      <c r="D9" s="3">
        <v>236</v>
      </c>
      <c r="E9" s="3">
        <v>38</v>
      </c>
      <c r="F9" s="3">
        <v>42</v>
      </c>
      <c r="G9" s="24">
        <v>70</v>
      </c>
      <c r="H9" s="3">
        <f t="shared" si="0"/>
        <v>8816</v>
      </c>
      <c r="I9" s="3">
        <f t="shared" si="1"/>
        <v>10038</v>
      </c>
      <c r="J9" s="3">
        <f t="shared" si="2"/>
        <v>16520</v>
      </c>
    </row>
    <row r="10" spans="1:10" ht="15">
      <c r="A10" s="3" t="s">
        <v>9</v>
      </c>
      <c r="B10" s="3">
        <v>232</v>
      </c>
      <c r="C10" s="3">
        <v>239</v>
      </c>
      <c r="D10" s="3">
        <v>236</v>
      </c>
      <c r="E10" s="3">
        <v>0</v>
      </c>
      <c r="F10" s="3">
        <v>0</v>
      </c>
      <c r="G10" s="24">
        <v>28</v>
      </c>
      <c r="H10" s="3">
        <f t="shared" si="0"/>
        <v>0</v>
      </c>
      <c r="I10" s="3">
        <f t="shared" si="1"/>
        <v>0</v>
      </c>
      <c r="J10" s="3">
        <f t="shared" si="2"/>
        <v>6608</v>
      </c>
    </row>
    <row r="11" spans="1:13" ht="15">
      <c r="A11" s="3" t="s">
        <v>10</v>
      </c>
      <c r="B11" s="3">
        <v>232</v>
      </c>
      <c r="C11" s="3">
        <v>239</v>
      </c>
      <c r="D11" s="3">
        <v>236</v>
      </c>
      <c r="E11" s="3">
        <v>65</v>
      </c>
      <c r="F11" s="3">
        <v>59</v>
      </c>
      <c r="G11" s="24">
        <v>70</v>
      </c>
      <c r="H11" s="3">
        <f t="shared" si="0"/>
        <v>15080</v>
      </c>
      <c r="I11" s="3">
        <f t="shared" si="1"/>
        <v>14101</v>
      </c>
      <c r="J11" s="3">
        <f t="shared" si="2"/>
        <v>16520</v>
      </c>
      <c r="K11" s="1" t="s">
        <v>226</v>
      </c>
      <c r="L11" s="1" t="s">
        <v>227</v>
      </c>
      <c r="M11" s="4" t="s">
        <v>232</v>
      </c>
    </row>
    <row r="12" spans="5:13" ht="15">
      <c r="E12" s="1">
        <f aca="true" t="shared" si="3" ref="E12:J12">SUM(E4:E11)</f>
        <v>365</v>
      </c>
      <c r="F12" s="1">
        <f t="shared" si="3"/>
        <v>352</v>
      </c>
      <c r="G12" s="1">
        <f t="shared" si="3"/>
        <v>426</v>
      </c>
      <c r="H12" s="1">
        <f t="shared" si="3"/>
        <v>84680</v>
      </c>
      <c r="I12" s="1">
        <f t="shared" si="3"/>
        <v>84128</v>
      </c>
      <c r="J12" s="1">
        <f t="shared" si="3"/>
        <v>100536</v>
      </c>
      <c r="K12" s="1">
        <f>SUM(H12:J12)</f>
        <v>269344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20.00390625" style="0" customWidth="1"/>
    <col min="2" max="2" width="8.8515625" style="0" customWidth="1"/>
    <col min="11" max="11" width="9.421875" style="0" customWidth="1"/>
  </cols>
  <sheetData>
    <row r="1" spans="1:4" ht="15">
      <c r="A1" s="1" t="s">
        <v>102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246</v>
      </c>
      <c r="N2" s="38"/>
    </row>
    <row r="3" spans="1:10" ht="15">
      <c r="A3" s="3" t="s">
        <v>1</v>
      </c>
      <c r="B3" s="3">
        <v>220</v>
      </c>
      <c r="C3" s="3">
        <v>228</v>
      </c>
      <c r="D3" s="3">
        <v>225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220</v>
      </c>
      <c r="C4" s="3">
        <v>228</v>
      </c>
      <c r="D4" s="3">
        <v>225</v>
      </c>
      <c r="E4" s="3">
        <v>30</v>
      </c>
      <c r="F4" s="3">
        <v>38</v>
      </c>
      <c r="G4" s="24">
        <v>35</v>
      </c>
      <c r="H4" s="3">
        <f>B4*E4</f>
        <v>6600</v>
      </c>
      <c r="I4" s="3">
        <f>C4*F4</f>
        <v>8664</v>
      </c>
      <c r="J4" s="3">
        <f>D4*G4</f>
        <v>7875</v>
      </c>
    </row>
    <row r="5" spans="1:10" ht="15">
      <c r="A5" s="3" t="s">
        <v>3</v>
      </c>
      <c r="B5" s="3">
        <v>220</v>
      </c>
      <c r="C5" s="3">
        <v>228</v>
      </c>
      <c r="D5" s="3">
        <v>225</v>
      </c>
      <c r="E5" s="3">
        <v>90</v>
      </c>
      <c r="F5" s="3">
        <v>35</v>
      </c>
      <c r="G5" s="24">
        <v>15</v>
      </c>
      <c r="H5" s="3">
        <f aca="true" t="shared" si="0" ref="H5:H14">B5*E5</f>
        <v>19800</v>
      </c>
      <c r="I5" s="3">
        <f aca="true" t="shared" si="1" ref="I5:I14">C5*F5</f>
        <v>7980</v>
      </c>
      <c r="J5" s="3">
        <f aca="true" t="shared" si="2" ref="J5:J14">D5*G5</f>
        <v>3375</v>
      </c>
    </row>
    <row r="6" spans="1:10" ht="15">
      <c r="A6" s="3" t="s">
        <v>4</v>
      </c>
      <c r="B6" s="3">
        <v>220</v>
      </c>
      <c r="C6" s="3">
        <v>228</v>
      </c>
      <c r="D6" s="3">
        <v>225</v>
      </c>
      <c r="E6" s="3">
        <v>110</v>
      </c>
      <c r="F6" s="3">
        <v>35</v>
      </c>
      <c r="G6" s="24">
        <v>98</v>
      </c>
      <c r="H6" s="3">
        <f t="shared" si="0"/>
        <v>24200</v>
      </c>
      <c r="I6" s="3">
        <f t="shared" si="1"/>
        <v>7980</v>
      </c>
      <c r="J6" s="3">
        <f t="shared" si="2"/>
        <v>22050</v>
      </c>
    </row>
    <row r="7" spans="1:10" ht="15">
      <c r="A7" s="3" t="s">
        <v>5</v>
      </c>
      <c r="B7" s="3">
        <v>220</v>
      </c>
      <c r="C7" s="3">
        <v>228</v>
      </c>
      <c r="D7" s="3">
        <v>225</v>
      </c>
      <c r="E7" s="3">
        <v>75</v>
      </c>
      <c r="F7" s="3">
        <v>40</v>
      </c>
      <c r="G7" s="24">
        <v>60</v>
      </c>
      <c r="H7" s="3">
        <f t="shared" si="0"/>
        <v>16500</v>
      </c>
      <c r="I7" s="3">
        <f t="shared" si="1"/>
        <v>9120</v>
      </c>
      <c r="J7" s="3">
        <f t="shared" si="2"/>
        <v>13500</v>
      </c>
    </row>
    <row r="8" spans="1:10" ht="15">
      <c r="A8" s="3" t="s">
        <v>6</v>
      </c>
      <c r="B8" s="3">
        <v>220</v>
      </c>
      <c r="C8" s="3">
        <v>228</v>
      </c>
      <c r="D8" s="3">
        <v>225</v>
      </c>
      <c r="E8" s="3">
        <v>60</v>
      </c>
      <c r="F8" s="3">
        <v>30</v>
      </c>
      <c r="G8" s="24">
        <v>35</v>
      </c>
      <c r="H8" s="3">
        <f t="shared" si="0"/>
        <v>13200</v>
      </c>
      <c r="I8" s="3">
        <f t="shared" si="1"/>
        <v>6840</v>
      </c>
      <c r="J8" s="3">
        <f t="shared" si="2"/>
        <v>7875</v>
      </c>
    </row>
    <row r="9" spans="1:10" ht="15">
      <c r="A9" s="3" t="s">
        <v>7</v>
      </c>
      <c r="B9" s="3">
        <v>220</v>
      </c>
      <c r="C9" s="3">
        <v>228</v>
      </c>
      <c r="D9" s="3">
        <v>225</v>
      </c>
      <c r="E9" s="3">
        <v>75</v>
      </c>
      <c r="F9" s="3">
        <v>60</v>
      </c>
      <c r="G9" s="24">
        <v>100</v>
      </c>
      <c r="H9" s="3">
        <f t="shared" si="0"/>
        <v>16500</v>
      </c>
      <c r="I9" s="3">
        <f t="shared" si="1"/>
        <v>13680</v>
      </c>
      <c r="J9" s="3">
        <f t="shared" si="2"/>
        <v>22500</v>
      </c>
    </row>
    <row r="10" spans="1:10" ht="15">
      <c r="A10" s="4" t="s">
        <v>8</v>
      </c>
      <c r="B10" s="3">
        <v>220</v>
      </c>
      <c r="C10" s="3">
        <v>228</v>
      </c>
      <c r="D10" s="3">
        <v>225</v>
      </c>
      <c r="E10" s="3">
        <v>90</v>
      </c>
      <c r="F10" s="3">
        <v>130</v>
      </c>
      <c r="G10" s="24">
        <v>120</v>
      </c>
      <c r="H10" s="3">
        <f t="shared" si="0"/>
        <v>19800</v>
      </c>
      <c r="I10" s="3">
        <f t="shared" si="1"/>
        <v>29640</v>
      </c>
      <c r="J10" s="3">
        <f t="shared" si="2"/>
        <v>27000</v>
      </c>
    </row>
    <row r="11" spans="1:10" ht="15">
      <c r="A11" s="4" t="s">
        <v>9</v>
      </c>
      <c r="B11" s="3">
        <v>220</v>
      </c>
      <c r="C11" s="3">
        <v>228</v>
      </c>
      <c r="D11" s="3">
        <v>225</v>
      </c>
      <c r="E11" s="3">
        <v>15</v>
      </c>
      <c r="F11" s="3">
        <v>0</v>
      </c>
      <c r="G11" s="24">
        <v>20</v>
      </c>
      <c r="H11" s="3">
        <f t="shared" si="0"/>
        <v>3300</v>
      </c>
      <c r="I11" s="3">
        <f t="shared" si="1"/>
        <v>0</v>
      </c>
      <c r="J11" s="3">
        <f t="shared" si="2"/>
        <v>4500</v>
      </c>
    </row>
    <row r="12" spans="1:10" ht="15">
      <c r="A12" s="4" t="s">
        <v>10</v>
      </c>
      <c r="B12" s="3">
        <v>220</v>
      </c>
      <c r="C12" s="3">
        <v>228</v>
      </c>
      <c r="D12" s="3">
        <v>225</v>
      </c>
      <c r="E12" s="4">
        <v>20</v>
      </c>
      <c r="F12" s="4">
        <v>15</v>
      </c>
      <c r="G12" s="40">
        <v>10</v>
      </c>
      <c r="H12" s="3">
        <f t="shared" si="0"/>
        <v>4400</v>
      </c>
      <c r="I12" s="3">
        <f t="shared" si="1"/>
        <v>3420</v>
      </c>
      <c r="J12" s="3">
        <f t="shared" si="2"/>
        <v>2250</v>
      </c>
    </row>
    <row r="13" spans="1:10" ht="15">
      <c r="A13" s="4" t="s">
        <v>11</v>
      </c>
      <c r="B13" s="3">
        <v>220</v>
      </c>
      <c r="C13" s="3">
        <v>228</v>
      </c>
      <c r="D13" s="3">
        <v>225</v>
      </c>
      <c r="E13" s="11">
        <v>8</v>
      </c>
      <c r="F13" s="11">
        <v>2</v>
      </c>
      <c r="G13" s="22">
        <v>2</v>
      </c>
      <c r="H13" s="3">
        <f t="shared" si="0"/>
        <v>1760</v>
      </c>
      <c r="I13" s="3">
        <f t="shared" si="1"/>
        <v>456</v>
      </c>
      <c r="J13" s="3">
        <f t="shared" si="2"/>
        <v>450</v>
      </c>
    </row>
    <row r="14" spans="1:10" ht="15">
      <c r="A14" s="4" t="s">
        <v>12</v>
      </c>
      <c r="B14" s="3">
        <v>220</v>
      </c>
      <c r="C14" s="3">
        <v>228</v>
      </c>
      <c r="D14" s="3">
        <v>225</v>
      </c>
      <c r="E14" s="11">
        <v>20</v>
      </c>
      <c r="F14" s="11">
        <v>20</v>
      </c>
      <c r="G14" s="11">
        <v>30</v>
      </c>
      <c r="H14" s="3">
        <f t="shared" si="0"/>
        <v>4400</v>
      </c>
      <c r="I14" s="3">
        <f t="shared" si="1"/>
        <v>4560</v>
      </c>
      <c r="J14" s="3">
        <f t="shared" si="2"/>
        <v>6750</v>
      </c>
    </row>
    <row r="15" spans="5:13" ht="15">
      <c r="E15" s="44">
        <f aca="true" t="shared" si="3" ref="E15:J15">SUM(E4:E14)</f>
        <v>593</v>
      </c>
      <c r="F15" s="44">
        <f t="shared" si="3"/>
        <v>405</v>
      </c>
      <c r="G15" s="44">
        <f t="shared" si="3"/>
        <v>525</v>
      </c>
      <c r="H15" s="44">
        <f t="shared" si="3"/>
        <v>130460</v>
      </c>
      <c r="I15" s="44">
        <f t="shared" si="3"/>
        <v>92340</v>
      </c>
      <c r="J15" s="44">
        <f t="shared" si="3"/>
        <v>118125</v>
      </c>
      <c r="K15" s="1">
        <f>SUM(H15:J15)</f>
        <v>340925</v>
      </c>
      <c r="L15" s="1"/>
      <c r="M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19.8515625" style="0" customWidth="1"/>
    <col min="2" max="2" width="10.140625" style="0" customWidth="1"/>
  </cols>
  <sheetData>
    <row r="1" spans="1:4" ht="15">
      <c r="A1" s="1" t="s">
        <v>80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246</v>
      </c>
    </row>
    <row r="3" spans="1:10" ht="15">
      <c r="A3" s="3" t="s">
        <v>1</v>
      </c>
      <c r="B3" s="3">
        <v>230</v>
      </c>
      <c r="C3" s="3">
        <v>225</v>
      </c>
      <c r="D3" s="3">
        <v>225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230</v>
      </c>
      <c r="C4" s="3">
        <v>225</v>
      </c>
      <c r="D4" s="3">
        <v>225</v>
      </c>
      <c r="E4" s="3">
        <v>15</v>
      </c>
      <c r="F4" s="3">
        <v>8</v>
      </c>
      <c r="G4" s="24">
        <v>40</v>
      </c>
      <c r="H4" s="3">
        <f>B4*E4</f>
        <v>3450</v>
      </c>
      <c r="I4" s="3">
        <f>C4*F4</f>
        <v>1800</v>
      </c>
      <c r="J4" s="3">
        <f>D4*G4</f>
        <v>9000</v>
      </c>
    </row>
    <row r="5" spans="1:10" ht="15">
      <c r="A5" s="3" t="s">
        <v>3</v>
      </c>
      <c r="B5" s="3">
        <v>230</v>
      </c>
      <c r="C5" s="3">
        <v>225</v>
      </c>
      <c r="D5" s="3">
        <v>225</v>
      </c>
      <c r="E5" s="3">
        <v>175</v>
      </c>
      <c r="F5" s="3">
        <v>148</v>
      </c>
      <c r="G5" s="24">
        <v>205</v>
      </c>
      <c r="H5" s="3">
        <f aca="true" t="shared" si="0" ref="H5:H14">B5*E5</f>
        <v>40250</v>
      </c>
      <c r="I5" s="3">
        <f aca="true" t="shared" si="1" ref="I5:I14">C5*F5</f>
        <v>33300</v>
      </c>
      <c r="J5" s="3">
        <f aca="true" t="shared" si="2" ref="J5:J14">D5*G5</f>
        <v>46125</v>
      </c>
    </row>
    <row r="6" spans="1:10" ht="15">
      <c r="A6" s="3" t="s">
        <v>4</v>
      </c>
      <c r="B6" s="3">
        <v>230</v>
      </c>
      <c r="C6" s="3">
        <v>225</v>
      </c>
      <c r="D6" s="3">
        <v>225</v>
      </c>
      <c r="E6" s="3">
        <v>105</v>
      </c>
      <c r="F6" s="3">
        <v>138</v>
      </c>
      <c r="G6" s="24">
        <v>80</v>
      </c>
      <c r="H6" s="3">
        <f t="shared" si="0"/>
        <v>24150</v>
      </c>
      <c r="I6" s="3">
        <f t="shared" si="1"/>
        <v>31050</v>
      </c>
      <c r="J6" s="3">
        <f t="shared" si="2"/>
        <v>18000</v>
      </c>
    </row>
    <row r="7" spans="1:10" ht="15">
      <c r="A7" s="3" t="s">
        <v>5</v>
      </c>
      <c r="B7" s="3">
        <v>230</v>
      </c>
      <c r="C7" s="3">
        <v>225</v>
      </c>
      <c r="D7" s="3">
        <v>225</v>
      </c>
      <c r="E7" s="3">
        <v>185</v>
      </c>
      <c r="F7" s="3">
        <v>215</v>
      </c>
      <c r="G7" s="24">
        <v>190</v>
      </c>
      <c r="H7" s="3">
        <f t="shared" si="0"/>
        <v>42550</v>
      </c>
      <c r="I7" s="3">
        <f t="shared" si="1"/>
        <v>48375</v>
      </c>
      <c r="J7" s="3">
        <f t="shared" si="2"/>
        <v>42750</v>
      </c>
    </row>
    <row r="8" spans="1:10" ht="15">
      <c r="A8" s="3" t="s">
        <v>6</v>
      </c>
      <c r="B8" s="3">
        <v>230</v>
      </c>
      <c r="C8" s="3">
        <v>225</v>
      </c>
      <c r="D8" s="3">
        <v>225</v>
      </c>
      <c r="E8" s="3">
        <v>15</v>
      </c>
      <c r="F8" s="3">
        <v>15</v>
      </c>
      <c r="G8" s="24">
        <v>13</v>
      </c>
      <c r="H8" s="3">
        <f t="shared" si="0"/>
        <v>3450</v>
      </c>
      <c r="I8" s="3">
        <f t="shared" si="1"/>
        <v>3375</v>
      </c>
      <c r="J8" s="3">
        <f t="shared" si="2"/>
        <v>2925</v>
      </c>
    </row>
    <row r="9" spans="1:10" ht="15">
      <c r="A9" s="3" t="s">
        <v>7</v>
      </c>
      <c r="B9" s="3">
        <v>230</v>
      </c>
      <c r="C9" s="3">
        <v>225</v>
      </c>
      <c r="D9" s="3">
        <v>225</v>
      </c>
      <c r="E9" s="3">
        <v>95</v>
      </c>
      <c r="F9" s="3">
        <v>130</v>
      </c>
      <c r="G9" s="24">
        <v>78</v>
      </c>
      <c r="H9" s="3">
        <f t="shared" si="0"/>
        <v>21850</v>
      </c>
      <c r="I9" s="3">
        <f t="shared" si="1"/>
        <v>29250</v>
      </c>
      <c r="J9" s="3">
        <f t="shared" si="2"/>
        <v>17550</v>
      </c>
    </row>
    <row r="10" spans="1:10" ht="15">
      <c r="A10" s="3" t="s">
        <v>8</v>
      </c>
      <c r="B10" s="3">
        <v>230</v>
      </c>
      <c r="C10" s="3">
        <v>225</v>
      </c>
      <c r="D10" s="3">
        <v>225</v>
      </c>
      <c r="E10" s="3">
        <v>70</v>
      </c>
      <c r="F10" s="3">
        <v>55</v>
      </c>
      <c r="G10" s="24">
        <v>70</v>
      </c>
      <c r="H10" s="3">
        <f t="shared" si="0"/>
        <v>16100</v>
      </c>
      <c r="I10" s="3">
        <f t="shared" si="1"/>
        <v>12375</v>
      </c>
      <c r="J10" s="3">
        <f t="shared" si="2"/>
        <v>15750</v>
      </c>
    </row>
    <row r="11" spans="1:10" ht="15">
      <c r="A11" s="4" t="s">
        <v>9</v>
      </c>
      <c r="B11" s="3">
        <v>230</v>
      </c>
      <c r="C11" s="3">
        <v>225</v>
      </c>
      <c r="D11" s="3">
        <v>225</v>
      </c>
      <c r="E11" s="3">
        <v>15</v>
      </c>
      <c r="F11" s="3">
        <v>85</v>
      </c>
      <c r="G11" s="24">
        <v>20</v>
      </c>
      <c r="H11" s="3">
        <f t="shared" si="0"/>
        <v>3450</v>
      </c>
      <c r="I11" s="3">
        <f t="shared" si="1"/>
        <v>19125</v>
      </c>
      <c r="J11" s="3">
        <f t="shared" si="2"/>
        <v>4500</v>
      </c>
    </row>
    <row r="12" spans="1:10" ht="15">
      <c r="A12" s="4" t="s">
        <v>10</v>
      </c>
      <c r="B12" s="3">
        <v>230</v>
      </c>
      <c r="C12" s="3">
        <v>225</v>
      </c>
      <c r="D12" s="3">
        <v>225</v>
      </c>
      <c r="E12" s="3">
        <v>50</v>
      </c>
      <c r="F12" s="3">
        <v>48</v>
      </c>
      <c r="G12" s="24">
        <v>45</v>
      </c>
      <c r="H12" s="3">
        <f t="shared" si="0"/>
        <v>11500</v>
      </c>
      <c r="I12" s="3">
        <f t="shared" si="1"/>
        <v>10800</v>
      </c>
      <c r="J12" s="3">
        <f t="shared" si="2"/>
        <v>10125</v>
      </c>
    </row>
    <row r="13" spans="1:10" ht="15">
      <c r="A13" s="4" t="s">
        <v>11</v>
      </c>
      <c r="B13" s="3">
        <v>230</v>
      </c>
      <c r="C13" s="3">
        <v>225</v>
      </c>
      <c r="D13" s="3">
        <v>225</v>
      </c>
      <c r="E13" s="3">
        <v>38</v>
      </c>
      <c r="F13" s="3">
        <v>50</v>
      </c>
      <c r="G13" s="24">
        <v>60</v>
      </c>
      <c r="H13" s="3">
        <f t="shared" si="0"/>
        <v>8740</v>
      </c>
      <c r="I13" s="3">
        <f t="shared" si="1"/>
        <v>11250</v>
      </c>
      <c r="J13" s="3">
        <f t="shared" si="2"/>
        <v>13500</v>
      </c>
    </row>
    <row r="14" spans="1:13" ht="15">
      <c r="A14" s="4" t="s">
        <v>12</v>
      </c>
      <c r="B14" s="3">
        <v>230</v>
      </c>
      <c r="C14" s="3">
        <v>225</v>
      </c>
      <c r="D14" s="3">
        <v>225</v>
      </c>
      <c r="E14" s="3">
        <v>60</v>
      </c>
      <c r="F14" s="3">
        <v>40</v>
      </c>
      <c r="G14" s="24">
        <v>40</v>
      </c>
      <c r="H14" s="3">
        <f t="shared" si="0"/>
        <v>13800</v>
      </c>
      <c r="I14" s="3">
        <f t="shared" si="1"/>
        <v>9000</v>
      </c>
      <c r="J14" s="3">
        <f t="shared" si="2"/>
        <v>9000</v>
      </c>
      <c r="K14" s="1" t="s">
        <v>226</v>
      </c>
      <c r="L14" s="1" t="s">
        <v>227</v>
      </c>
      <c r="M14" s="1" t="s">
        <v>232</v>
      </c>
    </row>
    <row r="15" spans="5:13" ht="15">
      <c r="E15" s="1">
        <f aca="true" t="shared" si="3" ref="E15:J15">SUM(E4:E14)</f>
        <v>823</v>
      </c>
      <c r="F15" s="1">
        <f t="shared" si="3"/>
        <v>932</v>
      </c>
      <c r="G15" s="1">
        <f t="shared" si="3"/>
        <v>841</v>
      </c>
      <c r="H15" s="1">
        <f t="shared" si="3"/>
        <v>189290</v>
      </c>
      <c r="I15" s="1">
        <f t="shared" si="3"/>
        <v>209700</v>
      </c>
      <c r="J15" s="1">
        <f t="shared" si="3"/>
        <v>189225</v>
      </c>
      <c r="K15" s="1">
        <f>SUM(H15:J15)</f>
        <v>588215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103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246</v>
      </c>
      <c r="N2" s="38"/>
    </row>
    <row r="3" spans="1:10" ht="15">
      <c r="A3" s="3" t="s">
        <v>1</v>
      </c>
      <c r="B3" s="3">
        <v>230</v>
      </c>
      <c r="C3" s="3">
        <v>229</v>
      </c>
      <c r="D3" s="3">
        <v>229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230</v>
      </c>
      <c r="C4" s="3">
        <v>229</v>
      </c>
      <c r="D4" s="3">
        <v>229</v>
      </c>
      <c r="E4" s="3">
        <v>40</v>
      </c>
      <c r="F4" s="3">
        <v>40</v>
      </c>
      <c r="G4" s="24">
        <v>35</v>
      </c>
      <c r="H4" s="3">
        <f>B4*E4</f>
        <v>9200</v>
      </c>
      <c r="I4" s="3">
        <f>C4*F4</f>
        <v>9160</v>
      </c>
      <c r="J4" s="3">
        <f>D4*G4</f>
        <v>8015</v>
      </c>
    </row>
    <row r="5" spans="1:10" ht="15">
      <c r="A5" s="3" t="s">
        <v>3</v>
      </c>
      <c r="B5" s="3">
        <v>230</v>
      </c>
      <c r="C5" s="3">
        <v>229</v>
      </c>
      <c r="D5" s="3">
        <v>229</v>
      </c>
      <c r="E5" s="3">
        <v>50</v>
      </c>
      <c r="F5" s="3">
        <v>50</v>
      </c>
      <c r="G5" s="24">
        <v>35</v>
      </c>
      <c r="H5" s="3">
        <f aca="true" t="shared" si="0" ref="H5:H11">B5*E5</f>
        <v>11500</v>
      </c>
      <c r="I5" s="3">
        <f aca="true" t="shared" si="1" ref="I5:I11">C5*F5</f>
        <v>11450</v>
      </c>
      <c r="J5" s="3">
        <f aca="true" t="shared" si="2" ref="J5:J11">D5*G5</f>
        <v>8015</v>
      </c>
    </row>
    <row r="6" spans="1:10" ht="15">
      <c r="A6" s="3" t="s">
        <v>4</v>
      </c>
      <c r="B6" s="3">
        <v>230</v>
      </c>
      <c r="C6" s="3">
        <v>229</v>
      </c>
      <c r="D6" s="3">
        <v>229</v>
      </c>
      <c r="E6" s="3">
        <v>8</v>
      </c>
      <c r="F6" s="3">
        <v>8</v>
      </c>
      <c r="G6" s="24">
        <v>8</v>
      </c>
      <c r="H6" s="3">
        <f t="shared" si="0"/>
        <v>1840</v>
      </c>
      <c r="I6" s="3">
        <f t="shared" si="1"/>
        <v>1832</v>
      </c>
      <c r="J6" s="3">
        <f t="shared" si="2"/>
        <v>1832</v>
      </c>
    </row>
    <row r="7" spans="1:13" ht="15">
      <c r="A7" s="3" t="s">
        <v>5</v>
      </c>
      <c r="B7" s="3">
        <v>230</v>
      </c>
      <c r="C7" s="3">
        <v>229</v>
      </c>
      <c r="D7" s="3">
        <v>229</v>
      </c>
      <c r="E7" s="3">
        <v>20</v>
      </c>
      <c r="F7" s="3">
        <v>15</v>
      </c>
      <c r="G7" s="24">
        <v>60</v>
      </c>
      <c r="H7" s="3">
        <f t="shared" si="0"/>
        <v>4600</v>
      </c>
      <c r="I7" s="3">
        <f t="shared" si="1"/>
        <v>3435</v>
      </c>
      <c r="J7" s="3">
        <f t="shared" si="2"/>
        <v>13740</v>
      </c>
      <c r="M7" s="9"/>
    </row>
    <row r="8" spans="1:10" ht="15">
      <c r="A8" s="3" t="s">
        <v>6</v>
      </c>
      <c r="B8" s="3">
        <v>230</v>
      </c>
      <c r="C8" s="3">
        <v>229</v>
      </c>
      <c r="D8" s="3">
        <v>229</v>
      </c>
      <c r="E8" s="3">
        <v>60</v>
      </c>
      <c r="F8" s="3">
        <v>70</v>
      </c>
      <c r="G8" s="24">
        <v>70</v>
      </c>
      <c r="H8" s="3">
        <f t="shared" si="0"/>
        <v>13800</v>
      </c>
      <c r="I8" s="3">
        <f t="shared" si="1"/>
        <v>16030</v>
      </c>
      <c r="J8" s="3">
        <f t="shared" si="2"/>
        <v>16030</v>
      </c>
    </row>
    <row r="9" spans="1:10" ht="15">
      <c r="A9" s="3" t="s">
        <v>7</v>
      </c>
      <c r="B9" s="3">
        <v>230</v>
      </c>
      <c r="C9" s="3">
        <v>229</v>
      </c>
      <c r="D9" s="3">
        <v>229</v>
      </c>
      <c r="E9" s="3">
        <v>0</v>
      </c>
      <c r="F9" s="3">
        <v>0</v>
      </c>
      <c r="G9" s="24">
        <v>0</v>
      </c>
      <c r="H9" s="3">
        <f t="shared" si="0"/>
        <v>0</v>
      </c>
      <c r="I9" s="3">
        <f t="shared" si="1"/>
        <v>0</v>
      </c>
      <c r="J9" s="3">
        <f t="shared" si="2"/>
        <v>0</v>
      </c>
    </row>
    <row r="10" spans="1:10" ht="15">
      <c r="A10" s="4" t="s">
        <v>8</v>
      </c>
      <c r="B10" s="3">
        <v>230</v>
      </c>
      <c r="C10" s="3">
        <v>229</v>
      </c>
      <c r="D10" s="3">
        <v>229</v>
      </c>
      <c r="E10" s="3">
        <v>68</v>
      </c>
      <c r="F10" s="3">
        <v>140</v>
      </c>
      <c r="G10" s="24">
        <v>80</v>
      </c>
      <c r="H10" s="3">
        <f t="shared" si="0"/>
        <v>15640</v>
      </c>
      <c r="I10" s="3">
        <f t="shared" si="1"/>
        <v>32060</v>
      </c>
      <c r="J10" s="3">
        <f t="shared" si="2"/>
        <v>18320</v>
      </c>
    </row>
    <row r="11" spans="1:13" ht="15">
      <c r="A11" s="4" t="s">
        <v>9</v>
      </c>
      <c r="B11" s="3">
        <v>230</v>
      </c>
      <c r="C11" s="3">
        <v>229</v>
      </c>
      <c r="D11" s="3">
        <v>229</v>
      </c>
      <c r="E11" s="3">
        <v>50</v>
      </c>
      <c r="F11" s="3">
        <v>0</v>
      </c>
      <c r="G11" s="24">
        <v>40</v>
      </c>
      <c r="H11" s="3">
        <f t="shared" si="0"/>
        <v>11500</v>
      </c>
      <c r="I11" s="3">
        <f t="shared" si="1"/>
        <v>0</v>
      </c>
      <c r="J11" s="3">
        <f t="shared" si="2"/>
        <v>9160</v>
      </c>
      <c r="K11" s="1" t="s">
        <v>226</v>
      </c>
      <c r="L11" s="1" t="s">
        <v>227</v>
      </c>
      <c r="M11" s="1" t="s">
        <v>232</v>
      </c>
    </row>
    <row r="12" spans="5:13" ht="15">
      <c r="E12" s="1">
        <f aca="true" t="shared" si="3" ref="E12:J12">SUM(E4:E11)</f>
        <v>296</v>
      </c>
      <c r="F12" s="1">
        <f t="shared" si="3"/>
        <v>323</v>
      </c>
      <c r="G12" s="1">
        <f t="shared" si="3"/>
        <v>328</v>
      </c>
      <c r="H12" s="1">
        <f t="shared" si="3"/>
        <v>68080</v>
      </c>
      <c r="I12" s="1">
        <f t="shared" si="3"/>
        <v>73967</v>
      </c>
      <c r="J12" s="1">
        <f t="shared" si="3"/>
        <v>75112</v>
      </c>
      <c r="K12" s="1">
        <f>SUM(H12:J12)</f>
        <v>217159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23.28125" style="0" customWidth="1"/>
    <col min="11" max="11" width="9.00390625" style="0" customWidth="1"/>
  </cols>
  <sheetData>
    <row r="1" spans="1:4" ht="15">
      <c r="A1" s="1" t="s">
        <v>74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246</v>
      </c>
      <c r="N2" s="38"/>
    </row>
    <row r="3" spans="1:10" ht="15">
      <c r="A3" s="3" t="s">
        <v>1</v>
      </c>
      <c r="B3" s="3">
        <v>225</v>
      </c>
      <c r="C3" s="3">
        <v>231</v>
      </c>
      <c r="D3" s="3">
        <v>231</v>
      </c>
      <c r="E3" s="3"/>
      <c r="F3" s="3"/>
      <c r="G3" s="24"/>
      <c r="H3" s="3"/>
      <c r="I3" s="3"/>
      <c r="J3" s="3"/>
    </row>
    <row r="4" spans="1:13" ht="15">
      <c r="A4" s="3" t="s">
        <v>2</v>
      </c>
      <c r="B4" s="3">
        <v>225</v>
      </c>
      <c r="C4" s="3">
        <v>231</v>
      </c>
      <c r="D4" s="3">
        <v>231</v>
      </c>
      <c r="E4" s="3">
        <v>2</v>
      </c>
      <c r="F4" s="3">
        <v>2</v>
      </c>
      <c r="G4" s="24">
        <v>0</v>
      </c>
      <c r="H4" s="3">
        <f>B4*E4</f>
        <v>450</v>
      </c>
      <c r="I4" s="3">
        <f>C4*F4</f>
        <v>462</v>
      </c>
      <c r="J4" s="3">
        <f>D4*G4</f>
        <v>0</v>
      </c>
      <c r="M4" s="9"/>
    </row>
    <row r="5" spans="1:13" ht="15">
      <c r="A5" s="3" t="s">
        <v>3</v>
      </c>
      <c r="B5" s="3">
        <v>225</v>
      </c>
      <c r="C5" s="3">
        <v>231</v>
      </c>
      <c r="D5" s="3">
        <v>231</v>
      </c>
      <c r="E5" s="3">
        <v>25</v>
      </c>
      <c r="F5" s="3">
        <v>15</v>
      </c>
      <c r="G5" s="24">
        <v>10</v>
      </c>
      <c r="H5" s="3">
        <f aca="true" t="shared" si="0" ref="H5:H10">B5*E5</f>
        <v>5625</v>
      </c>
      <c r="I5" s="3">
        <f aca="true" t="shared" si="1" ref="I5:I10">C5*F5</f>
        <v>3465</v>
      </c>
      <c r="J5" s="3">
        <f aca="true" t="shared" si="2" ref="J5:J10">D5*G5</f>
        <v>2310</v>
      </c>
      <c r="M5" s="9"/>
    </row>
    <row r="6" spans="1:13" ht="15">
      <c r="A6" s="3" t="s">
        <v>4</v>
      </c>
      <c r="B6" s="3">
        <v>225</v>
      </c>
      <c r="C6" s="3">
        <v>231</v>
      </c>
      <c r="D6" s="3">
        <v>231</v>
      </c>
      <c r="E6" s="3">
        <v>5</v>
      </c>
      <c r="F6" s="3">
        <v>15</v>
      </c>
      <c r="G6" s="24">
        <v>10</v>
      </c>
      <c r="H6" s="3">
        <f t="shared" si="0"/>
        <v>1125</v>
      </c>
      <c r="I6" s="3">
        <f t="shared" si="1"/>
        <v>3465</v>
      </c>
      <c r="J6" s="3">
        <f t="shared" si="2"/>
        <v>2310</v>
      </c>
      <c r="M6" s="9"/>
    </row>
    <row r="7" spans="1:13" ht="15">
      <c r="A7" s="3" t="s">
        <v>5</v>
      </c>
      <c r="B7" s="3">
        <v>225</v>
      </c>
      <c r="C7" s="3">
        <v>231</v>
      </c>
      <c r="D7" s="3">
        <v>231</v>
      </c>
      <c r="E7" s="3">
        <v>50</v>
      </c>
      <c r="F7" s="3">
        <v>55</v>
      </c>
      <c r="G7" s="24">
        <v>45</v>
      </c>
      <c r="H7" s="3">
        <f t="shared" si="0"/>
        <v>11250</v>
      </c>
      <c r="I7" s="3">
        <f t="shared" si="1"/>
        <v>12705</v>
      </c>
      <c r="J7" s="3">
        <f t="shared" si="2"/>
        <v>10395</v>
      </c>
      <c r="M7" s="29"/>
    </row>
    <row r="8" spans="1:10" ht="15">
      <c r="A8" s="3" t="s">
        <v>6</v>
      </c>
      <c r="B8" s="3">
        <v>225</v>
      </c>
      <c r="C8" s="3">
        <v>231</v>
      </c>
      <c r="D8" s="3">
        <v>231</v>
      </c>
      <c r="E8" s="3">
        <v>105</v>
      </c>
      <c r="F8" s="3">
        <v>85</v>
      </c>
      <c r="G8" s="24">
        <v>99</v>
      </c>
      <c r="H8" s="3">
        <f t="shared" si="0"/>
        <v>23625</v>
      </c>
      <c r="I8" s="3">
        <f t="shared" si="1"/>
        <v>19635</v>
      </c>
      <c r="J8" s="3">
        <f t="shared" si="2"/>
        <v>22869</v>
      </c>
    </row>
    <row r="9" spans="1:13" ht="15">
      <c r="A9" s="3" t="s">
        <v>7</v>
      </c>
      <c r="B9" s="3">
        <v>225</v>
      </c>
      <c r="C9" s="3">
        <v>231</v>
      </c>
      <c r="D9" s="3">
        <v>231</v>
      </c>
      <c r="E9" s="3">
        <v>0</v>
      </c>
      <c r="F9" s="3">
        <v>0</v>
      </c>
      <c r="G9" s="24">
        <v>0</v>
      </c>
      <c r="H9" s="3">
        <f t="shared" si="0"/>
        <v>0</v>
      </c>
      <c r="I9" s="3">
        <f t="shared" si="1"/>
        <v>0</v>
      </c>
      <c r="J9" s="3">
        <f t="shared" si="2"/>
        <v>0</v>
      </c>
      <c r="M9" s="9"/>
    </row>
    <row r="10" spans="1:13" ht="15">
      <c r="A10" s="3" t="s">
        <v>8</v>
      </c>
      <c r="B10" s="3">
        <v>225</v>
      </c>
      <c r="C10" s="3">
        <v>231</v>
      </c>
      <c r="D10" s="3">
        <v>231</v>
      </c>
      <c r="E10" s="3">
        <v>60</v>
      </c>
      <c r="F10" s="3">
        <v>85</v>
      </c>
      <c r="G10" s="24">
        <v>45</v>
      </c>
      <c r="H10" s="3">
        <f t="shared" si="0"/>
        <v>13500</v>
      </c>
      <c r="I10" s="3">
        <f t="shared" si="1"/>
        <v>19635</v>
      </c>
      <c r="J10" s="3">
        <f t="shared" si="2"/>
        <v>10395</v>
      </c>
      <c r="K10" s="1" t="s">
        <v>226</v>
      </c>
      <c r="L10" s="1" t="s">
        <v>227</v>
      </c>
      <c r="M10" s="1" t="s">
        <v>232</v>
      </c>
    </row>
    <row r="11" spans="1:13" ht="15">
      <c r="A11" s="3"/>
      <c r="B11" s="3"/>
      <c r="C11" s="3"/>
      <c r="D11" s="3"/>
      <c r="E11" s="3"/>
      <c r="F11" s="3"/>
      <c r="G11" s="24"/>
      <c r="H11" s="3">
        <f>SUM(H4:H10)</f>
        <v>55575</v>
      </c>
      <c r="I11" s="3">
        <f>SUM(I4:I10)</f>
        <v>59367</v>
      </c>
      <c r="J11" s="3">
        <f>SUM(J4:J10)</f>
        <v>48279</v>
      </c>
      <c r="K11" s="1">
        <f>SUM(H11:J11)</f>
        <v>163221</v>
      </c>
      <c r="L11" s="1"/>
      <c r="M11" s="1"/>
    </row>
    <row r="12" spans="1:10" ht="15">
      <c r="A12" s="4" t="s">
        <v>18</v>
      </c>
      <c r="B12" s="3">
        <v>234</v>
      </c>
      <c r="C12" s="3">
        <v>230</v>
      </c>
      <c r="D12" s="3">
        <v>230</v>
      </c>
      <c r="E12" s="3"/>
      <c r="F12" s="3"/>
      <c r="G12" s="24"/>
      <c r="H12" s="3"/>
      <c r="I12" s="3"/>
      <c r="J12" s="3"/>
    </row>
    <row r="13" spans="1:13" ht="15">
      <c r="A13" s="4" t="s">
        <v>10</v>
      </c>
      <c r="B13" s="3">
        <v>234</v>
      </c>
      <c r="C13" s="3">
        <v>230</v>
      </c>
      <c r="D13" s="3">
        <v>230</v>
      </c>
      <c r="E13" s="3">
        <v>75</v>
      </c>
      <c r="F13" s="3">
        <v>90</v>
      </c>
      <c r="G13" s="24">
        <v>100</v>
      </c>
      <c r="H13" s="3">
        <f>B13*E13</f>
        <v>17550</v>
      </c>
      <c r="I13" s="3">
        <f>C13*F13</f>
        <v>20700</v>
      </c>
      <c r="J13" s="3">
        <f>D13*G13</f>
        <v>23000</v>
      </c>
      <c r="M13" s="9"/>
    </row>
    <row r="14" spans="1:10" ht="15">
      <c r="A14" s="3" t="s">
        <v>11</v>
      </c>
      <c r="B14" s="3">
        <v>234</v>
      </c>
      <c r="C14" s="3">
        <v>230</v>
      </c>
      <c r="D14" s="3">
        <v>230</v>
      </c>
      <c r="E14" s="3">
        <v>45</v>
      </c>
      <c r="F14" s="3">
        <v>60</v>
      </c>
      <c r="G14" s="24">
        <v>55</v>
      </c>
      <c r="H14" s="3">
        <f aca="true" t="shared" si="3" ref="H14:H25">B14*E14</f>
        <v>10530</v>
      </c>
      <c r="I14" s="3">
        <f aca="true" t="shared" si="4" ref="I14:I25">C14*F14</f>
        <v>13800</v>
      </c>
      <c r="J14" s="3">
        <f aca="true" t="shared" si="5" ref="J14:J25">D14*G14</f>
        <v>12650</v>
      </c>
    </row>
    <row r="15" spans="1:13" ht="15">
      <c r="A15" s="3" t="s">
        <v>13</v>
      </c>
      <c r="B15" s="3">
        <v>234</v>
      </c>
      <c r="C15" s="3">
        <v>230</v>
      </c>
      <c r="D15" s="3">
        <v>230</v>
      </c>
      <c r="E15" s="3">
        <v>15</v>
      </c>
      <c r="F15" s="3">
        <v>16</v>
      </c>
      <c r="G15" s="24">
        <v>35</v>
      </c>
      <c r="H15" s="3">
        <f t="shared" si="3"/>
        <v>3510</v>
      </c>
      <c r="I15" s="3">
        <f t="shared" si="4"/>
        <v>3680</v>
      </c>
      <c r="J15" s="3">
        <f t="shared" si="5"/>
        <v>8050</v>
      </c>
      <c r="M15" s="9"/>
    </row>
    <row r="16" spans="1:10" ht="15">
      <c r="A16" s="4" t="s">
        <v>15</v>
      </c>
      <c r="B16" s="3">
        <v>234</v>
      </c>
      <c r="C16" s="3">
        <v>230</v>
      </c>
      <c r="D16" s="3">
        <v>230</v>
      </c>
      <c r="E16" s="3">
        <v>20</v>
      </c>
      <c r="F16" s="3">
        <v>15</v>
      </c>
      <c r="G16" s="24">
        <v>35</v>
      </c>
      <c r="H16" s="3">
        <f t="shared" si="3"/>
        <v>4680</v>
      </c>
      <c r="I16" s="3">
        <f t="shared" si="4"/>
        <v>3450</v>
      </c>
      <c r="J16" s="3">
        <f t="shared" si="5"/>
        <v>8050</v>
      </c>
    </row>
    <row r="17" spans="1:10" ht="15">
      <c r="A17" s="4" t="s">
        <v>16</v>
      </c>
      <c r="B17" s="3">
        <v>234</v>
      </c>
      <c r="C17" s="3">
        <v>230</v>
      </c>
      <c r="D17" s="3">
        <v>230</v>
      </c>
      <c r="E17" s="3">
        <v>0</v>
      </c>
      <c r="F17" s="3">
        <v>0</v>
      </c>
      <c r="G17" s="24">
        <v>0</v>
      </c>
      <c r="H17" s="3">
        <f t="shared" si="3"/>
        <v>0</v>
      </c>
      <c r="I17" s="3">
        <f t="shared" si="4"/>
        <v>0</v>
      </c>
      <c r="J17" s="3">
        <f t="shared" si="5"/>
        <v>0</v>
      </c>
    </row>
    <row r="18" spans="1:10" ht="15">
      <c r="A18" s="4" t="s">
        <v>17</v>
      </c>
      <c r="B18" s="3">
        <v>234</v>
      </c>
      <c r="C18" s="3">
        <v>230</v>
      </c>
      <c r="D18" s="3">
        <v>230</v>
      </c>
      <c r="E18" s="3">
        <v>26</v>
      </c>
      <c r="F18" s="3">
        <v>45</v>
      </c>
      <c r="G18" s="24">
        <v>15</v>
      </c>
      <c r="H18" s="3">
        <f t="shared" si="3"/>
        <v>6084</v>
      </c>
      <c r="I18" s="3">
        <f t="shared" si="4"/>
        <v>10350</v>
      </c>
      <c r="J18" s="3">
        <f t="shared" si="5"/>
        <v>3450</v>
      </c>
    </row>
    <row r="19" spans="1:10" ht="15">
      <c r="A19" s="4" t="s">
        <v>45</v>
      </c>
      <c r="B19" s="3">
        <v>234</v>
      </c>
      <c r="C19" s="3">
        <v>230</v>
      </c>
      <c r="D19" s="3">
        <v>230</v>
      </c>
      <c r="E19" s="3">
        <v>4</v>
      </c>
      <c r="F19" s="3">
        <v>4</v>
      </c>
      <c r="G19" s="24">
        <v>4</v>
      </c>
      <c r="H19" s="3">
        <f t="shared" si="3"/>
        <v>936</v>
      </c>
      <c r="I19" s="3">
        <f t="shared" si="4"/>
        <v>920</v>
      </c>
      <c r="J19" s="3">
        <f t="shared" si="5"/>
        <v>920</v>
      </c>
    </row>
    <row r="20" spans="1:13" ht="15">
      <c r="A20" s="4" t="s">
        <v>46</v>
      </c>
      <c r="B20" s="3">
        <v>234</v>
      </c>
      <c r="C20" s="3">
        <v>230</v>
      </c>
      <c r="D20" s="3">
        <v>230</v>
      </c>
      <c r="E20" s="3">
        <v>25</v>
      </c>
      <c r="F20" s="3">
        <v>30</v>
      </c>
      <c r="G20" s="24">
        <v>38</v>
      </c>
      <c r="H20" s="3">
        <f t="shared" si="3"/>
        <v>5850</v>
      </c>
      <c r="I20" s="3">
        <f t="shared" si="4"/>
        <v>6900</v>
      </c>
      <c r="J20" s="3">
        <f t="shared" si="5"/>
        <v>8740</v>
      </c>
      <c r="M20" s="9"/>
    </row>
    <row r="21" spans="1:10" ht="15">
      <c r="A21" s="4" t="s">
        <v>47</v>
      </c>
      <c r="B21" s="3">
        <v>234</v>
      </c>
      <c r="C21" s="3">
        <v>230</v>
      </c>
      <c r="D21" s="3">
        <v>230</v>
      </c>
      <c r="E21" s="3">
        <v>45</v>
      </c>
      <c r="F21" s="3">
        <v>58</v>
      </c>
      <c r="G21" s="24">
        <v>75</v>
      </c>
      <c r="H21" s="3">
        <f t="shared" si="3"/>
        <v>10530</v>
      </c>
      <c r="I21" s="3">
        <f t="shared" si="4"/>
        <v>13340</v>
      </c>
      <c r="J21" s="3">
        <f t="shared" si="5"/>
        <v>17250</v>
      </c>
    </row>
    <row r="22" spans="1:10" ht="15">
      <c r="A22" s="4" t="s">
        <v>49</v>
      </c>
      <c r="B22" s="3">
        <v>234</v>
      </c>
      <c r="C22" s="3">
        <v>230</v>
      </c>
      <c r="D22" s="3">
        <v>230</v>
      </c>
      <c r="E22" s="3">
        <v>65</v>
      </c>
      <c r="F22" s="3">
        <v>68</v>
      </c>
      <c r="G22" s="24">
        <v>75</v>
      </c>
      <c r="H22" s="3">
        <f t="shared" si="3"/>
        <v>15210</v>
      </c>
      <c r="I22" s="3">
        <f t="shared" si="4"/>
        <v>15640</v>
      </c>
      <c r="J22" s="3">
        <f t="shared" si="5"/>
        <v>17250</v>
      </c>
    </row>
    <row r="23" spans="1:13" ht="15">
      <c r="A23" s="4" t="s">
        <v>50</v>
      </c>
      <c r="B23" s="3">
        <v>234</v>
      </c>
      <c r="C23" s="3">
        <v>230</v>
      </c>
      <c r="D23" s="3">
        <v>230</v>
      </c>
      <c r="E23" s="3">
        <v>40</v>
      </c>
      <c r="F23" s="3">
        <v>58</v>
      </c>
      <c r="G23" s="24">
        <v>48</v>
      </c>
      <c r="H23" s="3">
        <f t="shared" si="3"/>
        <v>9360</v>
      </c>
      <c r="I23" s="3">
        <f t="shared" si="4"/>
        <v>13340</v>
      </c>
      <c r="J23" s="3">
        <f t="shared" si="5"/>
        <v>11040</v>
      </c>
      <c r="M23" s="9"/>
    </row>
    <row r="24" spans="1:10" ht="15">
      <c r="A24" s="4" t="s">
        <v>51</v>
      </c>
      <c r="B24" s="3">
        <v>234</v>
      </c>
      <c r="C24" s="3">
        <v>230</v>
      </c>
      <c r="D24" s="3">
        <v>230</v>
      </c>
      <c r="E24" s="3">
        <v>25</v>
      </c>
      <c r="F24" s="3">
        <v>38</v>
      </c>
      <c r="G24" s="24">
        <v>60</v>
      </c>
      <c r="H24" s="3">
        <f t="shared" si="3"/>
        <v>5850</v>
      </c>
      <c r="I24" s="3">
        <f t="shared" si="4"/>
        <v>8740</v>
      </c>
      <c r="J24" s="3">
        <f t="shared" si="5"/>
        <v>13800</v>
      </c>
    </row>
    <row r="25" spans="1:10" ht="15">
      <c r="A25" s="4" t="s">
        <v>52</v>
      </c>
      <c r="B25" s="3">
        <v>234</v>
      </c>
      <c r="C25" s="3">
        <v>230</v>
      </c>
      <c r="D25" s="3">
        <v>230</v>
      </c>
      <c r="E25" s="3">
        <v>100</v>
      </c>
      <c r="F25" s="3">
        <v>40</v>
      </c>
      <c r="G25" s="24">
        <v>63</v>
      </c>
      <c r="H25" s="3">
        <f t="shared" si="3"/>
        <v>23400</v>
      </c>
      <c r="I25" s="3">
        <f t="shared" si="4"/>
        <v>9200</v>
      </c>
      <c r="J25" s="3">
        <f t="shared" si="5"/>
        <v>14490</v>
      </c>
    </row>
    <row r="26" spans="5:13" ht="15">
      <c r="E26" s="1">
        <f aca="true" t="shared" si="6" ref="E26:J26">SUM(E13:E25)</f>
        <v>485</v>
      </c>
      <c r="F26" s="1">
        <f t="shared" si="6"/>
        <v>522</v>
      </c>
      <c r="G26" s="1">
        <f t="shared" si="6"/>
        <v>603</v>
      </c>
      <c r="H26" s="1">
        <f t="shared" si="6"/>
        <v>113490</v>
      </c>
      <c r="I26" s="1">
        <f t="shared" si="6"/>
        <v>120060</v>
      </c>
      <c r="J26" s="1">
        <f t="shared" si="6"/>
        <v>138690</v>
      </c>
      <c r="K26" s="1">
        <f>SUM(H26:J26)</f>
        <v>372240</v>
      </c>
      <c r="L26" s="1"/>
      <c r="M2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75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275</v>
      </c>
      <c r="N2" s="38"/>
    </row>
    <row r="3" spans="1:10" ht="15">
      <c r="A3" s="3" t="s">
        <v>1</v>
      </c>
      <c r="B3" s="3">
        <v>230</v>
      </c>
      <c r="C3" s="3">
        <v>227</v>
      </c>
      <c r="D3" s="3">
        <v>228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230</v>
      </c>
      <c r="C4" s="3">
        <v>227</v>
      </c>
      <c r="D4" s="3">
        <v>228</v>
      </c>
      <c r="E4" s="3">
        <v>0</v>
      </c>
      <c r="F4" s="3">
        <v>0</v>
      </c>
      <c r="G4" s="24">
        <v>12</v>
      </c>
      <c r="H4" s="3">
        <f aca="true" t="shared" si="0" ref="H4:J8">B4*E4</f>
        <v>0</v>
      </c>
      <c r="I4" s="3">
        <f t="shared" si="0"/>
        <v>0</v>
      </c>
      <c r="J4" s="3">
        <f t="shared" si="0"/>
        <v>2736</v>
      </c>
    </row>
    <row r="5" spans="1:13" ht="15">
      <c r="A5" s="3" t="s">
        <v>3</v>
      </c>
      <c r="B5" s="3">
        <v>230</v>
      </c>
      <c r="C5" s="3">
        <v>227</v>
      </c>
      <c r="D5" s="3">
        <v>228</v>
      </c>
      <c r="E5" s="3">
        <v>0</v>
      </c>
      <c r="F5" s="3">
        <v>0</v>
      </c>
      <c r="G5" s="24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M5" s="9"/>
    </row>
    <row r="6" spans="1:10" ht="15">
      <c r="A6" s="3" t="s">
        <v>4</v>
      </c>
      <c r="B6" s="3">
        <v>230</v>
      </c>
      <c r="C6" s="3">
        <v>227</v>
      </c>
      <c r="D6" s="3">
        <v>228</v>
      </c>
      <c r="E6" s="3">
        <v>30</v>
      </c>
      <c r="F6" s="3">
        <v>34</v>
      </c>
      <c r="G6" s="24">
        <v>30</v>
      </c>
      <c r="H6" s="3">
        <f t="shared" si="0"/>
        <v>6900</v>
      </c>
      <c r="I6" s="3">
        <f t="shared" si="0"/>
        <v>7718</v>
      </c>
      <c r="J6" s="3">
        <f t="shared" si="0"/>
        <v>6840</v>
      </c>
    </row>
    <row r="7" spans="1:10" ht="15">
      <c r="A7" s="3" t="s">
        <v>5</v>
      </c>
      <c r="B7" s="3">
        <v>230</v>
      </c>
      <c r="C7" s="3">
        <v>227</v>
      </c>
      <c r="D7" s="3">
        <v>228</v>
      </c>
      <c r="E7" s="3">
        <v>80</v>
      </c>
      <c r="F7" s="3">
        <v>60</v>
      </c>
      <c r="G7" s="24">
        <v>70</v>
      </c>
      <c r="H7" s="3">
        <f t="shared" si="0"/>
        <v>18400</v>
      </c>
      <c r="I7" s="3">
        <f t="shared" si="0"/>
        <v>13620</v>
      </c>
      <c r="J7" s="3">
        <f t="shared" si="0"/>
        <v>15960</v>
      </c>
    </row>
    <row r="8" spans="1:13" ht="15">
      <c r="A8" s="3" t="s">
        <v>6</v>
      </c>
      <c r="B8" s="3">
        <v>230</v>
      </c>
      <c r="C8" s="3">
        <v>227</v>
      </c>
      <c r="D8" s="3">
        <v>228</v>
      </c>
      <c r="E8" s="3">
        <v>5</v>
      </c>
      <c r="F8" s="3">
        <v>11</v>
      </c>
      <c r="G8" s="24">
        <v>26</v>
      </c>
      <c r="H8" s="3">
        <f t="shared" si="0"/>
        <v>1150</v>
      </c>
      <c r="I8" s="3">
        <f t="shared" si="0"/>
        <v>2497</v>
      </c>
      <c r="J8" s="3">
        <f t="shared" si="0"/>
        <v>5928</v>
      </c>
      <c r="K8" s="1" t="s">
        <v>226</v>
      </c>
      <c r="L8" s="1" t="s">
        <v>227</v>
      </c>
      <c r="M8" s="4" t="s">
        <v>232</v>
      </c>
    </row>
    <row r="9" spans="1:13" ht="15">
      <c r="A9" s="3"/>
      <c r="B9" s="3"/>
      <c r="C9" s="3"/>
      <c r="D9" s="3"/>
      <c r="E9" s="3"/>
      <c r="F9" s="3"/>
      <c r="G9" s="24"/>
      <c r="H9" s="3">
        <f>SUM(H4:H8)</f>
        <v>26450</v>
      </c>
      <c r="I9" s="3">
        <f>SUM(I4:I8)</f>
        <v>23835</v>
      </c>
      <c r="J9" s="3">
        <f>SUM(J4:J8)</f>
        <v>31464</v>
      </c>
      <c r="K9" s="1">
        <f>SUM(H9:J9)</f>
        <v>81749</v>
      </c>
      <c r="L9" s="1"/>
      <c r="M9" s="4"/>
    </row>
    <row r="10" spans="1:10" ht="15">
      <c r="A10" s="4" t="s">
        <v>18</v>
      </c>
      <c r="B10" s="3">
        <v>230</v>
      </c>
      <c r="C10" s="3">
        <v>227</v>
      </c>
      <c r="D10" s="3">
        <v>228</v>
      </c>
      <c r="E10" s="3"/>
      <c r="F10" s="3"/>
      <c r="G10" s="24"/>
      <c r="H10" s="3"/>
      <c r="I10" s="3"/>
      <c r="J10" s="3"/>
    </row>
    <row r="11" spans="1:13" ht="15">
      <c r="A11" s="4" t="s">
        <v>2</v>
      </c>
      <c r="B11" s="3">
        <v>230</v>
      </c>
      <c r="C11" s="3">
        <v>227</v>
      </c>
      <c r="D11" s="3">
        <v>228</v>
      </c>
      <c r="E11" s="3">
        <v>100</v>
      </c>
      <c r="F11" s="3">
        <v>140</v>
      </c>
      <c r="G11" s="24">
        <v>89</v>
      </c>
      <c r="H11" s="3">
        <f aca="true" t="shared" si="1" ref="H11:J15">B11*E11</f>
        <v>23000</v>
      </c>
      <c r="I11" s="3">
        <f t="shared" si="1"/>
        <v>31780</v>
      </c>
      <c r="J11" s="3">
        <f t="shared" si="1"/>
        <v>20292</v>
      </c>
      <c r="M11" s="9"/>
    </row>
    <row r="12" spans="1:13" ht="15">
      <c r="A12" s="3" t="s">
        <v>3</v>
      </c>
      <c r="B12" s="3">
        <v>230</v>
      </c>
      <c r="C12" s="3">
        <v>227</v>
      </c>
      <c r="D12" s="3">
        <v>228</v>
      </c>
      <c r="E12" s="3">
        <v>0</v>
      </c>
      <c r="F12" s="3">
        <v>0</v>
      </c>
      <c r="G12" s="24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M12" s="9"/>
    </row>
    <row r="13" spans="1:10" ht="15">
      <c r="A13" s="3" t="s">
        <v>4</v>
      </c>
      <c r="B13" s="3">
        <v>230</v>
      </c>
      <c r="C13" s="3">
        <v>227</v>
      </c>
      <c r="D13" s="3">
        <v>228</v>
      </c>
      <c r="E13" s="3">
        <v>50</v>
      </c>
      <c r="F13" s="3">
        <v>67</v>
      </c>
      <c r="G13" s="24">
        <v>44</v>
      </c>
      <c r="H13" s="3">
        <f t="shared" si="1"/>
        <v>11500</v>
      </c>
      <c r="I13" s="3">
        <f t="shared" si="1"/>
        <v>15209</v>
      </c>
      <c r="J13" s="3">
        <f t="shared" si="1"/>
        <v>10032</v>
      </c>
    </row>
    <row r="14" spans="1:10" ht="15">
      <c r="A14" s="3" t="s">
        <v>5</v>
      </c>
      <c r="B14" s="3">
        <v>230</v>
      </c>
      <c r="C14" s="3">
        <v>227</v>
      </c>
      <c r="D14" s="3">
        <v>228</v>
      </c>
      <c r="E14" s="3">
        <v>0</v>
      </c>
      <c r="F14" s="3">
        <v>0</v>
      </c>
      <c r="G14" s="24"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</row>
    <row r="15" spans="1:13" ht="15">
      <c r="A15" s="4" t="s">
        <v>6</v>
      </c>
      <c r="B15" s="3">
        <v>230</v>
      </c>
      <c r="C15" s="3">
        <v>227</v>
      </c>
      <c r="D15" s="3">
        <v>228</v>
      </c>
      <c r="E15" s="3">
        <v>46</v>
      </c>
      <c r="F15" s="3">
        <v>54</v>
      </c>
      <c r="G15" s="24">
        <v>70</v>
      </c>
      <c r="H15" s="3">
        <f t="shared" si="1"/>
        <v>10580</v>
      </c>
      <c r="I15" s="3">
        <f t="shared" si="1"/>
        <v>12258</v>
      </c>
      <c r="J15" s="3">
        <f t="shared" si="1"/>
        <v>15960</v>
      </c>
      <c r="K15" s="1" t="s">
        <v>226</v>
      </c>
      <c r="L15" s="1" t="s">
        <v>227</v>
      </c>
      <c r="M15" s="4" t="s">
        <v>232</v>
      </c>
    </row>
    <row r="16" spans="5:13" ht="15">
      <c r="E16" s="1">
        <f aca="true" t="shared" si="2" ref="E16:J16">SUM(E11:E15)</f>
        <v>196</v>
      </c>
      <c r="F16" s="1">
        <f t="shared" si="2"/>
        <v>261</v>
      </c>
      <c r="G16" s="1">
        <f t="shared" si="2"/>
        <v>203</v>
      </c>
      <c r="H16" s="1">
        <f t="shared" si="2"/>
        <v>45080</v>
      </c>
      <c r="I16" s="1">
        <f t="shared" si="2"/>
        <v>59247</v>
      </c>
      <c r="J16" s="1">
        <f t="shared" si="2"/>
        <v>46284</v>
      </c>
      <c r="K16" s="1">
        <f>SUM(H16:J16)</f>
        <v>150611</v>
      </c>
      <c r="L16" s="1"/>
      <c r="M16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8515625" style="0" customWidth="1"/>
  </cols>
  <sheetData>
    <row r="1" spans="1:7" ht="15">
      <c r="A1" s="1" t="s">
        <v>29</v>
      </c>
      <c r="B1" s="1"/>
      <c r="C1" s="1"/>
      <c r="D1" s="1"/>
      <c r="E1" s="1"/>
      <c r="F1" s="1"/>
      <c r="G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4" t="s">
        <v>223</v>
      </c>
      <c r="I2" s="4" t="s">
        <v>224</v>
      </c>
      <c r="J2" s="4" t="s">
        <v>225</v>
      </c>
      <c r="K2" s="38"/>
      <c r="L2" s="2"/>
      <c r="M2" s="38" t="s">
        <v>255</v>
      </c>
    </row>
    <row r="3" spans="1:10" ht="15">
      <c r="A3" s="3" t="s">
        <v>1</v>
      </c>
      <c r="B3" s="3">
        <v>240</v>
      </c>
      <c r="C3" s="3">
        <v>233</v>
      </c>
      <c r="D3" s="3">
        <v>230</v>
      </c>
      <c r="E3" s="3"/>
      <c r="F3" s="3"/>
      <c r="G3" s="3"/>
      <c r="H3" s="1"/>
      <c r="I3" s="1"/>
      <c r="J3" s="1"/>
    </row>
    <row r="4" spans="1:10" ht="15">
      <c r="A4" s="3" t="s">
        <v>2</v>
      </c>
      <c r="B4" s="3">
        <v>240</v>
      </c>
      <c r="C4" s="3">
        <v>233</v>
      </c>
      <c r="D4" s="3">
        <v>230</v>
      </c>
      <c r="E4" s="3">
        <v>0</v>
      </c>
      <c r="F4" s="3">
        <v>2</v>
      </c>
      <c r="G4" s="3">
        <v>1</v>
      </c>
      <c r="H4" s="1">
        <f aca="true" t="shared" si="0" ref="H4:J6">B4*E4</f>
        <v>0</v>
      </c>
      <c r="I4" s="1">
        <f t="shared" si="0"/>
        <v>466</v>
      </c>
      <c r="J4" s="1">
        <f t="shared" si="0"/>
        <v>230</v>
      </c>
    </row>
    <row r="5" spans="1:10" ht="15">
      <c r="A5" s="3" t="s">
        <v>3</v>
      </c>
      <c r="B5" s="3">
        <v>240</v>
      </c>
      <c r="C5" s="3">
        <v>233</v>
      </c>
      <c r="D5" s="3">
        <v>230</v>
      </c>
      <c r="E5" s="3">
        <v>27</v>
      </c>
      <c r="F5" s="3">
        <v>35</v>
      </c>
      <c r="G5" s="3">
        <v>33</v>
      </c>
      <c r="H5" s="1">
        <f t="shared" si="0"/>
        <v>6480</v>
      </c>
      <c r="I5" s="1">
        <f t="shared" si="0"/>
        <v>8155</v>
      </c>
      <c r="J5" s="1">
        <f t="shared" si="0"/>
        <v>7590</v>
      </c>
    </row>
    <row r="6" spans="1:13" ht="15">
      <c r="A6" s="5" t="s">
        <v>4</v>
      </c>
      <c r="B6" s="3">
        <v>240</v>
      </c>
      <c r="C6" s="3">
        <v>233</v>
      </c>
      <c r="D6" s="3">
        <v>230</v>
      </c>
      <c r="E6" s="5">
        <v>44</v>
      </c>
      <c r="F6" s="5">
        <v>43</v>
      </c>
      <c r="G6" s="37">
        <v>95</v>
      </c>
      <c r="H6" s="1">
        <f t="shared" si="0"/>
        <v>10560</v>
      </c>
      <c r="I6" s="1">
        <f t="shared" si="0"/>
        <v>10019</v>
      </c>
      <c r="J6" s="1">
        <f t="shared" si="0"/>
        <v>21850</v>
      </c>
      <c r="K6" s="1" t="s">
        <v>226</v>
      </c>
      <c r="L6" s="1" t="s">
        <v>227</v>
      </c>
      <c r="M6" s="1" t="s">
        <v>228</v>
      </c>
    </row>
    <row r="7" spans="1:13" ht="15">
      <c r="A7" s="7"/>
      <c r="B7" s="7"/>
      <c r="C7" s="7"/>
      <c r="D7" s="7"/>
      <c r="E7" s="3">
        <f aca="true" t="shared" si="1" ref="E7:J7">SUM(E4:E6)</f>
        <v>71</v>
      </c>
      <c r="F7" s="3">
        <f t="shared" si="1"/>
        <v>80</v>
      </c>
      <c r="G7" s="3">
        <f t="shared" si="1"/>
        <v>129</v>
      </c>
      <c r="H7" s="1">
        <f t="shared" si="1"/>
        <v>17040</v>
      </c>
      <c r="I7" s="1">
        <f t="shared" si="1"/>
        <v>18640</v>
      </c>
      <c r="J7" s="1">
        <f t="shared" si="1"/>
        <v>29670</v>
      </c>
      <c r="K7" s="1">
        <f>SUM(H7:J7)</f>
        <v>65350</v>
      </c>
      <c r="L7" s="1"/>
      <c r="M7" s="1"/>
    </row>
    <row r="8" spans="1:7" ht="15">
      <c r="A8" s="6"/>
      <c r="B8" s="6"/>
      <c r="C8" s="6"/>
      <c r="D8" s="6"/>
      <c r="E8" s="6"/>
      <c r="F8" s="6"/>
      <c r="G8" s="6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N5" sqref="N5"/>
    </sheetView>
  </sheetViews>
  <sheetFormatPr defaultColWidth="9.140625" defaultRowHeight="15"/>
  <cols>
    <col min="1" max="2" width="13.28125" style="0" customWidth="1"/>
    <col min="3" max="3" width="9.421875" style="0" customWidth="1"/>
    <col min="4" max="4" width="8.57421875" style="0" customWidth="1"/>
    <col min="5" max="5" width="8.8515625" style="0" customWidth="1"/>
  </cols>
  <sheetData>
    <row r="1" spans="1:5" ht="15">
      <c r="A1" s="1" t="s">
        <v>97</v>
      </c>
      <c r="B1" s="1"/>
      <c r="C1" s="1"/>
      <c r="D1" s="1"/>
      <c r="E1" s="1"/>
    </row>
    <row r="2" spans="1:15" ht="15">
      <c r="A2" s="3" t="s">
        <v>0</v>
      </c>
      <c r="B2" s="3"/>
      <c r="C2" s="3" t="s">
        <v>20</v>
      </c>
      <c r="D2" s="3" t="s">
        <v>21</v>
      </c>
      <c r="E2" s="3" t="s">
        <v>22</v>
      </c>
      <c r="F2" s="3" t="s">
        <v>23</v>
      </c>
      <c r="G2" s="3" t="s">
        <v>24</v>
      </c>
      <c r="H2" s="24" t="s">
        <v>25</v>
      </c>
      <c r="I2" s="3" t="s">
        <v>223</v>
      </c>
      <c r="J2" s="3" t="s">
        <v>224</v>
      </c>
      <c r="K2" s="3" t="s">
        <v>225</v>
      </c>
      <c r="L2" s="2"/>
      <c r="M2" s="38"/>
      <c r="N2" s="38" t="s">
        <v>246</v>
      </c>
      <c r="O2" s="38"/>
    </row>
    <row r="3" spans="1:11" ht="15">
      <c r="A3" s="3" t="s">
        <v>1</v>
      </c>
      <c r="B3" s="3"/>
      <c r="C3" s="3">
        <v>223</v>
      </c>
      <c r="D3" s="3">
        <v>228</v>
      </c>
      <c r="E3" s="3">
        <v>231</v>
      </c>
      <c r="F3" s="3"/>
      <c r="G3" s="3"/>
      <c r="H3" s="24"/>
      <c r="I3" s="3"/>
      <c r="J3" s="3"/>
      <c r="K3" s="3"/>
    </row>
    <row r="4" spans="1:11" ht="15">
      <c r="A4" s="3" t="s">
        <v>3</v>
      </c>
      <c r="B4" s="3"/>
      <c r="C4" s="3">
        <v>223</v>
      </c>
      <c r="D4" s="3">
        <v>228</v>
      </c>
      <c r="E4" s="3">
        <v>231</v>
      </c>
      <c r="F4" s="3">
        <v>115</v>
      </c>
      <c r="G4" s="3">
        <v>70</v>
      </c>
      <c r="H4" s="24">
        <v>65</v>
      </c>
      <c r="I4" s="3">
        <f aca="true" t="shared" si="0" ref="I4:K8">C4*F4</f>
        <v>25645</v>
      </c>
      <c r="J4" s="3">
        <f t="shared" si="0"/>
        <v>15960</v>
      </c>
      <c r="K4" s="3">
        <f t="shared" si="0"/>
        <v>15015</v>
      </c>
    </row>
    <row r="5" spans="1:11" ht="15">
      <c r="A5" s="3" t="s">
        <v>4</v>
      </c>
      <c r="B5" s="3"/>
      <c r="C5" s="3">
        <v>223</v>
      </c>
      <c r="D5" s="3">
        <v>228</v>
      </c>
      <c r="E5" s="3">
        <v>231</v>
      </c>
      <c r="F5" s="3">
        <v>2</v>
      </c>
      <c r="G5" s="3">
        <v>2</v>
      </c>
      <c r="H5" s="24">
        <v>2</v>
      </c>
      <c r="I5" s="3">
        <f t="shared" si="0"/>
        <v>446</v>
      </c>
      <c r="J5" s="3">
        <f t="shared" si="0"/>
        <v>456</v>
      </c>
      <c r="K5" s="3">
        <f t="shared" si="0"/>
        <v>462</v>
      </c>
    </row>
    <row r="6" spans="1:11" ht="15">
      <c r="A6" s="3" t="s">
        <v>5</v>
      </c>
      <c r="B6" s="3"/>
      <c r="C6" s="3">
        <v>223</v>
      </c>
      <c r="D6" s="3">
        <v>228</v>
      </c>
      <c r="E6" s="3">
        <v>231</v>
      </c>
      <c r="F6" s="3">
        <v>25</v>
      </c>
      <c r="G6" s="3">
        <v>55</v>
      </c>
      <c r="H6" s="24">
        <v>40</v>
      </c>
      <c r="I6" s="3">
        <f t="shared" si="0"/>
        <v>5575</v>
      </c>
      <c r="J6" s="3">
        <f t="shared" si="0"/>
        <v>12540</v>
      </c>
      <c r="K6" s="3">
        <f t="shared" si="0"/>
        <v>9240</v>
      </c>
    </row>
    <row r="7" spans="1:11" ht="15">
      <c r="A7" s="3" t="s">
        <v>6</v>
      </c>
      <c r="B7" s="3"/>
      <c r="C7" s="3">
        <v>223</v>
      </c>
      <c r="D7" s="3">
        <v>228</v>
      </c>
      <c r="E7" s="3">
        <v>231</v>
      </c>
      <c r="F7" s="3">
        <v>3</v>
      </c>
      <c r="G7" s="3">
        <v>3</v>
      </c>
      <c r="H7" s="24">
        <v>3</v>
      </c>
      <c r="I7" s="3">
        <f t="shared" si="0"/>
        <v>669</v>
      </c>
      <c r="J7" s="3">
        <f t="shared" si="0"/>
        <v>684</v>
      </c>
      <c r="K7" s="3">
        <f t="shared" si="0"/>
        <v>693</v>
      </c>
    </row>
    <row r="8" spans="1:14" ht="15">
      <c r="A8" s="3" t="s">
        <v>9</v>
      </c>
      <c r="B8" s="3"/>
      <c r="C8" s="3">
        <v>223</v>
      </c>
      <c r="D8" s="3">
        <v>228</v>
      </c>
      <c r="E8" s="3">
        <v>231</v>
      </c>
      <c r="F8" s="3">
        <v>75</v>
      </c>
      <c r="G8" s="3">
        <v>55</v>
      </c>
      <c r="H8" s="24">
        <v>48</v>
      </c>
      <c r="I8" s="3">
        <f t="shared" si="0"/>
        <v>16725</v>
      </c>
      <c r="J8" s="3">
        <f t="shared" si="0"/>
        <v>12540</v>
      </c>
      <c r="K8" s="3">
        <f t="shared" si="0"/>
        <v>11088</v>
      </c>
      <c r="L8" s="1" t="s">
        <v>226</v>
      </c>
      <c r="M8" s="1" t="s">
        <v>227</v>
      </c>
      <c r="N8" s="1" t="s">
        <v>232</v>
      </c>
    </row>
    <row r="9" spans="1:14" ht="15">
      <c r="A9" s="3"/>
      <c r="B9" s="3"/>
      <c r="C9" s="3"/>
      <c r="D9" s="3"/>
      <c r="E9" s="3"/>
      <c r="F9" s="3"/>
      <c r="G9" s="3"/>
      <c r="H9" s="24"/>
      <c r="I9" s="3">
        <f>SUM(I4:I8)</f>
        <v>49060</v>
      </c>
      <c r="J9" s="3">
        <f>SUM(J4:J8)</f>
        <v>42180</v>
      </c>
      <c r="K9" s="3">
        <f>SUM(K4:K8)</f>
        <v>36498</v>
      </c>
      <c r="L9" s="1">
        <f>SUM(I9:K9)</f>
        <v>127738</v>
      </c>
      <c r="M9" s="1"/>
      <c r="N9" s="1"/>
    </row>
    <row r="10" spans="1:11" ht="15">
      <c r="A10" s="4" t="s">
        <v>18</v>
      </c>
      <c r="B10" s="4"/>
      <c r="C10" s="3">
        <v>218</v>
      </c>
      <c r="D10" s="3">
        <v>220</v>
      </c>
      <c r="E10" s="3">
        <v>218</v>
      </c>
      <c r="F10" s="3"/>
      <c r="G10" s="3"/>
      <c r="H10" s="24"/>
      <c r="I10" s="3"/>
      <c r="J10" s="3"/>
      <c r="K10" s="3"/>
    </row>
    <row r="11" spans="1:11" ht="15">
      <c r="A11" s="4" t="s">
        <v>3</v>
      </c>
      <c r="B11" s="4"/>
      <c r="C11" s="3">
        <v>218</v>
      </c>
      <c r="D11" s="3">
        <v>220</v>
      </c>
      <c r="E11" s="3">
        <v>218</v>
      </c>
      <c r="F11" s="3">
        <v>10</v>
      </c>
      <c r="G11" s="3">
        <v>10</v>
      </c>
      <c r="H11" s="24">
        <v>10</v>
      </c>
      <c r="I11" s="3">
        <f aca="true" t="shared" si="1" ref="I11:K15">C11*F11</f>
        <v>2180</v>
      </c>
      <c r="J11" s="3">
        <f t="shared" si="1"/>
        <v>2200</v>
      </c>
      <c r="K11" s="3">
        <f t="shared" si="1"/>
        <v>2180</v>
      </c>
    </row>
    <row r="12" spans="1:11" ht="15">
      <c r="A12" s="4" t="s">
        <v>4</v>
      </c>
      <c r="B12" s="4"/>
      <c r="C12" s="3">
        <v>218</v>
      </c>
      <c r="D12" s="3">
        <v>220</v>
      </c>
      <c r="E12" s="3">
        <v>218</v>
      </c>
      <c r="F12" s="3">
        <v>2</v>
      </c>
      <c r="G12" s="3">
        <v>2</v>
      </c>
      <c r="H12" s="24">
        <v>2</v>
      </c>
      <c r="I12" s="3">
        <f t="shared" si="1"/>
        <v>436</v>
      </c>
      <c r="J12" s="3">
        <f t="shared" si="1"/>
        <v>440</v>
      </c>
      <c r="K12" s="3">
        <f t="shared" si="1"/>
        <v>436</v>
      </c>
    </row>
    <row r="13" spans="1:11" ht="15">
      <c r="A13" s="3" t="s">
        <v>5</v>
      </c>
      <c r="B13" s="3"/>
      <c r="C13" s="3">
        <v>218</v>
      </c>
      <c r="D13" s="3">
        <v>220</v>
      </c>
      <c r="E13" s="3">
        <v>218</v>
      </c>
      <c r="F13" s="3">
        <v>68</v>
      </c>
      <c r="G13" s="3">
        <v>80</v>
      </c>
      <c r="H13" s="24">
        <v>85</v>
      </c>
      <c r="I13" s="3">
        <f t="shared" si="1"/>
        <v>14824</v>
      </c>
      <c r="J13" s="3">
        <f t="shared" si="1"/>
        <v>17600</v>
      </c>
      <c r="K13" s="3">
        <f t="shared" si="1"/>
        <v>18530</v>
      </c>
    </row>
    <row r="14" spans="1:14" ht="15">
      <c r="A14" s="3" t="s">
        <v>8</v>
      </c>
      <c r="B14" s="3"/>
      <c r="C14" s="3">
        <v>218</v>
      </c>
      <c r="D14" s="3">
        <v>220</v>
      </c>
      <c r="E14" s="3">
        <v>218</v>
      </c>
      <c r="F14" s="3">
        <v>0</v>
      </c>
      <c r="G14" s="3">
        <v>0</v>
      </c>
      <c r="H14" s="24"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N14" s="9"/>
    </row>
    <row r="15" spans="1:11" ht="15">
      <c r="A15" s="3" t="s">
        <v>9</v>
      </c>
      <c r="B15" s="3"/>
      <c r="C15" s="3">
        <v>218</v>
      </c>
      <c r="D15" s="3">
        <v>220</v>
      </c>
      <c r="E15" s="3">
        <v>218</v>
      </c>
      <c r="F15" s="3">
        <v>120</v>
      </c>
      <c r="G15" s="3">
        <v>120</v>
      </c>
      <c r="H15" s="24">
        <v>100</v>
      </c>
      <c r="I15" s="3">
        <f t="shared" si="1"/>
        <v>26160</v>
      </c>
      <c r="J15" s="3">
        <f t="shared" si="1"/>
        <v>26400</v>
      </c>
      <c r="K15" s="3">
        <f t="shared" si="1"/>
        <v>21800</v>
      </c>
    </row>
    <row r="16" spans="6:14" ht="15">
      <c r="F16" s="1">
        <f aca="true" t="shared" si="2" ref="F16:K16">SUM(F11:F15)</f>
        <v>200</v>
      </c>
      <c r="G16" s="1">
        <f t="shared" si="2"/>
        <v>212</v>
      </c>
      <c r="H16" s="1">
        <f t="shared" si="2"/>
        <v>197</v>
      </c>
      <c r="I16" s="1">
        <f t="shared" si="2"/>
        <v>43600</v>
      </c>
      <c r="J16" s="1">
        <f t="shared" si="2"/>
        <v>46640</v>
      </c>
      <c r="K16" s="1">
        <f t="shared" si="2"/>
        <v>42946</v>
      </c>
      <c r="L16" s="1">
        <f>SUM(I16:K16)</f>
        <v>133186</v>
      </c>
      <c r="M16" s="1"/>
      <c r="N16" s="1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20.00390625" style="0" customWidth="1"/>
  </cols>
  <sheetData>
    <row r="1" spans="1:4" ht="15">
      <c r="A1" s="1" t="s">
        <v>83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287</v>
      </c>
    </row>
    <row r="3" spans="1:10" ht="15">
      <c r="A3" s="3" t="s">
        <v>1</v>
      </c>
      <c r="B3" s="3">
        <v>224</v>
      </c>
      <c r="C3" s="3">
        <v>230</v>
      </c>
      <c r="D3" s="3">
        <v>227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224</v>
      </c>
      <c r="C4" s="3">
        <v>230</v>
      </c>
      <c r="D4" s="3">
        <v>227</v>
      </c>
      <c r="E4" s="3">
        <v>30</v>
      </c>
      <c r="F4" s="3">
        <v>30</v>
      </c>
      <c r="G4" s="24">
        <v>30</v>
      </c>
      <c r="H4" s="3">
        <f>B4*E4</f>
        <v>6720</v>
      </c>
      <c r="I4" s="3">
        <f>C4*F4</f>
        <v>6900</v>
      </c>
      <c r="J4" s="3">
        <f>D4*G4</f>
        <v>6810</v>
      </c>
    </row>
    <row r="5" spans="1:10" ht="15">
      <c r="A5" s="3" t="s">
        <v>3</v>
      </c>
      <c r="B5" s="3">
        <v>224</v>
      </c>
      <c r="C5" s="3">
        <v>230</v>
      </c>
      <c r="D5" s="3">
        <v>227</v>
      </c>
      <c r="E5" s="3">
        <v>0</v>
      </c>
      <c r="F5" s="3">
        <v>0</v>
      </c>
      <c r="G5" s="24">
        <v>9</v>
      </c>
      <c r="H5" s="3">
        <f aca="true" t="shared" si="0" ref="H5:H10">B5*E5</f>
        <v>0</v>
      </c>
      <c r="I5" s="3">
        <f aca="true" t="shared" si="1" ref="I5:I10">C5*F5</f>
        <v>0</v>
      </c>
      <c r="J5" s="3">
        <f aca="true" t="shared" si="2" ref="J5:J10">D5*G5</f>
        <v>2043</v>
      </c>
    </row>
    <row r="6" spans="1:13" ht="15">
      <c r="A6" s="3" t="s">
        <v>4</v>
      </c>
      <c r="B6" s="3">
        <v>224</v>
      </c>
      <c r="C6" s="3">
        <v>230</v>
      </c>
      <c r="D6" s="3">
        <v>227</v>
      </c>
      <c r="E6" s="3">
        <v>10</v>
      </c>
      <c r="F6" s="3">
        <v>0</v>
      </c>
      <c r="G6" s="24">
        <v>6</v>
      </c>
      <c r="H6" s="3">
        <f t="shared" si="0"/>
        <v>2240</v>
      </c>
      <c r="I6" s="3">
        <f t="shared" si="1"/>
        <v>0</v>
      </c>
      <c r="J6" s="3">
        <f t="shared" si="2"/>
        <v>1362</v>
      </c>
      <c r="M6" s="9"/>
    </row>
    <row r="7" spans="1:13" ht="15">
      <c r="A7" s="3" t="s">
        <v>6</v>
      </c>
      <c r="B7" s="3">
        <v>224</v>
      </c>
      <c r="C7" s="3">
        <v>230</v>
      </c>
      <c r="D7" s="3">
        <v>227</v>
      </c>
      <c r="E7" s="3">
        <v>18</v>
      </c>
      <c r="F7" s="3">
        <v>16</v>
      </c>
      <c r="G7" s="24">
        <v>17</v>
      </c>
      <c r="H7" s="3">
        <f t="shared" si="0"/>
        <v>4032</v>
      </c>
      <c r="I7" s="3">
        <f t="shared" si="1"/>
        <v>3680</v>
      </c>
      <c r="J7" s="3">
        <f t="shared" si="2"/>
        <v>3859</v>
      </c>
      <c r="M7" s="9"/>
    </row>
    <row r="8" spans="1:10" ht="15">
      <c r="A8" s="3" t="s">
        <v>7</v>
      </c>
      <c r="B8" s="3">
        <v>224</v>
      </c>
      <c r="C8" s="3">
        <v>230</v>
      </c>
      <c r="D8" s="3">
        <v>227</v>
      </c>
      <c r="E8" s="3">
        <v>2</v>
      </c>
      <c r="F8" s="3">
        <v>1</v>
      </c>
      <c r="G8" s="24">
        <v>0</v>
      </c>
      <c r="H8" s="3">
        <f t="shared" si="0"/>
        <v>448</v>
      </c>
      <c r="I8" s="3">
        <f t="shared" si="1"/>
        <v>230</v>
      </c>
      <c r="J8" s="3">
        <f t="shared" si="2"/>
        <v>0</v>
      </c>
    </row>
    <row r="9" spans="1:10" ht="15">
      <c r="A9" s="3" t="s">
        <v>11</v>
      </c>
      <c r="B9" s="3">
        <v>224</v>
      </c>
      <c r="C9" s="3">
        <v>230</v>
      </c>
      <c r="D9" s="3">
        <v>227</v>
      </c>
      <c r="E9" s="3">
        <v>59</v>
      </c>
      <c r="F9" s="3">
        <v>46</v>
      </c>
      <c r="G9" s="24">
        <v>37</v>
      </c>
      <c r="H9" s="3">
        <f t="shared" si="0"/>
        <v>13216</v>
      </c>
      <c r="I9" s="3">
        <f t="shared" si="1"/>
        <v>10580</v>
      </c>
      <c r="J9" s="3">
        <f t="shared" si="2"/>
        <v>8399</v>
      </c>
    </row>
    <row r="10" spans="1:13" ht="15">
      <c r="A10" s="3" t="s">
        <v>13</v>
      </c>
      <c r="B10" s="3">
        <v>224</v>
      </c>
      <c r="C10" s="3">
        <v>230</v>
      </c>
      <c r="D10" s="3">
        <v>227</v>
      </c>
      <c r="E10" s="3">
        <v>23</v>
      </c>
      <c r="F10" s="3">
        <v>30</v>
      </c>
      <c r="G10" s="24">
        <v>35</v>
      </c>
      <c r="H10" s="3">
        <f t="shared" si="0"/>
        <v>5152</v>
      </c>
      <c r="I10" s="3">
        <f t="shared" si="1"/>
        <v>6900</v>
      </c>
      <c r="J10" s="3">
        <f t="shared" si="2"/>
        <v>7945</v>
      </c>
      <c r="K10" s="1" t="s">
        <v>226</v>
      </c>
      <c r="L10" s="1" t="s">
        <v>227</v>
      </c>
      <c r="M10" s="1" t="s">
        <v>232</v>
      </c>
    </row>
    <row r="11" spans="1:13" ht="15">
      <c r="A11" s="3"/>
      <c r="B11" s="3"/>
      <c r="C11" s="3"/>
      <c r="D11" s="3"/>
      <c r="E11" s="3"/>
      <c r="F11" s="3"/>
      <c r="G11" s="24"/>
      <c r="H11" s="3">
        <f>SUM(H4:H10)</f>
        <v>31808</v>
      </c>
      <c r="I11" s="3">
        <f>SUM(I4:I10)</f>
        <v>28290</v>
      </c>
      <c r="J11" s="3">
        <f>SUM(J4:J10)</f>
        <v>30418</v>
      </c>
      <c r="K11" s="1">
        <f>SUM(H11:J11)</f>
        <v>90516</v>
      </c>
      <c r="L11" s="1"/>
      <c r="M11" s="1"/>
    </row>
    <row r="12" spans="1:10" ht="15">
      <c r="A12" s="4" t="s">
        <v>18</v>
      </c>
      <c r="B12" s="3">
        <v>213</v>
      </c>
      <c r="C12" s="3">
        <v>215</v>
      </c>
      <c r="D12" s="3">
        <v>227</v>
      </c>
      <c r="E12" s="3"/>
      <c r="F12" s="3"/>
      <c r="G12" s="24"/>
      <c r="H12" s="3"/>
      <c r="I12" s="3"/>
      <c r="J12" s="3"/>
    </row>
    <row r="13" spans="1:13" ht="15">
      <c r="A13" s="4" t="s">
        <v>2</v>
      </c>
      <c r="B13" s="3">
        <v>213</v>
      </c>
      <c r="C13" s="3">
        <v>215</v>
      </c>
      <c r="D13" s="3">
        <v>227</v>
      </c>
      <c r="E13" s="3">
        <v>76</v>
      </c>
      <c r="F13" s="3">
        <v>70</v>
      </c>
      <c r="G13" s="24">
        <v>48</v>
      </c>
      <c r="H13" s="3">
        <f aca="true" t="shared" si="3" ref="H13:J19">B13*E13</f>
        <v>16188</v>
      </c>
      <c r="I13" s="3">
        <f t="shared" si="3"/>
        <v>15050</v>
      </c>
      <c r="J13" s="3">
        <f t="shared" si="3"/>
        <v>10896</v>
      </c>
      <c r="M13" s="9"/>
    </row>
    <row r="14" spans="1:10" ht="15">
      <c r="A14" s="3" t="s">
        <v>3</v>
      </c>
      <c r="B14" s="3">
        <v>213</v>
      </c>
      <c r="C14" s="3">
        <v>215</v>
      </c>
      <c r="D14" s="3">
        <v>227</v>
      </c>
      <c r="E14" s="3">
        <v>42</v>
      </c>
      <c r="F14" s="3">
        <v>39</v>
      </c>
      <c r="G14" s="24">
        <v>33</v>
      </c>
      <c r="H14" s="3">
        <f t="shared" si="3"/>
        <v>8946</v>
      </c>
      <c r="I14" s="3">
        <f t="shared" si="3"/>
        <v>8385</v>
      </c>
      <c r="J14" s="3">
        <f t="shared" si="3"/>
        <v>7491</v>
      </c>
    </row>
    <row r="15" spans="1:10" ht="15">
      <c r="A15" s="3" t="s">
        <v>5</v>
      </c>
      <c r="B15" s="3">
        <v>213</v>
      </c>
      <c r="C15" s="3">
        <v>215</v>
      </c>
      <c r="D15" s="3">
        <v>227</v>
      </c>
      <c r="E15" s="3">
        <v>76</v>
      </c>
      <c r="F15" s="3">
        <v>62</v>
      </c>
      <c r="G15" s="24">
        <v>43</v>
      </c>
      <c r="H15" s="3">
        <f t="shared" si="3"/>
        <v>16188</v>
      </c>
      <c r="I15" s="3">
        <f t="shared" si="3"/>
        <v>13330</v>
      </c>
      <c r="J15" s="3">
        <f t="shared" si="3"/>
        <v>9761</v>
      </c>
    </row>
    <row r="16" spans="1:10" ht="15">
      <c r="A16" s="3" t="s">
        <v>7</v>
      </c>
      <c r="B16" s="3">
        <v>213</v>
      </c>
      <c r="C16" s="3">
        <v>215</v>
      </c>
      <c r="D16" s="3">
        <v>227</v>
      </c>
      <c r="E16" s="3">
        <v>75</v>
      </c>
      <c r="F16" s="3">
        <v>83</v>
      </c>
      <c r="G16" s="24">
        <v>68</v>
      </c>
      <c r="H16" s="3">
        <f t="shared" si="3"/>
        <v>15975</v>
      </c>
      <c r="I16" s="3">
        <f t="shared" si="3"/>
        <v>17845</v>
      </c>
      <c r="J16" s="3">
        <f t="shared" si="3"/>
        <v>15436</v>
      </c>
    </row>
    <row r="17" spans="1:10" ht="15">
      <c r="A17" s="4" t="s">
        <v>8</v>
      </c>
      <c r="B17" s="3">
        <v>213</v>
      </c>
      <c r="C17" s="3">
        <v>215</v>
      </c>
      <c r="D17" s="3">
        <v>227</v>
      </c>
      <c r="E17" s="3">
        <v>35</v>
      </c>
      <c r="F17" s="3">
        <v>42</v>
      </c>
      <c r="G17" s="24">
        <v>34</v>
      </c>
      <c r="H17" s="3">
        <f t="shared" si="3"/>
        <v>7455</v>
      </c>
      <c r="I17" s="3">
        <f t="shared" si="3"/>
        <v>9030</v>
      </c>
      <c r="J17" s="3">
        <f t="shared" si="3"/>
        <v>7718</v>
      </c>
    </row>
    <row r="18" spans="1:10" ht="15">
      <c r="A18" s="4" t="s">
        <v>11</v>
      </c>
      <c r="B18" s="3">
        <v>213</v>
      </c>
      <c r="C18" s="3">
        <v>215</v>
      </c>
      <c r="D18" s="3">
        <v>227</v>
      </c>
      <c r="E18" s="3">
        <v>30</v>
      </c>
      <c r="F18" s="3">
        <v>35</v>
      </c>
      <c r="G18" s="24">
        <v>80</v>
      </c>
      <c r="H18" s="3">
        <f t="shared" si="3"/>
        <v>6390</v>
      </c>
      <c r="I18" s="3">
        <f t="shared" si="3"/>
        <v>7525</v>
      </c>
      <c r="J18" s="3">
        <f t="shared" si="3"/>
        <v>18160</v>
      </c>
    </row>
    <row r="19" spans="1:10" ht="15">
      <c r="A19" s="4" t="s">
        <v>13</v>
      </c>
      <c r="B19" s="3">
        <v>213</v>
      </c>
      <c r="C19" s="3">
        <v>215</v>
      </c>
      <c r="D19" s="3">
        <v>227</v>
      </c>
      <c r="E19" s="3">
        <v>40</v>
      </c>
      <c r="F19" s="3">
        <v>52</v>
      </c>
      <c r="G19" s="24">
        <v>37</v>
      </c>
      <c r="H19" s="3">
        <f t="shared" si="3"/>
        <v>8520</v>
      </c>
      <c r="I19" s="3">
        <f t="shared" si="3"/>
        <v>11180</v>
      </c>
      <c r="J19" s="3">
        <f t="shared" si="3"/>
        <v>8399</v>
      </c>
    </row>
    <row r="20" spans="5:13" ht="15">
      <c r="E20" s="1">
        <f>SUM(E13:E19)</f>
        <v>374</v>
      </c>
      <c r="F20" s="1">
        <f>SUM(F13:F19)</f>
        <v>383</v>
      </c>
      <c r="G20" s="1">
        <f>SUM(G13:G19)</f>
        <v>343</v>
      </c>
      <c r="H20" s="1">
        <f>SUM(H13:H17)</f>
        <v>64752</v>
      </c>
      <c r="I20" s="1">
        <f>SUM(I13:I17)</f>
        <v>63640</v>
      </c>
      <c r="J20" s="1">
        <f>SUM(J13:J17)</f>
        <v>51302</v>
      </c>
      <c r="K20" s="1">
        <f>SUM(H20:J20)</f>
        <v>179694</v>
      </c>
      <c r="L20" s="1"/>
      <c r="M20" s="1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19.57421875" style="0" customWidth="1"/>
  </cols>
  <sheetData>
    <row r="1" spans="1:4" ht="15">
      <c r="A1" s="1" t="s">
        <v>98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2"/>
      <c r="L2" s="38"/>
      <c r="M2" s="38" t="s">
        <v>246</v>
      </c>
      <c r="N2" s="38"/>
    </row>
    <row r="3" spans="1:10" ht="15">
      <c r="A3" s="3" t="s">
        <v>1</v>
      </c>
      <c r="B3" s="3">
        <v>228</v>
      </c>
      <c r="C3" s="3">
        <v>228</v>
      </c>
      <c r="D3" s="3">
        <v>228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228</v>
      </c>
      <c r="C4" s="3">
        <v>228</v>
      </c>
      <c r="D4" s="3">
        <v>228</v>
      </c>
      <c r="E4" s="3">
        <v>25</v>
      </c>
      <c r="F4" s="3">
        <v>23</v>
      </c>
      <c r="G4" s="24">
        <v>25</v>
      </c>
      <c r="H4" s="3">
        <f aca="true" t="shared" si="0" ref="H4:J5">B4*E4</f>
        <v>5700</v>
      </c>
      <c r="I4" s="3">
        <f t="shared" si="0"/>
        <v>5244</v>
      </c>
      <c r="J4" s="3">
        <f t="shared" si="0"/>
        <v>5700</v>
      </c>
    </row>
    <row r="5" spans="1:13" ht="15">
      <c r="A5" s="3" t="s">
        <v>3</v>
      </c>
      <c r="B5" s="3">
        <v>228</v>
      </c>
      <c r="C5" s="3">
        <v>228</v>
      </c>
      <c r="D5" s="3">
        <v>228</v>
      </c>
      <c r="E5" s="3">
        <v>120</v>
      </c>
      <c r="F5" s="3">
        <v>70</v>
      </c>
      <c r="G5" s="24">
        <v>60</v>
      </c>
      <c r="H5" s="3">
        <f t="shared" si="0"/>
        <v>27360</v>
      </c>
      <c r="I5" s="3">
        <f t="shared" si="0"/>
        <v>15960</v>
      </c>
      <c r="J5" s="3">
        <f t="shared" si="0"/>
        <v>13680</v>
      </c>
      <c r="M5" s="9"/>
    </row>
    <row r="6" spans="1:10" ht="15">
      <c r="A6" s="3" t="s">
        <v>4</v>
      </c>
      <c r="B6" s="3">
        <v>228</v>
      </c>
      <c r="C6" s="3">
        <v>228</v>
      </c>
      <c r="D6" s="3">
        <v>228</v>
      </c>
      <c r="E6" s="3">
        <v>0</v>
      </c>
      <c r="F6" s="3">
        <v>0</v>
      </c>
      <c r="G6" s="24">
        <v>0</v>
      </c>
      <c r="H6" s="3">
        <f aca="true" t="shared" si="1" ref="H6:H11">B6*E6</f>
        <v>0</v>
      </c>
      <c r="I6" s="3">
        <f aca="true" t="shared" si="2" ref="I6:I11">C6*F6</f>
        <v>0</v>
      </c>
      <c r="J6" s="3">
        <f aca="true" t="shared" si="3" ref="J6:J11">D6*G6</f>
        <v>0</v>
      </c>
    </row>
    <row r="7" spans="1:13" ht="15">
      <c r="A7" s="3" t="s">
        <v>5</v>
      </c>
      <c r="B7" s="3">
        <v>228</v>
      </c>
      <c r="C7" s="3">
        <v>228</v>
      </c>
      <c r="D7" s="3">
        <v>228</v>
      </c>
      <c r="E7" s="3">
        <v>0</v>
      </c>
      <c r="F7" s="3">
        <v>0</v>
      </c>
      <c r="G7" s="24">
        <v>0</v>
      </c>
      <c r="H7" s="3">
        <f t="shared" si="1"/>
        <v>0</v>
      </c>
      <c r="I7" s="3">
        <f t="shared" si="2"/>
        <v>0</v>
      </c>
      <c r="J7" s="3">
        <f t="shared" si="3"/>
        <v>0</v>
      </c>
      <c r="M7" s="9"/>
    </row>
    <row r="8" spans="1:10" ht="15">
      <c r="A8" s="3" t="s">
        <v>7</v>
      </c>
      <c r="B8" s="3">
        <v>228</v>
      </c>
      <c r="C8" s="3">
        <v>228</v>
      </c>
      <c r="D8" s="3">
        <v>228</v>
      </c>
      <c r="E8" s="3">
        <v>15</v>
      </c>
      <c r="F8" s="3">
        <v>13</v>
      </c>
      <c r="G8" s="24">
        <v>65</v>
      </c>
      <c r="H8" s="3">
        <f t="shared" si="1"/>
        <v>3420</v>
      </c>
      <c r="I8" s="3">
        <f t="shared" si="2"/>
        <v>2964</v>
      </c>
      <c r="J8" s="3">
        <f t="shared" si="3"/>
        <v>14820</v>
      </c>
    </row>
    <row r="9" spans="1:10" ht="15">
      <c r="A9" s="3" t="s">
        <v>8</v>
      </c>
      <c r="B9" s="3">
        <v>228</v>
      </c>
      <c r="C9" s="3">
        <v>228</v>
      </c>
      <c r="D9" s="3">
        <v>228</v>
      </c>
      <c r="E9" s="3">
        <v>115</v>
      </c>
      <c r="F9" s="3">
        <v>105</v>
      </c>
      <c r="G9" s="24">
        <v>100</v>
      </c>
      <c r="H9" s="3">
        <f t="shared" si="1"/>
        <v>26220</v>
      </c>
      <c r="I9" s="3">
        <f t="shared" si="2"/>
        <v>23940</v>
      </c>
      <c r="J9" s="3">
        <f t="shared" si="3"/>
        <v>22800</v>
      </c>
    </row>
    <row r="10" spans="1:10" ht="15">
      <c r="A10" s="3" t="s">
        <v>9</v>
      </c>
      <c r="B10" s="3">
        <v>228</v>
      </c>
      <c r="C10" s="3">
        <v>228</v>
      </c>
      <c r="D10" s="3">
        <v>228</v>
      </c>
      <c r="E10" s="3">
        <v>110</v>
      </c>
      <c r="F10" s="3">
        <v>128</v>
      </c>
      <c r="G10" s="24">
        <v>75</v>
      </c>
      <c r="H10" s="3">
        <f t="shared" si="1"/>
        <v>25080</v>
      </c>
      <c r="I10" s="3">
        <f t="shared" si="2"/>
        <v>29184</v>
      </c>
      <c r="J10" s="3">
        <f t="shared" si="3"/>
        <v>17100</v>
      </c>
    </row>
    <row r="11" spans="1:13" ht="15">
      <c r="A11" s="3" t="s">
        <v>11</v>
      </c>
      <c r="B11" s="3">
        <v>228</v>
      </c>
      <c r="C11" s="3">
        <v>228</v>
      </c>
      <c r="D11" s="3">
        <v>228</v>
      </c>
      <c r="E11" s="3">
        <v>0</v>
      </c>
      <c r="F11" s="3">
        <v>0</v>
      </c>
      <c r="G11" s="24">
        <v>0</v>
      </c>
      <c r="H11" s="3">
        <f t="shared" si="1"/>
        <v>0</v>
      </c>
      <c r="I11" s="3">
        <f t="shared" si="2"/>
        <v>0</v>
      </c>
      <c r="J11" s="3">
        <f t="shared" si="3"/>
        <v>0</v>
      </c>
      <c r="K11" s="1" t="s">
        <v>226</v>
      </c>
      <c r="L11" s="1" t="s">
        <v>227</v>
      </c>
      <c r="M11" s="1" t="s">
        <v>232</v>
      </c>
    </row>
    <row r="12" spans="1:13" ht="15">
      <c r="A12" s="3"/>
      <c r="B12" s="3"/>
      <c r="C12" s="3"/>
      <c r="D12" s="3"/>
      <c r="E12" s="3"/>
      <c r="F12" s="3"/>
      <c r="G12" s="24"/>
      <c r="H12" s="3">
        <f>SUM(H5:H11)</f>
        <v>82080</v>
      </c>
      <c r="I12" s="3">
        <f>SUM(I5:I11)</f>
        <v>72048</v>
      </c>
      <c r="J12" s="3">
        <f>SUM(J5:J11)</f>
        <v>68400</v>
      </c>
      <c r="K12" s="1">
        <f>SUM(H12:J12)</f>
        <v>222528</v>
      </c>
      <c r="L12" s="1"/>
      <c r="M12" s="1"/>
    </row>
    <row r="13" spans="1:10" ht="15">
      <c r="A13" s="4" t="s">
        <v>18</v>
      </c>
      <c r="B13" s="3">
        <v>235</v>
      </c>
      <c r="C13" s="3">
        <v>238</v>
      </c>
      <c r="D13" s="3">
        <v>238</v>
      </c>
      <c r="E13" s="3"/>
      <c r="F13" s="3"/>
      <c r="G13" s="24"/>
      <c r="H13" s="3"/>
      <c r="I13" s="3"/>
      <c r="J13" s="3"/>
    </row>
    <row r="14" spans="1:10" ht="15">
      <c r="A14" s="11" t="s">
        <v>2</v>
      </c>
      <c r="B14" s="3">
        <v>235</v>
      </c>
      <c r="C14" s="3">
        <v>238</v>
      </c>
      <c r="D14" s="3">
        <v>238</v>
      </c>
      <c r="E14" s="11">
        <v>18</v>
      </c>
      <c r="F14" s="11">
        <v>15</v>
      </c>
      <c r="G14" s="22">
        <v>15</v>
      </c>
      <c r="H14" s="11">
        <f>B14*E14</f>
        <v>4230</v>
      </c>
      <c r="I14" s="11">
        <f>C14*F14</f>
        <v>3570</v>
      </c>
      <c r="J14" s="11">
        <f>D14*G14</f>
        <v>3570</v>
      </c>
    </row>
    <row r="15" spans="1:10" ht="15">
      <c r="A15" s="11" t="s">
        <v>3</v>
      </c>
      <c r="B15" s="3">
        <v>235</v>
      </c>
      <c r="C15" s="3">
        <v>238</v>
      </c>
      <c r="D15" s="3">
        <v>238</v>
      </c>
      <c r="E15" s="11">
        <v>10</v>
      </c>
      <c r="F15" s="11">
        <v>10</v>
      </c>
      <c r="G15" s="22">
        <v>10</v>
      </c>
      <c r="H15" s="11">
        <f aca="true" t="shared" si="4" ref="H15:H21">B15*E15</f>
        <v>2350</v>
      </c>
      <c r="I15" s="11">
        <f aca="true" t="shared" si="5" ref="I15:I21">C15*F15</f>
        <v>2380</v>
      </c>
      <c r="J15" s="11">
        <f aca="true" t="shared" si="6" ref="J15:J21">D15*G15</f>
        <v>2380</v>
      </c>
    </row>
    <row r="16" spans="1:10" ht="15">
      <c r="A16" s="11" t="s">
        <v>5</v>
      </c>
      <c r="B16" s="3">
        <v>235</v>
      </c>
      <c r="C16" s="3">
        <v>238</v>
      </c>
      <c r="D16" s="3">
        <v>238</v>
      </c>
      <c r="E16" s="11">
        <v>110</v>
      </c>
      <c r="F16" s="11">
        <v>150</v>
      </c>
      <c r="G16" s="22">
        <v>105</v>
      </c>
      <c r="H16" s="11">
        <f t="shared" si="4"/>
        <v>25850</v>
      </c>
      <c r="I16" s="11">
        <f t="shared" si="5"/>
        <v>35700</v>
      </c>
      <c r="J16" s="11">
        <f t="shared" si="6"/>
        <v>24990</v>
      </c>
    </row>
    <row r="17" spans="1:10" ht="15">
      <c r="A17" s="11" t="s">
        <v>6</v>
      </c>
      <c r="B17" s="3">
        <v>235</v>
      </c>
      <c r="C17" s="3">
        <v>238</v>
      </c>
      <c r="D17" s="3">
        <v>238</v>
      </c>
      <c r="E17" s="11">
        <v>50</v>
      </c>
      <c r="F17" s="11">
        <v>70</v>
      </c>
      <c r="G17" s="22">
        <v>55</v>
      </c>
      <c r="H17" s="11">
        <f t="shared" si="4"/>
        <v>11750</v>
      </c>
      <c r="I17" s="11">
        <f t="shared" si="5"/>
        <v>16660</v>
      </c>
      <c r="J17" s="11">
        <f t="shared" si="6"/>
        <v>13090</v>
      </c>
    </row>
    <row r="18" spans="1:10" ht="15">
      <c r="A18" s="11" t="s">
        <v>8</v>
      </c>
      <c r="B18" s="3">
        <v>235</v>
      </c>
      <c r="C18" s="3">
        <v>238</v>
      </c>
      <c r="D18" s="3">
        <v>238</v>
      </c>
      <c r="E18" s="11">
        <v>2</v>
      </c>
      <c r="F18" s="11">
        <v>2</v>
      </c>
      <c r="G18" s="22">
        <v>2</v>
      </c>
      <c r="H18" s="11">
        <f t="shared" si="4"/>
        <v>470</v>
      </c>
      <c r="I18" s="11">
        <f t="shared" si="5"/>
        <v>476</v>
      </c>
      <c r="J18" s="11">
        <f t="shared" si="6"/>
        <v>476</v>
      </c>
    </row>
    <row r="19" spans="1:10" ht="15">
      <c r="A19" s="11" t="s">
        <v>9</v>
      </c>
      <c r="B19" s="3">
        <v>235</v>
      </c>
      <c r="C19" s="3">
        <v>238</v>
      </c>
      <c r="D19" s="3">
        <v>238</v>
      </c>
      <c r="E19" s="11">
        <v>55</v>
      </c>
      <c r="F19" s="11">
        <v>68</v>
      </c>
      <c r="G19" s="22">
        <v>30</v>
      </c>
      <c r="H19" s="11">
        <f t="shared" si="4"/>
        <v>12925</v>
      </c>
      <c r="I19" s="11">
        <f t="shared" si="5"/>
        <v>16184</v>
      </c>
      <c r="J19" s="11">
        <f t="shared" si="6"/>
        <v>7140</v>
      </c>
    </row>
    <row r="20" spans="1:10" ht="15">
      <c r="A20" s="11" t="s">
        <v>11</v>
      </c>
      <c r="B20" s="3">
        <v>235</v>
      </c>
      <c r="C20" s="3">
        <v>238</v>
      </c>
      <c r="D20" s="3">
        <v>238</v>
      </c>
      <c r="E20" s="11">
        <v>20</v>
      </c>
      <c r="F20" s="11">
        <v>18</v>
      </c>
      <c r="G20" s="22">
        <v>30</v>
      </c>
      <c r="H20" s="11">
        <f t="shared" si="4"/>
        <v>4700</v>
      </c>
      <c r="I20" s="11">
        <f t="shared" si="5"/>
        <v>4284</v>
      </c>
      <c r="J20" s="11">
        <f t="shared" si="6"/>
        <v>7140</v>
      </c>
    </row>
    <row r="21" spans="1:10" ht="15">
      <c r="A21" s="11" t="s">
        <v>13</v>
      </c>
      <c r="B21" s="3">
        <v>235</v>
      </c>
      <c r="C21" s="3">
        <v>238</v>
      </c>
      <c r="D21" s="3">
        <v>238</v>
      </c>
      <c r="E21" s="11">
        <v>98</v>
      </c>
      <c r="F21" s="11">
        <v>90</v>
      </c>
      <c r="G21" s="22">
        <v>80</v>
      </c>
      <c r="H21" s="11">
        <f t="shared" si="4"/>
        <v>23030</v>
      </c>
      <c r="I21" s="11">
        <f t="shared" si="5"/>
        <v>21420</v>
      </c>
      <c r="J21" s="11">
        <f t="shared" si="6"/>
        <v>19040</v>
      </c>
    </row>
    <row r="22" spans="5:13" ht="15">
      <c r="E22" s="1">
        <f aca="true" t="shared" si="7" ref="E22:J22">SUM(E14:E21)</f>
        <v>363</v>
      </c>
      <c r="F22" s="1">
        <f t="shared" si="7"/>
        <v>423</v>
      </c>
      <c r="G22" s="1">
        <f t="shared" si="7"/>
        <v>327</v>
      </c>
      <c r="H22" s="1">
        <f t="shared" si="7"/>
        <v>85305</v>
      </c>
      <c r="I22" s="1">
        <f t="shared" si="7"/>
        <v>100674</v>
      </c>
      <c r="J22" s="1">
        <f t="shared" si="7"/>
        <v>77826</v>
      </c>
      <c r="K22" s="1">
        <f>SUM(H22:J22)</f>
        <v>263805</v>
      </c>
      <c r="L22" s="1"/>
      <c r="M2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20.57421875" style="0" customWidth="1"/>
  </cols>
  <sheetData>
    <row r="1" spans="1:4" ht="15">
      <c r="A1" s="1" t="s">
        <v>84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287</v>
      </c>
    </row>
    <row r="3" spans="1:10" ht="15">
      <c r="A3" s="3" t="s">
        <v>1</v>
      </c>
      <c r="B3" s="3">
        <v>225</v>
      </c>
      <c r="C3" s="3">
        <v>225</v>
      </c>
      <c r="D3" s="3">
        <v>225</v>
      </c>
      <c r="E3" s="3"/>
      <c r="F3" s="3"/>
      <c r="G3" s="24"/>
      <c r="H3" s="3"/>
      <c r="I3" s="3"/>
      <c r="J3" s="3"/>
    </row>
    <row r="4" spans="1:10" ht="15">
      <c r="A4" s="3" t="s">
        <v>4</v>
      </c>
      <c r="B4" s="3">
        <v>225</v>
      </c>
      <c r="C4" s="3">
        <v>225</v>
      </c>
      <c r="D4" s="3">
        <v>225</v>
      </c>
      <c r="E4" s="3">
        <v>9</v>
      </c>
      <c r="F4" s="3">
        <v>14</v>
      </c>
      <c r="G4" s="24">
        <v>16</v>
      </c>
      <c r="H4" s="3">
        <f aca="true" t="shared" si="0" ref="H4:J7">B4*E4</f>
        <v>2025</v>
      </c>
      <c r="I4" s="3">
        <f t="shared" si="0"/>
        <v>3150</v>
      </c>
      <c r="J4" s="3">
        <f t="shared" si="0"/>
        <v>3600</v>
      </c>
    </row>
    <row r="5" spans="1:10" ht="15">
      <c r="A5" s="3" t="s">
        <v>5</v>
      </c>
      <c r="B5" s="3">
        <v>225</v>
      </c>
      <c r="C5" s="3">
        <v>225</v>
      </c>
      <c r="D5" s="3">
        <v>225</v>
      </c>
      <c r="E5" s="3">
        <v>40</v>
      </c>
      <c r="F5" s="3">
        <v>55</v>
      </c>
      <c r="G5" s="24">
        <v>30</v>
      </c>
      <c r="H5" s="3">
        <f t="shared" si="0"/>
        <v>9000</v>
      </c>
      <c r="I5" s="3">
        <f t="shared" si="0"/>
        <v>12375</v>
      </c>
      <c r="J5" s="3">
        <f t="shared" si="0"/>
        <v>6750</v>
      </c>
    </row>
    <row r="6" spans="1:10" ht="15">
      <c r="A6" s="3" t="s">
        <v>7</v>
      </c>
      <c r="B6" s="3">
        <v>225</v>
      </c>
      <c r="C6" s="3">
        <v>225</v>
      </c>
      <c r="D6" s="3">
        <v>225</v>
      </c>
      <c r="E6" s="3">
        <v>46</v>
      </c>
      <c r="F6" s="3">
        <v>67</v>
      </c>
      <c r="G6" s="24">
        <v>42</v>
      </c>
      <c r="H6" s="3">
        <f t="shared" si="0"/>
        <v>10350</v>
      </c>
      <c r="I6" s="3">
        <f t="shared" si="0"/>
        <v>15075</v>
      </c>
      <c r="J6" s="3">
        <f t="shared" si="0"/>
        <v>9450</v>
      </c>
    </row>
    <row r="7" spans="1:13" ht="15">
      <c r="A7" s="3" t="s">
        <v>13</v>
      </c>
      <c r="B7" s="3">
        <v>225</v>
      </c>
      <c r="C7" s="3">
        <v>225</v>
      </c>
      <c r="D7" s="3">
        <v>225</v>
      </c>
      <c r="E7" s="3">
        <v>68</v>
      </c>
      <c r="F7" s="3">
        <v>67</v>
      </c>
      <c r="G7" s="24">
        <v>46</v>
      </c>
      <c r="H7" s="3">
        <f t="shared" si="0"/>
        <v>15300</v>
      </c>
      <c r="I7" s="3">
        <f t="shared" si="0"/>
        <v>15075</v>
      </c>
      <c r="J7" s="3">
        <f t="shared" si="0"/>
        <v>10350</v>
      </c>
      <c r="K7" s="41" t="s">
        <v>226</v>
      </c>
      <c r="L7" s="41" t="s">
        <v>227</v>
      </c>
      <c r="M7" s="41" t="s">
        <v>232</v>
      </c>
    </row>
    <row r="8" spans="1:13" ht="15">
      <c r="A8" s="3"/>
      <c r="B8" s="3"/>
      <c r="C8" s="3"/>
      <c r="D8" s="3"/>
      <c r="E8" s="3"/>
      <c r="F8" s="3"/>
      <c r="G8" s="24"/>
      <c r="H8" s="3">
        <f>SUM(H4:H7)</f>
        <v>36675</v>
      </c>
      <c r="I8" s="3">
        <f>SUM(I4:I7)</f>
        <v>45675</v>
      </c>
      <c r="J8" s="24">
        <f>SUM(J4:J7)</f>
        <v>30150</v>
      </c>
      <c r="K8" s="1">
        <f>SUM(H8:J8)</f>
        <v>112500</v>
      </c>
      <c r="L8" s="1"/>
      <c r="M8" s="1"/>
    </row>
    <row r="9" spans="1:13" ht="15">
      <c r="A9" s="4" t="s">
        <v>18</v>
      </c>
      <c r="B9" s="3">
        <v>225</v>
      </c>
      <c r="C9" s="3">
        <v>225</v>
      </c>
      <c r="D9" s="3">
        <v>225</v>
      </c>
      <c r="E9" s="3"/>
      <c r="F9" s="3"/>
      <c r="G9" s="24"/>
      <c r="H9" s="3"/>
      <c r="I9" s="3"/>
      <c r="J9" s="24"/>
      <c r="K9" s="2"/>
      <c r="L9" s="2"/>
      <c r="M9" s="2"/>
    </row>
    <row r="10" spans="1:10" ht="15">
      <c r="A10" s="4" t="s">
        <v>2</v>
      </c>
      <c r="B10" s="3">
        <v>225</v>
      </c>
      <c r="C10" s="3">
        <v>225</v>
      </c>
      <c r="D10" s="3">
        <v>225</v>
      </c>
      <c r="E10" s="3">
        <v>1</v>
      </c>
      <c r="F10" s="3">
        <v>0</v>
      </c>
      <c r="G10" s="24">
        <v>1</v>
      </c>
      <c r="H10" s="3">
        <f aca="true" t="shared" si="1" ref="H10:J14">B10*E10</f>
        <v>225</v>
      </c>
      <c r="I10" s="3">
        <f t="shared" si="1"/>
        <v>0</v>
      </c>
      <c r="J10" s="3">
        <f t="shared" si="1"/>
        <v>225</v>
      </c>
    </row>
    <row r="11" spans="1:10" ht="15">
      <c r="A11" s="3" t="s">
        <v>3</v>
      </c>
      <c r="B11" s="3">
        <v>225</v>
      </c>
      <c r="C11" s="3">
        <v>225</v>
      </c>
      <c r="D11" s="3">
        <v>225</v>
      </c>
      <c r="E11" s="3">
        <v>27</v>
      </c>
      <c r="F11" s="3">
        <v>18</v>
      </c>
      <c r="G11" s="24">
        <v>56</v>
      </c>
      <c r="H11" s="3">
        <f t="shared" si="1"/>
        <v>6075</v>
      </c>
      <c r="I11" s="3">
        <f t="shared" si="1"/>
        <v>4050</v>
      </c>
      <c r="J11" s="3">
        <f t="shared" si="1"/>
        <v>12600</v>
      </c>
    </row>
    <row r="12" spans="1:10" ht="15">
      <c r="A12" s="3" t="s">
        <v>7</v>
      </c>
      <c r="B12" s="3">
        <v>225</v>
      </c>
      <c r="C12" s="3">
        <v>225</v>
      </c>
      <c r="D12" s="3">
        <v>225</v>
      </c>
      <c r="E12" s="3">
        <v>63</v>
      </c>
      <c r="F12" s="3">
        <v>42</v>
      </c>
      <c r="G12" s="24">
        <v>44</v>
      </c>
      <c r="H12" s="3">
        <f t="shared" si="1"/>
        <v>14175</v>
      </c>
      <c r="I12" s="3">
        <f t="shared" si="1"/>
        <v>9450</v>
      </c>
      <c r="J12" s="3">
        <f t="shared" si="1"/>
        <v>9900</v>
      </c>
    </row>
    <row r="13" spans="1:10" ht="15">
      <c r="A13" s="4" t="s">
        <v>11</v>
      </c>
      <c r="B13" s="3">
        <v>225</v>
      </c>
      <c r="C13" s="3">
        <v>225</v>
      </c>
      <c r="D13" s="3">
        <v>225</v>
      </c>
      <c r="E13" s="3">
        <v>35</v>
      </c>
      <c r="F13" s="3">
        <v>55</v>
      </c>
      <c r="G13" s="24">
        <v>53</v>
      </c>
      <c r="H13" s="3">
        <f t="shared" si="1"/>
        <v>7875</v>
      </c>
      <c r="I13" s="3">
        <f t="shared" si="1"/>
        <v>12375</v>
      </c>
      <c r="J13" s="3">
        <f t="shared" si="1"/>
        <v>11925</v>
      </c>
    </row>
    <row r="14" spans="1:13" ht="15">
      <c r="A14" s="4" t="s">
        <v>13</v>
      </c>
      <c r="B14" s="3">
        <v>225</v>
      </c>
      <c r="C14" s="3">
        <v>225</v>
      </c>
      <c r="D14" s="3">
        <v>225</v>
      </c>
      <c r="E14" s="3">
        <v>25</v>
      </c>
      <c r="F14" s="3">
        <v>21</v>
      </c>
      <c r="G14" s="24">
        <v>16</v>
      </c>
      <c r="H14" s="3">
        <f t="shared" si="1"/>
        <v>5625</v>
      </c>
      <c r="I14" s="3">
        <f t="shared" si="1"/>
        <v>4725</v>
      </c>
      <c r="J14" s="3">
        <f t="shared" si="1"/>
        <v>3600</v>
      </c>
      <c r="K14" s="1" t="s">
        <v>226</v>
      </c>
      <c r="L14" s="1" t="s">
        <v>227</v>
      </c>
      <c r="M14" s="1" t="s">
        <v>232</v>
      </c>
    </row>
    <row r="15" spans="5:13" ht="15">
      <c r="E15" s="1">
        <f aca="true" t="shared" si="2" ref="E15:J15">SUM(E10:E14)</f>
        <v>151</v>
      </c>
      <c r="F15" s="1">
        <f t="shared" si="2"/>
        <v>136</v>
      </c>
      <c r="G15" s="1">
        <f t="shared" si="2"/>
        <v>170</v>
      </c>
      <c r="H15" s="1">
        <f t="shared" si="2"/>
        <v>33975</v>
      </c>
      <c r="I15" s="1">
        <f t="shared" si="2"/>
        <v>30600</v>
      </c>
      <c r="J15" s="1">
        <f t="shared" si="2"/>
        <v>38250</v>
      </c>
      <c r="K15" s="1">
        <f>SUM(H15:J15)</f>
        <v>102825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19.8515625" style="0" customWidth="1"/>
  </cols>
  <sheetData>
    <row r="1" spans="1:4" ht="15">
      <c r="A1" s="1" t="s">
        <v>82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246</v>
      </c>
      <c r="N2" s="38"/>
    </row>
    <row r="3" spans="1:10" ht="15">
      <c r="A3" s="3" t="s">
        <v>1</v>
      </c>
      <c r="B3" s="3">
        <v>236</v>
      </c>
      <c r="C3" s="3">
        <v>233</v>
      </c>
      <c r="D3" s="3">
        <v>233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236</v>
      </c>
      <c r="C4" s="3">
        <v>233</v>
      </c>
      <c r="D4" s="3">
        <v>233</v>
      </c>
      <c r="E4" s="3">
        <v>25</v>
      </c>
      <c r="F4" s="3">
        <v>15</v>
      </c>
      <c r="G4" s="24">
        <v>15</v>
      </c>
      <c r="H4" s="3">
        <f>B4*E4</f>
        <v>5900</v>
      </c>
      <c r="I4" s="3">
        <f>C4*F4</f>
        <v>3495</v>
      </c>
      <c r="J4" s="3">
        <f>D4*G4</f>
        <v>3495</v>
      </c>
    </row>
    <row r="5" spans="1:10" ht="15">
      <c r="A5" s="3" t="s">
        <v>3</v>
      </c>
      <c r="B5" s="3">
        <v>236</v>
      </c>
      <c r="C5" s="3">
        <v>233</v>
      </c>
      <c r="D5" s="3">
        <v>233</v>
      </c>
      <c r="E5" s="3">
        <v>18</v>
      </c>
      <c r="F5" s="3">
        <v>40</v>
      </c>
      <c r="G5" s="24">
        <v>35</v>
      </c>
      <c r="H5" s="3">
        <f aca="true" t="shared" si="0" ref="H5:H12">B5*E5</f>
        <v>4248</v>
      </c>
      <c r="I5" s="3">
        <f aca="true" t="shared" si="1" ref="I5:I12">C5*F5</f>
        <v>9320</v>
      </c>
      <c r="J5" s="3">
        <f aca="true" t="shared" si="2" ref="J5:J12">D5*G5</f>
        <v>8155</v>
      </c>
    </row>
    <row r="6" spans="1:10" ht="15">
      <c r="A6" s="3" t="s">
        <v>5</v>
      </c>
      <c r="B6" s="3">
        <v>236</v>
      </c>
      <c r="C6" s="3">
        <v>233</v>
      </c>
      <c r="D6" s="3">
        <v>233</v>
      </c>
      <c r="E6" s="3">
        <v>50</v>
      </c>
      <c r="F6" s="3">
        <v>50</v>
      </c>
      <c r="G6" s="24">
        <v>65</v>
      </c>
      <c r="H6" s="3">
        <f t="shared" si="0"/>
        <v>11800</v>
      </c>
      <c r="I6" s="3">
        <f t="shared" si="1"/>
        <v>11650</v>
      </c>
      <c r="J6" s="3">
        <f t="shared" si="2"/>
        <v>15145</v>
      </c>
    </row>
    <row r="7" spans="1:10" ht="15">
      <c r="A7" s="3" t="s">
        <v>8</v>
      </c>
      <c r="B7" s="3">
        <v>236</v>
      </c>
      <c r="C7" s="3">
        <v>233</v>
      </c>
      <c r="D7" s="3">
        <v>233</v>
      </c>
      <c r="E7" s="3">
        <v>15</v>
      </c>
      <c r="F7" s="3">
        <v>35</v>
      </c>
      <c r="G7" s="24">
        <v>15</v>
      </c>
      <c r="H7" s="3">
        <f t="shared" si="0"/>
        <v>3540</v>
      </c>
      <c r="I7" s="3">
        <f t="shared" si="1"/>
        <v>8155</v>
      </c>
      <c r="J7" s="3">
        <f t="shared" si="2"/>
        <v>3495</v>
      </c>
    </row>
    <row r="8" spans="1:10" ht="15">
      <c r="A8" s="3" t="s">
        <v>9</v>
      </c>
      <c r="B8" s="3">
        <v>236</v>
      </c>
      <c r="C8" s="3">
        <v>233</v>
      </c>
      <c r="D8" s="3">
        <v>233</v>
      </c>
      <c r="E8" s="3">
        <v>50</v>
      </c>
      <c r="F8" s="3">
        <v>80</v>
      </c>
      <c r="G8" s="24">
        <v>105</v>
      </c>
      <c r="H8" s="3">
        <f t="shared" si="0"/>
        <v>11800</v>
      </c>
      <c r="I8" s="3">
        <f t="shared" si="1"/>
        <v>18640</v>
      </c>
      <c r="J8" s="3">
        <f t="shared" si="2"/>
        <v>24465</v>
      </c>
    </row>
    <row r="9" spans="1:10" ht="15">
      <c r="A9" s="3" t="s">
        <v>10</v>
      </c>
      <c r="B9" s="3">
        <v>236</v>
      </c>
      <c r="C9" s="3">
        <v>233</v>
      </c>
      <c r="D9" s="3">
        <v>233</v>
      </c>
      <c r="E9" s="3">
        <v>0</v>
      </c>
      <c r="F9" s="3">
        <v>0</v>
      </c>
      <c r="G9" s="24">
        <v>0</v>
      </c>
      <c r="H9" s="3">
        <f t="shared" si="0"/>
        <v>0</v>
      </c>
      <c r="I9" s="3">
        <f t="shared" si="1"/>
        <v>0</v>
      </c>
      <c r="J9" s="3">
        <f t="shared" si="2"/>
        <v>0</v>
      </c>
    </row>
    <row r="10" spans="1:10" ht="15">
      <c r="A10" s="3" t="s">
        <v>11</v>
      </c>
      <c r="B10" s="3">
        <v>236</v>
      </c>
      <c r="C10" s="3">
        <v>233</v>
      </c>
      <c r="D10" s="3">
        <v>233</v>
      </c>
      <c r="E10" s="3">
        <v>90</v>
      </c>
      <c r="F10" s="3">
        <v>65</v>
      </c>
      <c r="G10" s="24">
        <v>80</v>
      </c>
      <c r="H10" s="3">
        <f t="shared" si="0"/>
        <v>21240</v>
      </c>
      <c r="I10" s="3">
        <f t="shared" si="1"/>
        <v>15145</v>
      </c>
      <c r="J10" s="3">
        <f t="shared" si="2"/>
        <v>18640</v>
      </c>
    </row>
    <row r="11" spans="1:10" ht="15">
      <c r="A11" s="3" t="s">
        <v>12</v>
      </c>
      <c r="B11" s="3">
        <v>236</v>
      </c>
      <c r="C11" s="3">
        <v>233</v>
      </c>
      <c r="D11" s="3">
        <v>233</v>
      </c>
      <c r="E11" s="3">
        <v>0</v>
      </c>
      <c r="F11" s="3">
        <v>10</v>
      </c>
      <c r="G11" s="24">
        <v>13</v>
      </c>
      <c r="H11" s="3">
        <f t="shared" si="0"/>
        <v>0</v>
      </c>
      <c r="I11" s="3">
        <f t="shared" si="1"/>
        <v>2330</v>
      </c>
      <c r="J11" s="3">
        <f t="shared" si="2"/>
        <v>3029</v>
      </c>
    </row>
    <row r="12" spans="1:13" ht="15">
      <c r="A12" s="3" t="s">
        <v>13</v>
      </c>
      <c r="B12" s="3">
        <v>236</v>
      </c>
      <c r="C12" s="3">
        <v>233</v>
      </c>
      <c r="D12" s="3">
        <v>233</v>
      </c>
      <c r="E12" s="3">
        <v>70</v>
      </c>
      <c r="F12" s="3">
        <v>90</v>
      </c>
      <c r="G12" s="24">
        <v>80</v>
      </c>
      <c r="H12" s="3">
        <f t="shared" si="0"/>
        <v>16520</v>
      </c>
      <c r="I12" s="3">
        <f t="shared" si="1"/>
        <v>20970</v>
      </c>
      <c r="J12" s="3">
        <f t="shared" si="2"/>
        <v>18640</v>
      </c>
      <c r="K12" s="1" t="s">
        <v>226</v>
      </c>
      <c r="L12" s="1" t="s">
        <v>227</v>
      </c>
      <c r="M12" s="1" t="s">
        <v>232</v>
      </c>
    </row>
    <row r="13" spans="1:13" ht="15">
      <c r="A13" s="3"/>
      <c r="B13" s="3"/>
      <c r="C13" s="3"/>
      <c r="D13" s="3"/>
      <c r="E13" s="3"/>
      <c r="F13" s="3"/>
      <c r="G13" s="24"/>
      <c r="H13" s="3">
        <f>SUM(H4:H12)</f>
        <v>75048</v>
      </c>
      <c r="I13" s="3">
        <f>SUM(I4:I12)</f>
        <v>89705</v>
      </c>
      <c r="J13" s="3">
        <f>SUM(J4:J12)</f>
        <v>95064</v>
      </c>
      <c r="K13" s="1">
        <f>SUM(H13:J13)</f>
        <v>259817</v>
      </c>
      <c r="L13" s="1"/>
      <c r="M13" s="1"/>
    </row>
    <row r="14" spans="1:10" ht="15">
      <c r="A14" s="4" t="s">
        <v>18</v>
      </c>
      <c r="B14" s="3">
        <v>236</v>
      </c>
      <c r="C14" s="3">
        <v>236</v>
      </c>
      <c r="D14" s="3">
        <v>236</v>
      </c>
      <c r="E14" s="3"/>
      <c r="F14" s="3"/>
      <c r="G14" s="24"/>
      <c r="H14" s="3"/>
      <c r="I14" s="3"/>
      <c r="J14" s="3"/>
    </row>
    <row r="15" spans="1:10" ht="15">
      <c r="A15" s="4" t="s">
        <v>2</v>
      </c>
      <c r="B15" s="3">
        <v>236</v>
      </c>
      <c r="C15" s="3">
        <v>236</v>
      </c>
      <c r="D15" s="3">
        <v>236</v>
      </c>
      <c r="E15" s="3">
        <v>0</v>
      </c>
      <c r="F15" s="3">
        <v>0</v>
      </c>
      <c r="G15" s="24">
        <v>0</v>
      </c>
      <c r="H15" s="3">
        <f>B15*E15</f>
        <v>0</v>
      </c>
      <c r="I15" s="3">
        <f>C15*F15</f>
        <v>0</v>
      </c>
      <c r="J15" s="3">
        <f>D15*G15</f>
        <v>0</v>
      </c>
    </row>
    <row r="16" spans="1:10" ht="15">
      <c r="A16" s="4" t="s">
        <v>3</v>
      </c>
      <c r="B16" s="3">
        <v>236</v>
      </c>
      <c r="C16" s="3">
        <v>236</v>
      </c>
      <c r="D16" s="3">
        <v>236</v>
      </c>
      <c r="E16" s="3">
        <v>5</v>
      </c>
      <c r="F16" s="3">
        <v>5</v>
      </c>
      <c r="G16" s="24">
        <v>5</v>
      </c>
      <c r="H16" s="3">
        <f aca="true" t="shared" si="3" ref="H16:H23">B16*E16</f>
        <v>1180</v>
      </c>
      <c r="I16" s="3">
        <f aca="true" t="shared" si="4" ref="I16:I23">C16*F16</f>
        <v>1180</v>
      </c>
      <c r="J16" s="3">
        <f aca="true" t="shared" si="5" ref="J16:J23">D16*G16</f>
        <v>1180</v>
      </c>
    </row>
    <row r="17" spans="1:10" ht="15">
      <c r="A17" s="3" t="s">
        <v>4</v>
      </c>
      <c r="B17" s="3">
        <v>236</v>
      </c>
      <c r="C17" s="3">
        <v>236</v>
      </c>
      <c r="D17" s="3">
        <v>236</v>
      </c>
      <c r="E17" s="3">
        <v>50</v>
      </c>
      <c r="F17" s="3">
        <v>30</v>
      </c>
      <c r="G17" s="24">
        <v>35</v>
      </c>
      <c r="H17" s="3">
        <f t="shared" si="3"/>
        <v>11800</v>
      </c>
      <c r="I17" s="3">
        <f t="shared" si="4"/>
        <v>7080</v>
      </c>
      <c r="J17" s="3">
        <f t="shared" si="5"/>
        <v>8260</v>
      </c>
    </row>
    <row r="18" spans="1:10" ht="15">
      <c r="A18" s="3" t="s">
        <v>5</v>
      </c>
      <c r="B18" s="3">
        <v>236</v>
      </c>
      <c r="C18" s="3">
        <v>236</v>
      </c>
      <c r="D18" s="3">
        <v>236</v>
      </c>
      <c r="E18" s="3">
        <v>0</v>
      </c>
      <c r="F18" s="3">
        <v>0</v>
      </c>
      <c r="G18" s="24">
        <v>0</v>
      </c>
      <c r="H18" s="3">
        <f t="shared" si="3"/>
        <v>0</v>
      </c>
      <c r="I18" s="3">
        <f t="shared" si="4"/>
        <v>0</v>
      </c>
      <c r="J18" s="3">
        <f t="shared" si="5"/>
        <v>0</v>
      </c>
    </row>
    <row r="19" spans="1:10" ht="15">
      <c r="A19" s="3" t="s">
        <v>7</v>
      </c>
      <c r="B19" s="3">
        <v>236</v>
      </c>
      <c r="C19" s="3">
        <v>236</v>
      </c>
      <c r="D19" s="3">
        <v>236</v>
      </c>
      <c r="E19" s="3">
        <v>0</v>
      </c>
      <c r="F19" s="3">
        <v>0</v>
      </c>
      <c r="G19" s="24">
        <v>0</v>
      </c>
      <c r="H19" s="3">
        <f t="shared" si="3"/>
        <v>0</v>
      </c>
      <c r="I19" s="3">
        <f t="shared" si="4"/>
        <v>0</v>
      </c>
      <c r="J19" s="3">
        <f t="shared" si="5"/>
        <v>0</v>
      </c>
    </row>
    <row r="20" spans="1:10" ht="15">
      <c r="A20" s="3" t="s">
        <v>9</v>
      </c>
      <c r="B20" s="3">
        <v>236</v>
      </c>
      <c r="C20" s="3">
        <v>236</v>
      </c>
      <c r="D20" s="3">
        <v>236</v>
      </c>
      <c r="E20" s="3">
        <v>98</v>
      </c>
      <c r="F20" s="3">
        <v>80</v>
      </c>
      <c r="G20" s="24">
        <v>45</v>
      </c>
      <c r="H20" s="3">
        <f t="shared" si="3"/>
        <v>23128</v>
      </c>
      <c r="I20" s="3">
        <f t="shared" si="4"/>
        <v>18880</v>
      </c>
      <c r="J20" s="3">
        <f t="shared" si="5"/>
        <v>10620</v>
      </c>
    </row>
    <row r="21" spans="1:10" ht="15">
      <c r="A21" s="4" t="s">
        <v>11</v>
      </c>
      <c r="B21" s="3">
        <v>236</v>
      </c>
      <c r="C21" s="3">
        <v>236</v>
      </c>
      <c r="D21" s="3">
        <v>236</v>
      </c>
      <c r="E21" s="3">
        <v>20</v>
      </c>
      <c r="F21" s="3">
        <v>3</v>
      </c>
      <c r="G21" s="24">
        <v>10</v>
      </c>
      <c r="H21" s="3">
        <f t="shared" si="3"/>
        <v>4720</v>
      </c>
      <c r="I21" s="3">
        <f t="shared" si="4"/>
        <v>708</v>
      </c>
      <c r="J21" s="3">
        <f t="shared" si="5"/>
        <v>2360</v>
      </c>
    </row>
    <row r="22" spans="1:10" ht="15">
      <c r="A22" s="4" t="s">
        <v>12</v>
      </c>
      <c r="B22" s="3">
        <v>236</v>
      </c>
      <c r="C22" s="3">
        <v>236</v>
      </c>
      <c r="D22" s="3">
        <v>236</v>
      </c>
      <c r="E22" s="3">
        <v>25</v>
      </c>
      <c r="F22" s="3">
        <v>70</v>
      </c>
      <c r="G22" s="24">
        <v>110</v>
      </c>
      <c r="H22" s="3">
        <f t="shared" si="3"/>
        <v>5900</v>
      </c>
      <c r="I22" s="3">
        <f t="shared" si="4"/>
        <v>16520</v>
      </c>
      <c r="J22" s="3">
        <f t="shared" si="5"/>
        <v>25960</v>
      </c>
    </row>
    <row r="23" spans="1:10" ht="15">
      <c r="A23" s="4" t="s">
        <v>13</v>
      </c>
      <c r="B23" s="3">
        <v>236</v>
      </c>
      <c r="C23" s="3">
        <v>236</v>
      </c>
      <c r="D23" s="3">
        <v>236</v>
      </c>
      <c r="E23" s="3">
        <v>2</v>
      </c>
      <c r="F23" s="3">
        <v>2</v>
      </c>
      <c r="G23" s="3">
        <v>2</v>
      </c>
      <c r="H23" s="3">
        <f t="shared" si="3"/>
        <v>472</v>
      </c>
      <c r="I23" s="3">
        <f t="shared" si="4"/>
        <v>472</v>
      </c>
      <c r="J23" s="3">
        <f t="shared" si="5"/>
        <v>472</v>
      </c>
    </row>
    <row r="24" spans="5:13" ht="15">
      <c r="E24" s="44">
        <f aca="true" t="shared" si="6" ref="E24:J24">SUM(E15:E23)</f>
        <v>200</v>
      </c>
      <c r="F24" s="44">
        <f t="shared" si="6"/>
        <v>190</v>
      </c>
      <c r="G24" s="44">
        <f t="shared" si="6"/>
        <v>207</v>
      </c>
      <c r="H24" s="44">
        <f t="shared" si="6"/>
        <v>47200</v>
      </c>
      <c r="I24" s="44">
        <f t="shared" si="6"/>
        <v>44840</v>
      </c>
      <c r="J24" s="44">
        <f t="shared" si="6"/>
        <v>48852</v>
      </c>
      <c r="K24" s="1">
        <f>SUM(H24:J24)</f>
        <v>140892</v>
      </c>
      <c r="L24" s="1"/>
      <c r="M24" s="1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99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246</v>
      </c>
      <c r="N2" s="38"/>
    </row>
    <row r="3" spans="1:10" ht="15">
      <c r="A3" s="3" t="s">
        <v>1</v>
      </c>
      <c r="B3" s="3">
        <v>230</v>
      </c>
      <c r="C3" s="3">
        <v>230</v>
      </c>
      <c r="D3" s="3">
        <v>230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230</v>
      </c>
      <c r="C4" s="3">
        <v>230</v>
      </c>
      <c r="D4" s="3">
        <v>230</v>
      </c>
      <c r="E4" s="3">
        <v>3</v>
      </c>
      <c r="F4" s="3">
        <v>3</v>
      </c>
      <c r="G4" s="24">
        <v>3</v>
      </c>
      <c r="H4" s="3">
        <f>B4*E4</f>
        <v>690</v>
      </c>
      <c r="I4" s="3">
        <f>C4*F4</f>
        <v>690</v>
      </c>
      <c r="J4" s="3">
        <f>D4*G4</f>
        <v>690</v>
      </c>
    </row>
    <row r="5" spans="1:10" ht="15">
      <c r="A5" s="3" t="s">
        <v>3</v>
      </c>
      <c r="B5" s="3">
        <v>230</v>
      </c>
      <c r="C5" s="3">
        <v>230</v>
      </c>
      <c r="D5" s="3">
        <v>230</v>
      </c>
      <c r="E5" s="3">
        <v>15</v>
      </c>
      <c r="F5" s="3">
        <v>35</v>
      </c>
      <c r="G5" s="24">
        <v>30</v>
      </c>
      <c r="H5" s="3">
        <f aca="true" t="shared" si="0" ref="H5:H10">B5*E5</f>
        <v>3450</v>
      </c>
      <c r="I5" s="3">
        <f aca="true" t="shared" si="1" ref="I5:I10">C5*F5</f>
        <v>8050</v>
      </c>
      <c r="J5" s="3">
        <f aca="true" t="shared" si="2" ref="J5:J10">D5*G5</f>
        <v>6900</v>
      </c>
    </row>
    <row r="6" spans="1:10" ht="15">
      <c r="A6" s="3" t="s">
        <v>4</v>
      </c>
      <c r="B6" s="3">
        <v>230</v>
      </c>
      <c r="C6" s="3">
        <v>230</v>
      </c>
      <c r="D6" s="3">
        <v>230</v>
      </c>
      <c r="E6" s="3">
        <v>10</v>
      </c>
      <c r="F6" s="3">
        <v>0</v>
      </c>
      <c r="G6" s="24">
        <v>3</v>
      </c>
      <c r="H6" s="3">
        <f t="shared" si="0"/>
        <v>2300</v>
      </c>
      <c r="I6" s="3">
        <f t="shared" si="1"/>
        <v>0</v>
      </c>
      <c r="J6" s="3">
        <f t="shared" si="2"/>
        <v>690</v>
      </c>
    </row>
    <row r="7" spans="1:10" ht="15">
      <c r="A7" s="3" t="s">
        <v>5</v>
      </c>
      <c r="B7" s="3">
        <v>230</v>
      </c>
      <c r="C7" s="3">
        <v>230</v>
      </c>
      <c r="D7" s="3">
        <v>230</v>
      </c>
      <c r="E7" s="3">
        <v>100</v>
      </c>
      <c r="F7" s="3">
        <v>130</v>
      </c>
      <c r="G7" s="24">
        <v>170</v>
      </c>
      <c r="H7" s="3">
        <f t="shared" si="0"/>
        <v>23000</v>
      </c>
      <c r="I7" s="3">
        <f t="shared" si="1"/>
        <v>29900</v>
      </c>
      <c r="J7" s="3">
        <f t="shared" si="2"/>
        <v>39100</v>
      </c>
    </row>
    <row r="8" spans="1:10" ht="15">
      <c r="A8" s="3" t="s">
        <v>6</v>
      </c>
      <c r="B8" s="3">
        <v>230</v>
      </c>
      <c r="C8" s="3">
        <v>230</v>
      </c>
      <c r="D8" s="3">
        <v>230</v>
      </c>
      <c r="E8" s="3">
        <v>40</v>
      </c>
      <c r="F8" s="3">
        <v>36</v>
      </c>
      <c r="G8" s="24">
        <v>25</v>
      </c>
      <c r="H8" s="3">
        <f t="shared" si="0"/>
        <v>9200</v>
      </c>
      <c r="I8" s="3">
        <f t="shared" si="1"/>
        <v>8280</v>
      </c>
      <c r="J8" s="3">
        <f t="shared" si="2"/>
        <v>5750</v>
      </c>
    </row>
    <row r="9" spans="1:10" ht="15">
      <c r="A9" s="3" t="s">
        <v>7</v>
      </c>
      <c r="B9" s="3">
        <v>230</v>
      </c>
      <c r="C9" s="3">
        <v>230</v>
      </c>
      <c r="D9" s="3">
        <v>230</v>
      </c>
      <c r="E9" s="3">
        <v>100</v>
      </c>
      <c r="F9" s="3">
        <v>110</v>
      </c>
      <c r="G9" s="24">
        <v>60</v>
      </c>
      <c r="H9" s="3">
        <f t="shared" si="0"/>
        <v>23000</v>
      </c>
      <c r="I9" s="3">
        <f t="shared" si="1"/>
        <v>25300</v>
      </c>
      <c r="J9" s="3">
        <f t="shared" si="2"/>
        <v>13800</v>
      </c>
    </row>
    <row r="10" spans="1:13" ht="15">
      <c r="A10" s="3" t="s">
        <v>9</v>
      </c>
      <c r="B10" s="3">
        <v>230</v>
      </c>
      <c r="C10" s="3">
        <v>230</v>
      </c>
      <c r="D10" s="3">
        <v>230</v>
      </c>
      <c r="E10" s="3">
        <v>25</v>
      </c>
      <c r="F10" s="3">
        <v>45</v>
      </c>
      <c r="G10" s="24">
        <v>60</v>
      </c>
      <c r="H10" s="3">
        <f t="shared" si="0"/>
        <v>5750</v>
      </c>
      <c r="I10" s="3">
        <f t="shared" si="1"/>
        <v>10350</v>
      </c>
      <c r="J10" s="3">
        <f t="shared" si="2"/>
        <v>13800</v>
      </c>
      <c r="K10" s="1" t="s">
        <v>226</v>
      </c>
      <c r="L10" s="1" t="s">
        <v>227</v>
      </c>
      <c r="M10" s="1" t="s">
        <v>232</v>
      </c>
    </row>
    <row r="11" spans="1:13" ht="15">
      <c r="A11" s="3"/>
      <c r="B11" s="3"/>
      <c r="C11" s="3"/>
      <c r="D11" s="3"/>
      <c r="E11" s="3"/>
      <c r="F11" s="3"/>
      <c r="G11" s="24"/>
      <c r="H11" s="3">
        <f>SUM(H4:H10)</f>
        <v>67390</v>
      </c>
      <c r="I11" s="3">
        <f>SUM(I4:I10)</f>
        <v>82570</v>
      </c>
      <c r="J11" s="3">
        <f>SUM(J4:J10)</f>
        <v>80730</v>
      </c>
      <c r="K11" s="1">
        <f>SUM(H11:J11)</f>
        <v>230690</v>
      </c>
      <c r="L11" s="1"/>
      <c r="M11" s="1"/>
    </row>
    <row r="12" spans="1:10" ht="15">
      <c r="A12" s="4" t="s">
        <v>18</v>
      </c>
      <c r="B12" s="3">
        <v>221</v>
      </c>
      <c r="C12" s="3">
        <v>228</v>
      </c>
      <c r="D12" s="3">
        <v>226</v>
      </c>
      <c r="E12" s="3"/>
      <c r="F12" s="3"/>
      <c r="G12" s="24"/>
      <c r="H12" s="3"/>
      <c r="I12" s="3"/>
      <c r="J12" s="3"/>
    </row>
    <row r="13" spans="1:10" ht="15">
      <c r="A13" s="4" t="s">
        <v>2</v>
      </c>
      <c r="B13" s="3">
        <v>221</v>
      </c>
      <c r="C13" s="3">
        <v>228</v>
      </c>
      <c r="D13" s="3">
        <v>226</v>
      </c>
      <c r="E13" s="3">
        <v>2</v>
      </c>
      <c r="F13" s="3">
        <v>2</v>
      </c>
      <c r="G13" s="24">
        <v>2</v>
      </c>
      <c r="H13" s="3">
        <f>B13*E13</f>
        <v>442</v>
      </c>
      <c r="I13" s="3">
        <f>C13*F13</f>
        <v>456</v>
      </c>
      <c r="J13" s="3">
        <f>D13*G13</f>
        <v>452</v>
      </c>
    </row>
    <row r="14" spans="1:10" ht="15">
      <c r="A14" s="3" t="s">
        <v>3</v>
      </c>
      <c r="B14" s="3">
        <v>221</v>
      </c>
      <c r="C14" s="3">
        <v>228</v>
      </c>
      <c r="D14" s="3">
        <v>226</v>
      </c>
      <c r="E14" s="3">
        <v>15</v>
      </c>
      <c r="F14" s="3">
        <v>13</v>
      </c>
      <c r="G14" s="24">
        <v>13</v>
      </c>
      <c r="H14" s="3">
        <f aca="true" t="shared" si="3" ref="H14:H19">B14*E14</f>
        <v>3315</v>
      </c>
      <c r="I14" s="3">
        <f aca="true" t="shared" si="4" ref="I14:I19">C14*F14</f>
        <v>2964</v>
      </c>
      <c r="J14" s="3">
        <f aca="true" t="shared" si="5" ref="J14:J19">D14*G14</f>
        <v>2938</v>
      </c>
    </row>
    <row r="15" spans="1:10" ht="15">
      <c r="A15" s="3" t="s">
        <v>5</v>
      </c>
      <c r="B15" s="3">
        <v>221</v>
      </c>
      <c r="C15" s="3">
        <v>228</v>
      </c>
      <c r="D15" s="3">
        <v>226</v>
      </c>
      <c r="E15" s="3">
        <v>120</v>
      </c>
      <c r="F15" s="3">
        <v>100</v>
      </c>
      <c r="G15" s="24">
        <v>110</v>
      </c>
      <c r="H15" s="3">
        <f t="shared" si="3"/>
        <v>26520</v>
      </c>
      <c r="I15" s="3">
        <f t="shared" si="4"/>
        <v>22800</v>
      </c>
      <c r="J15" s="3">
        <f t="shared" si="5"/>
        <v>24860</v>
      </c>
    </row>
    <row r="16" spans="1:10" ht="15">
      <c r="A16" s="3" t="s">
        <v>6</v>
      </c>
      <c r="B16" s="3">
        <v>221</v>
      </c>
      <c r="C16" s="3">
        <v>228</v>
      </c>
      <c r="D16" s="3">
        <v>226</v>
      </c>
      <c r="E16" s="3">
        <v>15</v>
      </c>
      <c r="F16" s="3">
        <v>16</v>
      </c>
      <c r="G16" s="24">
        <v>35</v>
      </c>
      <c r="H16" s="3">
        <f t="shared" si="3"/>
        <v>3315</v>
      </c>
      <c r="I16" s="3">
        <f t="shared" si="4"/>
        <v>3648</v>
      </c>
      <c r="J16" s="3">
        <f t="shared" si="5"/>
        <v>7910</v>
      </c>
    </row>
    <row r="17" spans="1:10" ht="15">
      <c r="A17" s="4" t="s">
        <v>7</v>
      </c>
      <c r="B17" s="3">
        <v>221</v>
      </c>
      <c r="C17" s="3">
        <v>228</v>
      </c>
      <c r="D17" s="3">
        <v>226</v>
      </c>
      <c r="E17" s="3">
        <v>150</v>
      </c>
      <c r="F17" s="3">
        <v>160</v>
      </c>
      <c r="G17" s="24">
        <v>98</v>
      </c>
      <c r="H17" s="3">
        <f t="shared" si="3"/>
        <v>33150</v>
      </c>
      <c r="I17" s="3">
        <f t="shared" si="4"/>
        <v>36480</v>
      </c>
      <c r="J17" s="3">
        <f t="shared" si="5"/>
        <v>22148</v>
      </c>
    </row>
    <row r="18" spans="1:10" ht="15">
      <c r="A18" s="4" t="s">
        <v>8</v>
      </c>
      <c r="B18" s="3">
        <v>221</v>
      </c>
      <c r="C18" s="3">
        <v>228</v>
      </c>
      <c r="D18" s="3">
        <v>226</v>
      </c>
      <c r="E18" s="3">
        <v>0</v>
      </c>
      <c r="F18" s="3">
        <v>0</v>
      </c>
      <c r="G18" s="24">
        <v>0</v>
      </c>
      <c r="H18" s="3">
        <f t="shared" si="3"/>
        <v>0</v>
      </c>
      <c r="I18" s="3">
        <f t="shared" si="4"/>
        <v>0</v>
      </c>
      <c r="J18" s="3">
        <f t="shared" si="5"/>
        <v>0</v>
      </c>
    </row>
    <row r="19" spans="1:10" ht="15">
      <c r="A19" s="4" t="s">
        <v>9</v>
      </c>
      <c r="B19" s="3">
        <v>221</v>
      </c>
      <c r="C19" s="3">
        <v>228</v>
      </c>
      <c r="D19" s="3">
        <v>226</v>
      </c>
      <c r="E19" s="11">
        <v>10</v>
      </c>
      <c r="F19" s="11">
        <v>10</v>
      </c>
      <c r="G19" s="22">
        <v>10</v>
      </c>
      <c r="H19" s="3">
        <f t="shared" si="3"/>
        <v>2210</v>
      </c>
      <c r="I19" s="3">
        <f t="shared" si="4"/>
        <v>2280</v>
      </c>
      <c r="J19" s="3">
        <f t="shared" si="5"/>
        <v>2260</v>
      </c>
    </row>
    <row r="20" spans="5:13" ht="15">
      <c r="E20" s="1">
        <f aca="true" t="shared" si="6" ref="E20:J20">SUM(E13:E19)</f>
        <v>312</v>
      </c>
      <c r="F20" s="1">
        <f t="shared" si="6"/>
        <v>301</v>
      </c>
      <c r="G20" s="1">
        <f t="shared" si="6"/>
        <v>268</v>
      </c>
      <c r="H20" s="1">
        <f t="shared" si="6"/>
        <v>68952</v>
      </c>
      <c r="I20" s="1">
        <f t="shared" si="6"/>
        <v>68628</v>
      </c>
      <c r="J20" s="1">
        <f t="shared" si="6"/>
        <v>60568</v>
      </c>
      <c r="K20" s="1">
        <f>SUM(H20:J20)</f>
        <v>198148</v>
      </c>
      <c r="L20" s="1"/>
      <c r="M2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65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275</v>
      </c>
      <c r="N2" s="38"/>
    </row>
    <row r="3" spans="1:10" ht="15">
      <c r="A3" s="3" t="s">
        <v>1</v>
      </c>
      <c r="B3" s="3">
        <v>228</v>
      </c>
      <c r="C3" s="3">
        <v>226</v>
      </c>
      <c r="D3" s="3">
        <v>225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228</v>
      </c>
      <c r="C4" s="3">
        <v>226</v>
      </c>
      <c r="D4" s="3">
        <v>225</v>
      </c>
      <c r="E4" s="3">
        <v>20</v>
      </c>
      <c r="F4" s="3">
        <v>25</v>
      </c>
      <c r="G4" s="24">
        <v>30</v>
      </c>
      <c r="H4" s="3">
        <f>B4*E4</f>
        <v>4560</v>
      </c>
      <c r="I4" s="3">
        <f>C4*F4</f>
        <v>5650</v>
      </c>
      <c r="J4" s="3">
        <f>D4*G4</f>
        <v>6750</v>
      </c>
    </row>
    <row r="5" spans="1:13" ht="15">
      <c r="A5" s="3" t="s">
        <v>3</v>
      </c>
      <c r="B5" s="3">
        <v>228</v>
      </c>
      <c r="C5" s="3">
        <v>226</v>
      </c>
      <c r="D5" s="3">
        <v>225</v>
      </c>
      <c r="E5" s="3">
        <v>7</v>
      </c>
      <c r="F5" s="3">
        <v>2</v>
      </c>
      <c r="G5" s="24">
        <v>1</v>
      </c>
      <c r="H5" s="3">
        <f aca="true" t="shared" si="0" ref="H5:H11">B5*E5</f>
        <v>1596</v>
      </c>
      <c r="I5" s="3">
        <f aca="true" t="shared" si="1" ref="I5:I11">C5*F5</f>
        <v>452</v>
      </c>
      <c r="J5" s="3">
        <f aca="true" t="shared" si="2" ref="J5:J11">D5*G5</f>
        <v>225</v>
      </c>
      <c r="M5" s="9"/>
    </row>
    <row r="6" spans="1:13" ht="15">
      <c r="A6" s="3" t="s">
        <v>4</v>
      </c>
      <c r="B6" s="3">
        <v>228</v>
      </c>
      <c r="C6" s="3">
        <v>226</v>
      </c>
      <c r="D6" s="3">
        <v>225</v>
      </c>
      <c r="E6" s="3">
        <v>29</v>
      </c>
      <c r="F6" s="3">
        <v>30</v>
      </c>
      <c r="G6" s="24">
        <v>34</v>
      </c>
      <c r="H6" s="3">
        <f t="shared" si="0"/>
        <v>6612</v>
      </c>
      <c r="I6" s="3">
        <f t="shared" si="1"/>
        <v>6780</v>
      </c>
      <c r="J6" s="3">
        <f t="shared" si="2"/>
        <v>7650</v>
      </c>
      <c r="M6" s="9"/>
    </row>
    <row r="7" spans="1:10" ht="15">
      <c r="A7" s="3" t="s">
        <v>5</v>
      </c>
      <c r="B7" s="3">
        <v>228</v>
      </c>
      <c r="C7" s="3">
        <v>226</v>
      </c>
      <c r="D7" s="3">
        <v>225</v>
      </c>
      <c r="E7" s="3">
        <v>90</v>
      </c>
      <c r="F7" s="3">
        <v>70</v>
      </c>
      <c r="G7" s="24">
        <v>124</v>
      </c>
      <c r="H7" s="3">
        <f t="shared" si="0"/>
        <v>20520</v>
      </c>
      <c r="I7" s="3">
        <f t="shared" si="1"/>
        <v>15820</v>
      </c>
      <c r="J7" s="3">
        <f t="shared" si="2"/>
        <v>27900</v>
      </c>
    </row>
    <row r="8" spans="1:10" ht="15">
      <c r="A8" s="3" t="s">
        <v>6</v>
      </c>
      <c r="B8" s="3">
        <v>228</v>
      </c>
      <c r="C8" s="3">
        <v>226</v>
      </c>
      <c r="D8" s="3">
        <v>225</v>
      </c>
      <c r="E8" s="3">
        <v>13</v>
      </c>
      <c r="F8" s="3">
        <v>26</v>
      </c>
      <c r="G8" s="24">
        <v>6</v>
      </c>
      <c r="H8" s="3">
        <f t="shared" si="0"/>
        <v>2964</v>
      </c>
      <c r="I8" s="3">
        <f t="shared" si="1"/>
        <v>5876</v>
      </c>
      <c r="J8" s="3">
        <f t="shared" si="2"/>
        <v>1350</v>
      </c>
    </row>
    <row r="9" spans="1:10" ht="15">
      <c r="A9" s="3" t="s">
        <v>7</v>
      </c>
      <c r="B9" s="3">
        <v>228</v>
      </c>
      <c r="C9" s="3">
        <v>226</v>
      </c>
      <c r="D9" s="3">
        <v>225</v>
      </c>
      <c r="E9" s="3">
        <v>74</v>
      </c>
      <c r="F9" s="3">
        <v>114</v>
      </c>
      <c r="G9" s="24">
        <v>120</v>
      </c>
      <c r="H9" s="3">
        <f t="shared" si="0"/>
        <v>16872</v>
      </c>
      <c r="I9" s="3">
        <f t="shared" si="1"/>
        <v>25764</v>
      </c>
      <c r="J9" s="3">
        <f t="shared" si="2"/>
        <v>27000</v>
      </c>
    </row>
    <row r="10" spans="1:10" ht="15">
      <c r="A10" s="3" t="s">
        <v>8</v>
      </c>
      <c r="B10" s="3">
        <v>228</v>
      </c>
      <c r="C10" s="3">
        <v>226</v>
      </c>
      <c r="D10" s="3">
        <v>225</v>
      </c>
      <c r="E10" s="3">
        <v>6</v>
      </c>
      <c r="F10" s="3">
        <v>2</v>
      </c>
      <c r="G10" s="24">
        <v>5</v>
      </c>
      <c r="H10" s="3">
        <f t="shared" si="0"/>
        <v>1368</v>
      </c>
      <c r="I10" s="3">
        <f t="shared" si="1"/>
        <v>452</v>
      </c>
      <c r="J10" s="3">
        <f t="shared" si="2"/>
        <v>1125</v>
      </c>
    </row>
    <row r="11" spans="1:13" ht="15">
      <c r="A11" s="4" t="s">
        <v>9</v>
      </c>
      <c r="B11" s="3">
        <v>228</v>
      </c>
      <c r="C11" s="3">
        <v>226</v>
      </c>
      <c r="D11" s="3">
        <v>225</v>
      </c>
      <c r="E11" s="3">
        <v>14</v>
      </c>
      <c r="F11" s="3">
        <v>9</v>
      </c>
      <c r="G11" s="24">
        <v>14</v>
      </c>
      <c r="H11" s="3">
        <f t="shared" si="0"/>
        <v>3192</v>
      </c>
      <c r="I11" s="3">
        <f t="shared" si="1"/>
        <v>2034</v>
      </c>
      <c r="J11" s="3">
        <f t="shared" si="2"/>
        <v>3150</v>
      </c>
      <c r="K11" s="1" t="s">
        <v>226</v>
      </c>
      <c r="L11" s="1" t="s">
        <v>227</v>
      </c>
      <c r="M11" s="1" t="s">
        <v>232</v>
      </c>
    </row>
    <row r="12" spans="4:13" ht="15">
      <c r="D12" s="3"/>
      <c r="E12" s="1">
        <f aca="true" t="shared" si="3" ref="E12:J12">SUM(E4:E11)</f>
        <v>253</v>
      </c>
      <c r="F12" s="1">
        <f t="shared" si="3"/>
        <v>278</v>
      </c>
      <c r="G12" s="1">
        <f t="shared" si="3"/>
        <v>334</v>
      </c>
      <c r="H12" s="1">
        <f t="shared" si="3"/>
        <v>57684</v>
      </c>
      <c r="I12" s="1">
        <f t="shared" si="3"/>
        <v>62828</v>
      </c>
      <c r="J12" s="1">
        <f t="shared" si="3"/>
        <v>75150</v>
      </c>
      <c r="K12" s="1">
        <f>SUM(H12:J12)</f>
        <v>195662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9.8515625" style="0" customWidth="1"/>
  </cols>
  <sheetData>
    <row r="1" spans="1:4" ht="15">
      <c r="A1" s="1" t="s">
        <v>89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261</v>
      </c>
    </row>
    <row r="3" spans="1:10" ht="15">
      <c r="A3" s="3" t="s">
        <v>1</v>
      </c>
      <c r="B3" s="3">
        <v>231</v>
      </c>
      <c r="C3" s="3">
        <v>222</v>
      </c>
      <c r="D3" s="3">
        <v>228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231</v>
      </c>
      <c r="C4" s="3">
        <v>222</v>
      </c>
      <c r="D4" s="3">
        <v>228</v>
      </c>
      <c r="E4" s="3">
        <v>12</v>
      </c>
      <c r="F4" s="3">
        <v>26</v>
      </c>
      <c r="G4" s="24">
        <v>35</v>
      </c>
      <c r="H4" s="3">
        <f aca="true" t="shared" si="0" ref="H4:J9">B4*E4</f>
        <v>2772</v>
      </c>
      <c r="I4" s="3">
        <f t="shared" si="0"/>
        <v>5772</v>
      </c>
      <c r="J4" s="3">
        <f t="shared" si="0"/>
        <v>7980</v>
      </c>
    </row>
    <row r="5" spans="1:10" ht="15">
      <c r="A5" s="3" t="s">
        <v>3</v>
      </c>
      <c r="B5" s="3">
        <v>231</v>
      </c>
      <c r="C5" s="3">
        <v>222</v>
      </c>
      <c r="D5" s="3">
        <v>228</v>
      </c>
      <c r="E5" s="3">
        <v>35</v>
      </c>
      <c r="F5" s="3">
        <v>22</v>
      </c>
      <c r="G5" s="24">
        <v>30</v>
      </c>
      <c r="H5" s="3">
        <f t="shared" si="0"/>
        <v>8085</v>
      </c>
      <c r="I5" s="3">
        <f t="shared" si="0"/>
        <v>4884</v>
      </c>
      <c r="J5" s="3">
        <f t="shared" si="0"/>
        <v>6840</v>
      </c>
    </row>
    <row r="6" spans="1:10" ht="15">
      <c r="A6" s="3" t="s">
        <v>4</v>
      </c>
      <c r="B6" s="3">
        <v>231</v>
      </c>
      <c r="C6" s="3">
        <v>222</v>
      </c>
      <c r="D6" s="3">
        <v>228</v>
      </c>
      <c r="E6" s="3">
        <v>10</v>
      </c>
      <c r="F6" s="3">
        <v>10</v>
      </c>
      <c r="G6" s="24">
        <v>5</v>
      </c>
      <c r="H6" s="3">
        <f t="shared" si="0"/>
        <v>2310</v>
      </c>
      <c r="I6" s="3">
        <f t="shared" si="0"/>
        <v>2220</v>
      </c>
      <c r="J6" s="3">
        <f t="shared" si="0"/>
        <v>1140</v>
      </c>
    </row>
    <row r="7" spans="1:10" ht="15">
      <c r="A7" s="3" t="s">
        <v>5</v>
      </c>
      <c r="B7" s="3">
        <v>231</v>
      </c>
      <c r="C7" s="3">
        <v>222</v>
      </c>
      <c r="D7" s="3">
        <v>228</v>
      </c>
      <c r="E7" s="3">
        <v>38</v>
      </c>
      <c r="F7" s="3">
        <v>35</v>
      </c>
      <c r="G7" s="24">
        <v>36</v>
      </c>
      <c r="H7" s="3">
        <f t="shared" si="0"/>
        <v>8778</v>
      </c>
      <c r="I7" s="3">
        <f t="shared" si="0"/>
        <v>7770</v>
      </c>
      <c r="J7" s="3">
        <f t="shared" si="0"/>
        <v>8208</v>
      </c>
    </row>
    <row r="8" spans="1:10" ht="15">
      <c r="A8" s="3" t="s">
        <v>8</v>
      </c>
      <c r="B8" s="3">
        <v>231</v>
      </c>
      <c r="C8" s="3">
        <v>222</v>
      </c>
      <c r="D8" s="3">
        <v>228</v>
      </c>
      <c r="E8" s="3">
        <v>23</v>
      </c>
      <c r="F8" s="3">
        <v>24</v>
      </c>
      <c r="G8" s="24">
        <v>30</v>
      </c>
      <c r="H8" s="3">
        <f t="shared" si="0"/>
        <v>5313</v>
      </c>
      <c r="I8" s="3">
        <f t="shared" si="0"/>
        <v>5328</v>
      </c>
      <c r="J8" s="3">
        <f t="shared" si="0"/>
        <v>6840</v>
      </c>
    </row>
    <row r="9" spans="1:13" ht="15">
      <c r="A9" s="12" t="s">
        <v>9</v>
      </c>
      <c r="B9" s="3">
        <v>231</v>
      </c>
      <c r="C9" s="3">
        <v>222</v>
      </c>
      <c r="D9" s="3">
        <v>228</v>
      </c>
      <c r="E9" s="11">
        <v>60</v>
      </c>
      <c r="F9" s="11">
        <v>49</v>
      </c>
      <c r="G9" s="22">
        <v>65</v>
      </c>
      <c r="H9" s="3">
        <f t="shared" si="0"/>
        <v>13860</v>
      </c>
      <c r="I9" s="3">
        <f t="shared" si="0"/>
        <v>10878</v>
      </c>
      <c r="J9" s="3">
        <f t="shared" si="0"/>
        <v>14820</v>
      </c>
      <c r="K9" s="1" t="s">
        <v>226</v>
      </c>
      <c r="L9" s="1" t="s">
        <v>227</v>
      </c>
      <c r="M9" s="12" t="s">
        <v>232</v>
      </c>
    </row>
    <row r="10" spans="5:13" ht="15">
      <c r="E10" s="1">
        <f aca="true" t="shared" si="1" ref="E10:J10">SUM(E4:E9)</f>
        <v>178</v>
      </c>
      <c r="F10" s="1">
        <f t="shared" si="1"/>
        <v>166</v>
      </c>
      <c r="G10" s="1">
        <f t="shared" si="1"/>
        <v>201</v>
      </c>
      <c r="H10" s="1">
        <f t="shared" si="1"/>
        <v>41118</v>
      </c>
      <c r="I10" s="1">
        <f t="shared" si="1"/>
        <v>36852</v>
      </c>
      <c r="J10" s="1">
        <f t="shared" si="1"/>
        <v>45828</v>
      </c>
      <c r="K10" s="1">
        <f>SUM(H10:J10)</f>
        <v>123798</v>
      </c>
      <c r="L10" s="1"/>
      <c r="M10" s="1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21.421875" style="0" customWidth="1"/>
  </cols>
  <sheetData>
    <row r="1" spans="1:4" ht="15">
      <c r="A1" s="1" t="s">
        <v>94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246</v>
      </c>
      <c r="N2" s="38"/>
    </row>
    <row r="3" spans="1:10" ht="15">
      <c r="A3" s="3" t="s">
        <v>1</v>
      </c>
      <c r="B3" s="3">
        <v>226</v>
      </c>
      <c r="C3" s="3">
        <v>237</v>
      </c>
      <c r="D3" s="3">
        <v>235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226</v>
      </c>
      <c r="C4" s="3">
        <v>237</v>
      </c>
      <c r="D4" s="3">
        <v>235</v>
      </c>
      <c r="E4" s="3">
        <v>18</v>
      </c>
      <c r="F4" s="3">
        <v>15</v>
      </c>
      <c r="G4" s="24">
        <v>20</v>
      </c>
      <c r="H4" s="3">
        <f>B4*E4</f>
        <v>4068</v>
      </c>
      <c r="I4" s="3">
        <f>C4*F4</f>
        <v>3555</v>
      </c>
      <c r="J4" s="3">
        <f>D4*G4</f>
        <v>4700</v>
      </c>
    </row>
    <row r="5" spans="1:10" ht="15">
      <c r="A5" s="3" t="s">
        <v>4</v>
      </c>
      <c r="B5" s="3">
        <v>226</v>
      </c>
      <c r="C5" s="3">
        <v>237</v>
      </c>
      <c r="D5" s="3">
        <v>235</v>
      </c>
      <c r="E5" s="3">
        <v>0</v>
      </c>
      <c r="F5" s="3">
        <v>2</v>
      </c>
      <c r="G5" s="24">
        <v>2</v>
      </c>
      <c r="H5" s="3">
        <f aca="true" t="shared" si="0" ref="H5:H13">B5*E5</f>
        <v>0</v>
      </c>
      <c r="I5" s="3">
        <f aca="true" t="shared" si="1" ref="I5:I13">C5*F5</f>
        <v>474</v>
      </c>
      <c r="J5" s="3">
        <f aca="true" t="shared" si="2" ref="J5:J13">D5*G5</f>
        <v>470</v>
      </c>
    </row>
    <row r="6" spans="1:10" ht="15">
      <c r="A6" s="3" t="s">
        <v>6</v>
      </c>
      <c r="B6" s="3">
        <v>226</v>
      </c>
      <c r="C6" s="3">
        <v>237</v>
      </c>
      <c r="D6" s="3">
        <v>235</v>
      </c>
      <c r="E6" s="3">
        <v>25</v>
      </c>
      <c r="F6" s="3">
        <v>45</v>
      </c>
      <c r="G6" s="24">
        <v>40</v>
      </c>
      <c r="H6" s="3">
        <f t="shared" si="0"/>
        <v>5650</v>
      </c>
      <c r="I6" s="3">
        <f t="shared" si="1"/>
        <v>10665</v>
      </c>
      <c r="J6" s="3">
        <f t="shared" si="2"/>
        <v>9400</v>
      </c>
    </row>
    <row r="7" spans="1:10" ht="15">
      <c r="A7" s="3" t="s">
        <v>7</v>
      </c>
      <c r="B7" s="3">
        <v>226</v>
      </c>
      <c r="C7" s="3">
        <v>237</v>
      </c>
      <c r="D7" s="3">
        <v>235</v>
      </c>
      <c r="E7" s="3">
        <v>0</v>
      </c>
      <c r="F7" s="3">
        <v>0</v>
      </c>
      <c r="G7" s="24">
        <v>0</v>
      </c>
      <c r="H7" s="3">
        <f t="shared" si="0"/>
        <v>0</v>
      </c>
      <c r="I7" s="3">
        <f t="shared" si="1"/>
        <v>0</v>
      </c>
      <c r="J7" s="3">
        <f t="shared" si="2"/>
        <v>0</v>
      </c>
    </row>
    <row r="8" spans="1:10" ht="15">
      <c r="A8" s="3" t="s">
        <v>8</v>
      </c>
      <c r="B8" s="3">
        <v>226</v>
      </c>
      <c r="C8" s="3">
        <v>237</v>
      </c>
      <c r="D8" s="3">
        <v>235</v>
      </c>
      <c r="E8" s="3">
        <v>50</v>
      </c>
      <c r="F8" s="3">
        <v>45</v>
      </c>
      <c r="G8" s="24">
        <v>40</v>
      </c>
      <c r="H8" s="3">
        <f t="shared" si="0"/>
        <v>11300</v>
      </c>
      <c r="I8" s="3">
        <f t="shared" si="1"/>
        <v>10665</v>
      </c>
      <c r="J8" s="3">
        <f t="shared" si="2"/>
        <v>9400</v>
      </c>
    </row>
    <row r="9" spans="1:10" ht="15">
      <c r="A9" s="3" t="s">
        <v>9</v>
      </c>
      <c r="B9" s="3">
        <v>226</v>
      </c>
      <c r="C9" s="3">
        <v>237</v>
      </c>
      <c r="D9" s="3">
        <v>235</v>
      </c>
      <c r="E9" s="3">
        <v>48</v>
      </c>
      <c r="F9" s="3">
        <v>30</v>
      </c>
      <c r="G9" s="24">
        <v>40</v>
      </c>
      <c r="H9" s="3">
        <f t="shared" si="0"/>
        <v>10848</v>
      </c>
      <c r="I9" s="3">
        <f t="shared" si="1"/>
        <v>7110</v>
      </c>
      <c r="J9" s="3">
        <f t="shared" si="2"/>
        <v>9400</v>
      </c>
    </row>
    <row r="10" spans="1:10" ht="15">
      <c r="A10" s="3" t="s">
        <v>10</v>
      </c>
      <c r="B10" s="3">
        <v>226</v>
      </c>
      <c r="C10" s="3">
        <v>237</v>
      </c>
      <c r="D10" s="3">
        <v>235</v>
      </c>
      <c r="E10" s="3">
        <v>15</v>
      </c>
      <c r="F10" s="3">
        <v>20</v>
      </c>
      <c r="G10" s="24">
        <v>5</v>
      </c>
      <c r="H10" s="3">
        <f t="shared" si="0"/>
        <v>3390</v>
      </c>
      <c r="I10" s="3">
        <f t="shared" si="1"/>
        <v>4740</v>
      </c>
      <c r="J10" s="3">
        <f t="shared" si="2"/>
        <v>1175</v>
      </c>
    </row>
    <row r="11" spans="1:10" ht="15">
      <c r="A11" s="12" t="s">
        <v>11</v>
      </c>
      <c r="B11" s="3">
        <v>226</v>
      </c>
      <c r="C11" s="3">
        <v>237</v>
      </c>
      <c r="D11" s="3">
        <v>235</v>
      </c>
      <c r="E11" s="11">
        <v>100</v>
      </c>
      <c r="F11" s="11">
        <v>40</v>
      </c>
      <c r="G11" s="22">
        <v>45</v>
      </c>
      <c r="H11" s="3">
        <f t="shared" si="0"/>
        <v>22600</v>
      </c>
      <c r="I11" s="3">
        <f t="shared" si="1"/>
        <v>9480</v>
      </c>
      <c r="J11" s="3">
        <f t="shared" si="2"/>
        <v>10575</v>
      </c>
    </row>
    <row r="12" spans="1:10" ht="15">
      <c r="A12" s="12" t="s">
        <v>12</v>
      </c>
      <c r="B12" s="3">
        <v>226</v>
      </c>
      <c r="C12" s="3">
        <v>237</v>
      </c>
      <c r="D12" s="3">
        <v>235</v>
      </c>
      <c r="E12" s="11">
        <v>30</v>
      </c>
      <c r="F12" s="11">
        <v>65</v>
      </c>
      <c r="G12" s="22">
        <v>30</v>
      </c>
      <c r="H12" s="3">
        <f t="shared" si="0"/>
        <v>6780</v>
      </c>
      <c r="I12" s="3">
        <f t="shared" si="1"/>
        <v>15405</v>
      </c>
      <c r="J12" s="3">
        <f t="shared" si="2"/>
        <v>7050</v>
      </c>
    </row>
    <row r="13" spans="1:13" ht="15">
      <c r="A13" s="12" t="s">
        <v>13</v>
      </c>
      <c r="B13" s="3">
        <v>226</v>
      </c>
      <c r="C13" s="3">
        <v>237</v>
      </c>
      <c r="D13" s="3">
        <v>235</v>
      </c>
      <c r="E13" s="11">
        <v>98</v>
      </c>
      <c r="F13" s="11">
        <v>89</v>
      </c>
      <c r="G13" s="22">
        <v>105</v>
      </c>
      <c r="H13" s="3">
        <f t="shared" si="0"/>
        <v>22148</v>
      </c>
      <c r="I13" s="3">
        <f t="shared" si="1"/>
        <v>21093</v>
      </c>
      <c r="J13" s="3">
        <f t="shared" si="2"/>
        <v>24675</v>
      </c>
      <c r="K13" s="1" t="s">
        <v>226</v>
      </c>
      <c r="L13" s="1" t="s">
        <v>227</v>
      </c>
      <c r="M13" s="1" t="s">
        <v>232</v>
      </c>
    </row>
    <row r="14" spans="5:13" ht="15">
      <c r="E14" s="1">
        <f aca="true" t="shared" si="3" ref="E14:J14">SUM(E4:E13)</f>
        <v>384</v>
      </c>
      <c r="F14" s="1">
        <f t="shared" si="3"/>
        <v>351</v>
      </c>
      <c r="G14" s="1">
        <f t="shared" si="3"/>
        <v>327</v>
      </c>
      <c r="H14" s="1">
        <f t="shared" si="3"/>
        <v>86784</v>
      </c>
      <c r="I14" s="1">
        <f t="shared" si="3"/>
        <v>83187</v>
      </c>
      <c r="J14" s="1">
        <f t="shared" si="3"/>
        <v>76845</v>
      </c>
      <c r="K14" s="1">
        <f>SUM(H14:J14)</f>
        <v>246816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9.28125" style="0" customWidth="1"/>
  </cols>
  <sheetData>
    <row r="1" spans="1:4" ht="15">
      <c r="A1" s="1" t="s">
        <v>64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2"/>
      <c r="L2" s="38"/>
      <c r="M2" s="38" t="s">
        <v>275</v>
      </c>
      <c r="N2" s="38"/>
    </row>
    <row r="3" spans="1:10" ht="15">
      <c r="A3" s="3" t="s">
        <v>1</v>
      </c>
      <c r="B3" s="3">
        <v>228</v>
      </c>
      <c r="C3" s="3">
        <v>227</v>
      </c>
      <c r="D3" s="3">
        <v>225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228</v>
      </c>
      <c r="C4" s="3">
        <v>227</v>
      </c>
      <c r="D4" s="3">
        <v>225</v>
      </c>
      <c r="E4" s="3">
        <v>77</v>
      </c>
      <c r="F4" s="3">
        <v>73</v>
      </c>
      <c r="G4" s="24">
        <v>72</v>
      </c>
      <c r="H4" s="3">
        <f aca="true" t="shared" si="0" ref="H4:J7">B4*E4</f>
        <v>17556</v>
      </c>
      <c r="I4" s="3">
        <f t="shared" si="0"/>
        <v>16571</v>
      </c>
      <c r="J4" s="3">
        <f t="shared" si="0"/>
        <v>16200</v>
      </c>
    </row>
    <row r="5" spans="1:10" ht="15">
      <c r="A5" s="3" t="s">
        <v>4</v>
      </c>
      <c r="B5" s="3">
        <v>228</v>
      </c>
      <c r="C5" s="3">
        <v>227</v>
      </c>
      <c r="D5" s="3">
        <v>225</v>
      </c>
      <c r="E5" s="3">
        <v>133</v>
      </c>
      <c r="F5" s="3">
        <v>140</v>
      </c>
      <c r="G5" s="24">
        <v>144</v>
      </c>
      <c r="H5" s="3">
        <f t="shared" si="0"/>
        <v>30324</v>
      </c>
      <c r="I5" s="3">
        <f t="shared" si="0"/>
        <v>31780</v>
      </c>
      <c r="J5" s="3">
        <f t="shared" si="0"/>
        <v>32400</v>
      </c>
    </row>
    <row r="6" spans="1:10" ht="15">
      <c r="A6" s="3" t="s">
        <v>5</v>
      </c>
      <c r="B6" s="3">
        <v>228</v>
      </c>
      <c r="C6" s="3">
        <v>227</v>
      </c>
      <c r="D6" s="3">
        <v>225</v>
      </c>
      <c r="E6" s="3">
        <v>1</v>
      </c>
      <c r="F6" s="3">
        <v>0</v>
      </c>
      <c r="G6" s="24">
        <v>0</v>
      </c>
      <c r="H6" s="3">
        <f t="shared" si="0"/>
        <v>228</v>
      </c>
      <c r="I6" s="3">
        <f t="shared" si="0"/>
        <v>0</v>
      </c>
      <c r="J6" s="3">
        <f t="shared" si="0"/>
        <v>0</v>
      </c>
    </row>
    <row r="7" spans="1:13" ht="15">
      <c r="A7" s="3" t="s">
        <v>9</v>
      </c>
      <c r="B7" s="3">
        <v>228</v>
      </c>
      <c r="C7" s="3">
        <v>227</v>
      </c>
      <c r="D7" s="3">
        <v>225</v>
      </c>
      <c r="E7" s="3">
        <v>4</v>
      </c>
      <c r="F7" s="3">
        <v>0</v>
      </c>
      <c r="G7" s="24">
        <v>3</v>
      </c>
      <c r="H7" s="3">
        <f t="shared" si="0"/>
        <v>912</v>
      </c>
      <c r="I7" s="3">
        <f t="shared" si="0"/>
        <v>0</v>
      </c>
      <c r="J7" s="3">
        <f t="shared" si="0"/>
        <v>675</v>
      </c>
      <c r="K7" s="1" t="s">
        <v>226</v>
      </c>
      <c r="L7" s="1" t="s">
        <v>227</v>
      </c>
      <c r="M7" s="1" t="s">
        <v>232</v>
      </c>
    </row>
    <row r="8" spans="1:13" ht="15">
      <c r="A8" s="3"/>
      <c r="B8" s="3"/>
      <c r="C8" s="3"/>
      <c r="D8" s="3"/>
      <c r="E8" s="3"/>
      <c r="F8" s="3"/>
      <c r="G8" s="24"/>
      <c r="H8" s="3">
        <f>SUM(H4:H7)</f>
        <v>49020</v>
      </c>
      <c r="I8" s="3">
        <f>SUM(I4:I7)</f>
        <v>48351</v>
      </c>
      <c r="J8" s="3">
        <f>SUM(J4:J7)</f>
        <v>49275</v>
      </c>
      <c r="K8" s="1">
        <f>SUM(H8:J8)</f>
        <v>146646</v>
      </c>
      <c r="L8" s="1"/>
      <c r="M8" s="1"/>
    </row>
    <row r="9" spans="1:10" ht="15">
      <c r="A9" s="4" t="s">
        <v>18</v>
      </c>
      <c r="B9" s="3">
        <v>221</v>
      </c>
      <c r="C9" s="3">
        <v>223</v>
      </c>
      <c r="D9" s="3">
        <v>224</v>
      </c>
      <c r="E9" s="3"/>
      <c r="F9" s="3"/>
      <c r="G9" s="24"/>
      <c r="H9" s="3"/>
      <c r="I9" s="3"/>
      <c r="J9" s="3"/>
    </row>
    <row r="10" spans="1:10" ht="15">
      <c r="A10" s="3" t="s">
        <v>10</v>
      </c>
      <c r="B10" s="3">
        <v>221</v>
      </c>
      <c r="C10" s="3">
        <v>223</v>
      </c>
      <c r="D10" s="3">
        <v>224</v>
      </c>
      <c r="E10" s="3">
        <v>4</v>
      </c>
      <c r="F10" s="3">
        <v>2</v>
      </c>
      <c r="G10" s="24">
        <v>19</v>
      </c>
      <c r="H10" s="3">
        <f aca="true" t="shared" si="1" ref="H10:J13">B10*E10</f>
        <v>884</v>
      </c>
      <c r="I10" s="3">
        <f t="shared" si="1"/>
        <v>446</v>
      </c>
      <c r="J10" s="3">
        <f t="shared" si="1"/>
        <v>4256</v>
      </c>
    </row>
    <row r="11" spans="1:10" ht="15">
      <c r="A11" s="3" t="s">
        <v>11</v>
      </c>
      <c r="B11" s="3">
        <v>221</v>
      </c>
      <c r="C11" s="3">
        <v>223</v>
      </c>
      <c r="D11" s="3">
        <v>224</v>
      </c>
      <c r="E11" s="3">
        <v>36</v>
      </c>
      <c r="F11" s="3">
        <v>39</v>
      </c>
      <c r="G11" s="24">
        <v>46</v>
      </c>
      <c r="H11" s="3">
        <f t="shared" si="1"/>
        <v>7956</v>
      </c>
      <c r="I11" s="3">
        <f t="shared" si="1"/>
        <v>8697</v>
      </c>
      <c r="J11" s="3">
        <f t="shared" si="1"/>
        <v>10304</v>
      </c>
    </row>
    <row r="12" spans="1:10" ht="15">
      <c r="A12" s="3" t="s">
        <v>13</v>
      </c>
      <c r="B12" s="3">
        <v>221</v>
      </c>
      <c r="C12" s="3">
        <v>223</v>
      </c>
      <c r="D12" s="3">
        <v>224</v>
      </c>
      <c r="E12" s="3">
        <v>22</v>
      </c>
      <c r="F12" s="3">
        <v>4</v>
      </c>
      <c r="G12" s="24">
        <v>6</v>
      </c>
      <c r="H12" s="3">
        <f t="shared" si="1"/>
        <v>4862</v>
      </c>
      <c r="I12" s="3">
        <f t="shared" si="1"/>
        <v>892</v>
      </c>
      <c r="J12" s="3">
        <f t="shared" si="1"/>
        <v>1344</v>
      </c>
    </row>
    <row r="13" spans="1:10" ht="15">
      <c r="A13" s="4" t="s">
        <v>15</v>
      </c>
      <c r="B13" s="3">
        <v>221</v>
      </c>
      <c r="C13" s="3">
        <v>223</v>
      </c>
      <c r="D13" s="3">
        <v>224</v>
      </c>
      <c r="E13" s="3">
        <v>0</v>
      </c>
      <c r="F13" s="3">
        <v>0</v>
      </c>
      <c r="G13" s="24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5:13" ht="15">
      <c r="E14" s="1">
        <f aca="true" t="shared" si="2" ref="E14:J14">SUM(E10:E13)</f>
        <v>62</v>
      </c>
      <c r="F14" s="1">
        <f t="shared" si="2"/>
        <v>45</v>
      </c>
      <c r="G14" s="1">
        <f t="shared" si="2"/>
        <v>71</v>
      </c>
      <c r="H14" s="1">
        <f t="shared" si="2"/>
        <v>13702</v>
      </c>
      <c r="I14" s="1">
        <f t="shared" si="2"/>
        <v>10035</v>
      </c>
      <c r="J14" s="1">
        <f t="shared" si="2"/>
        <v>15904</v>
      </c>
      <c r="K14" s="1">
        <f>SUM(H14:J14)</f>
        <v>39641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9.00390625" style="0" customWidth="1"/>
  </cols>
  <sheetData>
    <row r="1" spans="1:7" ht="15">
      <c r="A1" s="1" t="s">
        <v>31</v>
      </c>
      <c r="B1" s="1"/>
      <c r="C1" s="1"/>
      <c r="D1" s="1"/>
      <c r="E1" s="1"/>
      <c r="F1" s="1"/>
      <c r="G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1" t="s">
        <v>223</v>
      </c>
      <c r="I2" s="4" t="s">
        <v>224</v>
      </c>
      <c r="J2" s="1" t="s">
        <v>225</v>
      </c>
      <c r="M2" t="s">
        <v>273</v>
      </c>
    </row>
    <row r="3" spans="1:10" ht="15">
      <c r="A3" s="3" t="s">
        <v>1</v>
      </c>
      <c r="B3" s="3">
        <v>225</v>
      </c>
      <c r="C3" s="3">
        <v>228</v>
      </c>
      <c r="D3" s="3">
        <v>224</v>
      </c>
      <c r="E3" s="3"/>
      <c r="F3" s="3"/>
      <c r="G3" s="3"/>
      <c r="H3" s="1"/>
      <c r="I3" s="1"/>
      <c r="J3" s="1"/>
    </row>
    <row r="4" spans="1:10" ht="15">
      <c r="A4" s="3" t="s">
        <v>2</v>
      </c>
      <c r="B4" s="3">
        <v>225</v>
      </c>
      <c r="C4" s="3">
        <v>228</v>
      </c>
      <c r="D4" s="3">
        <v>224</v>
      </c>
      <c r="E4" s="3">
        <v>6</v>
      </c>
      <c r="F4" s="3">
        <v>9</v>
      </c>
      <c r="G4" s="3">
        <v>23</v>
      </c>
      <c r="H4" s="1">
        <f aca="true" t="shared" si="0" ref="H4:J6">B4*E4</f>
        <v>1350</v>
      </c>
      <c r="I4" s="1">
        <f t="shared" si="0"/>
        <v>2052</v>
      </c>
      <c r="J4" s="1">
        <f t="shared" si="0"/>
        <v>5152</v>
      </c>
    </row>
    <row r="5" spans="1:10" ht="15">
      <c r="A5" s="5" t="s">
        <v>3</v>
      </c>
      <c r="B5" s="3">
        <v>225</v>
      </c>
      <c r="C5" s="3">
        <v>228</v>
      </c>
      <c r="D5" s="3">
        <v>224</v>
      </c>
      <c r="E5" s="5">
        <v>44</v>
      </c>
      <c r="F5" s="5">
        <v>43</v>
      </c>
      <c r="G5" s="5">
        <v>46</v>
      </c>
      <c r="H5" s="1">
        <f t="shared" si="0"/>
        <v>9900</v>
      </c>
      <c r="I5" s="1">
        <f t="shared" si="0"/>
        <v>9804</v>
      </c>
      <c r="J5" s="1">
        <f t="shared" si="0"/>
        <v>10304</v>
      </c>
    </row>
    <row r="6" spans="1:13" ht="15">
      <c r="A6" s="11" t="s">
        <v>5</v>
      </c>
      <c r="B6" s="3">
        <v>225</v>
      </c>
      <c r="C6" s="3">
        <v>228</v>
      </c>
      <c r="D6" s="3">
        <v>224</v>
      </c>
      <c r="E6" s="11">
        <v>17</v>
      </c>
      <c r="F6" s="11">
        <v>14</v>
      </c>
      <c r="G6" s="22">
        <v>33</v>
      </c>
      <c r="H6" s="1">
        <f t="shared" si="0"/>
        <v>3825</v>
      </c>
      <c r="I6" s="1">
        <f t="shared" si="0"/>
        <v>3192</v>
      </c>
      <c r="J6" s="1">
        <f t="shared" si="0"/>
        <v>7392</v>
      </c>
      <c r="K6" s="1" t="s">
        <v>226</v>
      </c>
      <c r="L6" s="1" t="s">
        <v>227</v>
      </c>
      <c r="M6" s="1" t="s">
        <v>228</v>
      </c>
    </row>
    <row r="7" spans="1:13" ht="15">
      <c r="A7" s="6"/>
      <c r="B7" s="6"/>
      <c r="C7" s="6"/>
      <c r="D7" s="6"/>
      <c r="E7" s="3">
        <f aca="true" t="shared" si="1" ref="E7:J7">SUM(E4:E6)</f>
        <v>67</v>
      </c>
      <c r="F7" s="3">
        <f t="shared" si="1"/>
        <v>66</v>
      </c>
      <c r="G7" s="3">
        <f t="shared" si="1"/>
        <v>102</v>
      </c>
      <c r="H7" s="1">
        <f t="shared" si="1"/>
        <v>15075</v>
      </c>
      <c r="I7" s="1">
        <f t="shared" si="1"/>
        <v>15048</v>
      </c>
      <c r="J7" s="1">
        <f t="shared" si="1"/>
        <v>22848</v>
      </c>
      <c r="K7" s="1">
        <f>SUM(H7:J7)</f>
        <v>52971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20.421875" style="0" customWidth="1"/>
  </cols>
  <sheetData>
    <row r="1" spans="1:4" ht="15">
      <c r="A1" s="1" t="s">
        <v>101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246</v>
      </c>
      <c r="N2" s="38"/>
    </row>
    <row r="3" spans="1:10" ht="15">
      <c r="A3" s="3" t="s">
        <v>1</v>
      </c>
      <c r="B3" s="3">
        <v>230</v>
      </c>
      <c r="C3" s="3">
        <v>226</v>
      </c>
      <c r="D3" s="3">
        <v>226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230</v>
      </c>
      <c r="C4" s="3">
        <v>226</v>
      </c>
      <c r="D4" s="3">
        <v>226</v>
      </c>
      <c r="E4" s="3">
        <v>20</v>
      </c>
      <c r="F4" s="3">
        <v>25</v>
      </c>
      <c r="G4" s="24">
        <v>25</v>
      </c>
      <c r="H4" s="3">
        <f>B4*E4</f>
        <v>4600</v>
      </c>
      <c r="I4" s="3">
        <f>C4*F4</f>
        <v>5650</v>
      </c>
      <c r="J4" s="3">
        <f>D4*G4</f>
        <v>5650</v>
      </c>
    </row>
    <row r="5" spans="1:10" ht="15">
      <c r="A5" s="3" t="s">
        <v>3</v>
      </c>
      <c r="B5" s="3">
        <v>230</v>
      </c>
      <c r="C5" s="3">
        <v>226</v>
      </c>
      <c r="D5" s="3">
        <v>226</v>
      </c>
      <c r="E5" s="3">
        <v>26</v>
      </c>
      <c r="F5" s="3">
        <v>40</v>
      </c>
      <c r="G5" s="24">
        <v>35</v>
      </c>
      <c r="H5" s="3">
        <f aca="true" t="shared" si="0" ref="H5:H10">B5*E5</f>
        <v>5980</v>
      </c>
      <c r="I5" s="3">
        <f aca="true" t="shared" si="1" ref="I5:I10">C5*F5</f>
        <v>9040</v>
      </c>
      <c r="J5" s="3">
        <f aca="true" t="shared" si="2" ref="J5:J10">D5*G5</f>
        <v>7910</v>
      </c>
    </row>
    <row r="6" spans="1:10" ht="15">
      <c r="A6" s="3" t="s">
        <v>4</v>
      </c>
      <c r="B6" s="3">
        <v>230</v>
      </c>
      <c r="C6" s="3">
        <v>226</v>
      </c>
      <c r="D6" s="3">
        <v>226</v>
      </c>
      <c r="E6" s="3">
        <v>165</v>
      </c>
      <c r="F6" s="3">
        <v>215</v>
      </c>
      <c r="G6" s="24">
        <v>130</v>
      </c>
      <c r="H6" s="3">
        <f t="shared" si="0"/>
        <v>37950</v>
      </c>
      <c r="I6" s="3">
        <f t="shared" si="1"/>
        <v>48590</v>
      </c>
      <c r="J6" s="3">
        <f t="shared" si="2"/>
        <v>29380</v>
      </c>
    </row>
    <row r="7" spans="1:10" ht="15">
      <c r="A7" s="3" t="s">
        <v>5</v>
      </c>
      <c r="B7" s="3">
        <v>230</v>
      </c>
      <c r="C7" s="3">
        <v>226</v>
      </c>
      <c r="D7" s="3">
        <v>226</v>
      </c>
      <c r="E7" s="3">
        <v>40</v>
      </c>
      <c r="F7" s="3">
        <v>50</v>
      </c>
      <c r="G7" s="24">
        <v>80</v>
      </c>
      <c r="H7" s="3">
        <f t="shared" si="0"/>
        <v>9200</v>
      </c>
      <c r="I7" s="3">
        <f t="shared" si="1"/>
        <v>11300</v>
      </c>
      <c r="J7" s="3">
        <f t="shared" si="2"/>
        <v>18080</v>
      </c>
    </row>
    <row r="8" spans="1:10" ht="15">
      <c r="A8" s="3" t="s">
        <v>6</v>
      </c>
      <c r="B8" s="3">
        <v>230</v>
      </c>
      <c r="C8" s="3">
        <v>226</v>
      </c>
      <c r="D8" s="3">
        <v>226</v>
      </c>
      <c r="E8" s="3">
        <v>40</v>
      </c>
      <c r="F8" s="3">
        <v>80</v>
      </c>
      <c r="G8" s="24">
        <v>55</v>
      </c>
      <c r="H8" s="3">
        <f t="shared" si="0"/>
        <v>9200</v>
      </c>
      <c r="I8" s="3">
        <f t="shared" si="1"/>
        <v>18080</v>
      </c>
      <c r="J8" s="3">
        <f t="shared" si="2"/>
        <v>12430</v>
      </c>
    </row>
    <row r="9" spans="1:10" ht="15">
      <c r="A9" s="4" t="s">
        <v>7</v>
      </c>
      <c r="B9" s="3">
        <v>230</v>
      </c>
      <c r="C9" s="3">
        <v>226</v>
      </c>
      <c r="D9" s="3">
        <v>226</v>
      </c>
      <c r="E9" s="11">
        <v>35</v>
      </c>
      <c r="F9" s="11">
        <v>40</v>
      </c>
      <c r="G9" s="22">
        <v>28</v>
      </c>
      <c r="H9" s="3">
        <f t="shared" si="0"/>
        <v>8050</v>
      </c>
      <c r="I9" s="3">
        <f t="shared" si="1"/>
        <v>9040</v>
      </c>
      <c r="J9" s="3">
        <f t="shared" si="2"/>
        <v>6328</v>
      </c>
    </row>
    <row r="10" spans="1:13" ht="15">
      <c r="A10" s="12" t="s">
        <v>8</v>
      </c>
      <c r="B10" s="3">
        <v>230</v>
      </c>
      <c r="C10" s="3">
        <v>226</v>
      </c>
      <c r="D10" s="3">
        <v>226</v>
      </c>
      <c r="E10" s="11">
        <v>75</v>
      </c>
      <c r="F10" s="11">
        <v>115</v>
      </c>
      <c r="G10" s="22">
        <v>130</v>
      </c>
      <c r="H10" s="3">
        <f t="shared" si="0"/>
        <v>17250</v>
      </c>
      <c r="I10" s="3">
        <f t="shared" si="1"/>
        <v>25990</v>
      </c>
      <c r="J10" s="3">
        <f t="shared" si="2"/>
        <v>29380</v>
      </c>
      <c r="K10" s="1" t="s">
        <v>226</v>
      </c>
      <c r="L10" s="1" t="s">
        <v>227</v>
      </c>
      <c r="M10" s="1" t="s">
        <v>232</v>
      </c>
    </row>
    <row r="11" spans="5:13" ht="15">
      <c r="E11" s="1">
        <f aca="true" t="shared" si="3" ref="E11:J11">SUM(E4:E10)</f>
        <v>401</v>
      </c>
      <c r="F11" s="1">
        <f t="shared" si="3"/>
        <v>565</v>
      </c>
      <c r="G11" s="1">
        <f t="shared" si="3"/>
        <v>483</v>
      </c>
      <c r="H11" s="1">
        <f t="shared" si="3"/>
        <v>92230</v>
      </c>
      <c r="I11" s="1">
        <f t="shared" si="3"/>
        <v>127690</v>
      </c>
      <c r="J11" s="1">
        <f t="shared" si="3"/>
        <v>109158</v>
      </c>
      <c r="K11" s="1">
        <f>SUM(H11:J11)</f>
        <v>329078</v>
      </c>
      <c r="L11" s="1"/>
      <c r="M1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15.28125" style="0" customWidth="1"/>
  </cols>
  <sheetData>
    <row r="1" spans="1:4" ht="15">
      <c r="A1" s="1" t="s">
        <v>177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2"/>
      <c r="L2" s="38"/>
      <c r="M2" s="38" t="s">
        <v>275</v>
      </c>
      <c r="N2" s="38"/>
    </row>
    <row r="3" spans="1:10" ht="15">
      <c r="A3" s="3" t="s">
        <v>167</v>
      </c>
      <c r="B3" s="3">
        <v>231</v>
      </c>
      <c r="C3" s="3">
        <v>234</v>
      </c>
      <c r="D3" s="3">
        <v>232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231</v>
      </c>
      <c r="C4" s="3">
        <v>234</v>
      </c>
      <c r="D4" s="3">
        <v>232</v>
      </c>
      <c r="E4" s="3">
        <v>24</v>
      </c>
      <c r="F4" s="3">
        <v>37</v>
      </c>
      <c r="G4" s="24">
        <v>27</v>
      </c>
      <c r="H4" s="3">
        <f>B4*E4</f>
        <v>5544</v>
      </c>
      <c r="I4" s="3">
        <f>C4*F4</f>
        <v>8658</v>
      </c>
      <c r="J4" s="3">
        <f>D4*G4</f>
        <v>6264</v>
      </c>
    </row>
    <row r="5" spans="1:10" ht="15">
      <c r="A5" s="3" t="s">
        <v>3</v>
      </c>
      <c r="B5" s="3">
        <v>231</v>
      </c>
      <c r="C5" s="3">
        <v>234</v>
      </c>
      <c r="D5" s="3">
        <v>232</v>
      </c>
      <c r="E5" s="3">
        <v>73</v>
      </c>
      <c r="F5" s="3">
        <v>83</v>
      </c>
      <c r="G5" s="24">
        <v>99</v>
      </c>
      <c r="H5" s="3">
        <f aca="true" t="shared" si="0" ref="H5:H14">B5*E5</f>
        <v>16863</v>
      </c>
      <c r="I5" s="3">
        <f aca="true" t="shared" si="1" ref="I5:I14">C5*F5</f>
        <v>19422</v>
      </c>
      <c r="J5" s="3">
        <f aca="true" t="shared" si="2" ref="J5:J14">D5*G5</f>
        <v>22968</v>
      </c>
    </row>
    <row r="6" spans="1:10" ht="15">
      <c r="A6" s="3" t="s">
        <v>4</v>
      </c>
      <c r="B6" s="3">
        <v>231</v>
      </c>
      <c r="C6" s="3">
        <v>234</v>
      </c>
      <c r="D6" s="3">
        <v>232</v>
      </c>
      <c r="E6" s="3">
        <v>0</v>
      </c>
      <c r="F6" s="3">
        <v>1</v>
      </c>
      <c r="G6" s="24">
        <v>1</v>
      </c>
      <c r="H6" s="3">
        <f t="shared" si="0"/>
        <v>0</v>
      </c>
      <c r="I6" s="3">
        <f t="shared" si="1"/>
        <v>234</v>
      </c>
      <c r="J6" s="3">
        <f t="shared" si="2"/>
        <v>232</v>
      </c>
    </row>
    <row r="7" spans="1:10" ht="15">
      <c r="A7" s="3" t="s">
        <v>5</v>
      </c>
      <c r="B7" s="3">
        <v>231</v>
      </c>
      <c r="C7" s="3">
        <v>234</v>
      </c>
      <c r="D7" s="3">
        <v>232</v>
      </c>
      <c r="E7" s="3">
        <v>190</v>
      </c>
      <c r="F7" s="3">
        <v>140</v>
      </c>
      <c r="G7" s="24">
        <v>105</v>
      </c>
      <c r="H7" s="3">
        <f t="shared" si="0"/>
        <v>43890</v>
      </c>
      <c r="I7" s="3">
        <f t="shared" si="1"/>
        <v>32760</v>
      </c>
      <c r="J7" s="3">
        <f t="shared" si="2"/>
        <v>24360</v>
      </c>
    </row>
    <row r="8" spans="1:10" ht="15">
      <c r="A8" s="3" t="s">
        <v>6</v>
      </c>
      <c r="B8" s="3">
        <v>231</v>
      </c>
      <c r="C8" s="3">
        <v>234</v>
      </c>
      <c r="D8" s="3">
        <v>232</v>
      </c>
      <c r="E8" s="3">
        <v>0</v>
      </c>
      <c r="F8" s="3">
        <v>0</v>
      </c>
      <c r="G8" s="24">
        <v>0</v>
      </c>
      <c r="H8" s="3">
        <f t="shared" si="0"/>
        <v>0</v>
      </c>
      <c r="I8" s="3">
        <f t="shared" si="1"/>
        <v>0</v>
      </c>
      <c r="J8" s="3">
        <f t="shared" si="2"/>
        <v>0</v>
      </c>
    </row>
    <row r="9" spans="1:10" ht="15">
      <c r="A9" s="4" t="s">
        <v>10</v>
      </c>
      <c r="B9" s="3">
        <v>231</v>
      </c>
      <c r="C9" s="3">
        <v>234</v>
      </c>
      <c r="D9" s="3">
        <v>232</v>
      </c>
      <c r="E9" s="3">
        <v>40</v>
      </c>
      <c r="F9" s="3">
        <v>43</v>
      </c>
      <c r="G9" s="24">
        <v>51</v>
      </c>
      <c r="H9" s="3">
        <f t="shared" si="0"/>
        <v>9240</v>
      </c>
      <c r="I9" s="3">
        <f t="shared" si="1"/>
        <v>10062</v>
      </c>
      <c r="J9" s="3">
        <f t="shared" si="2"/>
        <v>11832</v>
      </c>
    </row>
    <row r="10" spans="1:10" ht="15">
      <c r="A10" s="4" t="s">
        <v>11</v>
      </c>
      <c r="B10" s="3">
        <v>231</v>
      </c>
      <c r="C10" s="3">
        <v>234</v>
      </c>
      <c r="D10" s="3">
        <v>232</v>
      </c>
      <c r="E10" s="3">
        <v>0</v>
      </c>
      <c r="F10" s="3">
        <v>0</v>
      </c>
      <c r="G10" s="24">
        <v>0</v>
      </c>
      <c r="H10" s="3">
        <f t="shared" si="0"/>
        <v>0</v>
      </c>
      <c r="I10" s="3">
        <f t="shared" si="1"/>
        <v>0</v>
      </c>
      <c r="J10" s="3">
        <f t="shared" si="2"/>
        <v>0</v>
      </c>
    </row>
    <row r="11" spans="1:10" ht="15">
      <c r="A11" s="4" t="s">
        <v>12</v>
      </c>
      <c r="B11" s="3">
        <v>231</v>
      </c>
      <c r="C11" s="3">
        <v>234</v>
      </c>
      <c r="D11" s="3">
        <v>232</v>
      </c>
      <c r="E11" s="11">
        <v>0</v>
      </c>
      <c r="F11" s="11">
        <v>0</v>
      </c>
      <c r="G11" s="22">
        <v>0</v>
      </c>
      <c r="H11" s="3">
        <f t="shared" si="0"/>
        <v>0</v>
      </c>
      <c r="I11" s="3">
        <f t="shared" si="1"/>
        <v>0</v>
      </c>
      <c r="J11" s="3">
        <f t="shared" si="2"/>
        <v>0</v>
      </c>
    </row>
    <row r="12" spans="1:10" ht="15">
      <c r="A12" s="4" t="s">
        <v>13</v>
      </c>
      <c r="B12" s="3">
        <v>231</v>
      </c>
      <c r="C12" s="3">
        <v>234</v>
      </c>
      <c r="D12" s="3">
        <v>232</v>
      </c>
      <c r="E12" s="11">
        <v>0</v>
      </c>
      <c r="F12" s="11">
        <v>0</v>
      </c>
      <c r="G12" s="22">
        <v>0</v>
      </c>
      <c r="H12" s="3">
        <f t="shared" si="0"/>
        <v>0</v>
      </c>
      <c r="I12" s="3">
        <f t="shared" si="1"/>
        <v>0</v>
      </c>
      <c r="J12" s="3">
        <f t="shared" si="2"/>
        <v>0</v>
      </c>
    </row>
    <row r="13" spans="1:10" ht="15">
      <c r="A13" s="4" t="s">
        <v>15</v>
      </c>
      <c r="B13" s="3">
        <v>231</v>
      </c>
      <c r="C13" s="3">
        <v>234</v>
      </c>
      <c r="D13" s="3">
        <v>232</v>
      </c>
      <c r="E13" s="11">
        <v>0</v>
      </c>
      <c r="F13" s="11">
        <v>0</v>
      </c>
      <c r="G13" s="22">
        <v>0</v>
      </c>
      <c r="H13" s="3">
        <f t="shared" si="0"/>
        <v>0</v>
      </c>
      <c r="I13" s="3">
        <f t="shared" si="1"/>
        <v>0</v>
      </c>
      <c r="J13" s="3">
        <f t="shared" si="2"/>
        <v>0</v>
      </c>
    </row>
    <row r="14" spans="1:13" ht="15">
      <c r="A14" s="12" t="s">
        <v>17</v>
      </c>
      <c r="B14" s="3">
        <v>231</v>
      </c>
      <c r="C14" s="3">
        <v>234</v>
      </c>
      <c r="D14" s="3">
        <v>232</v>
      </c>
      <c r="E14" s="11">
        <v>1</v>
      </c>
      <c r="F14" s="11">
        <v>0</v>
      </c>
      <c r="G14" s="22">
        <v>0</v>
      </c>
      <c r="H14" s="3">
        <f t="shared" si="0"/>
        <v>231</v>
      </c>
      <c r="I14" s="3">
        <f t="shared" si="1"/>
        <v>0</v>
      </c>
      <c r="J14" s="3">
        <f t="shared" si="2"/>
        <v>0</v>
      </c>
      <c r="K14" s="1" t="s">
        <v>226</v>
      </c>
      <c r="L14" s="1" t="s">
        <v>227</v>
      </c>
      <c r="M14" s="1" t="s">
        <v>232</v>
      </c>
    </row>
    <row r="15" spans="5:13" ht="15">
      <c r="E15" s="1">
        <f aca="true" t="shared" si="3" ref="E15:J15">SUM(E4:E14)</f>
        <v>328</v>
      </c>
      <c r="F15" s="1">
        <f t="shared" si="3"/>
        <v>304</v>
      </c>
      <c r="G15" s="1">
        <f t="shared" si="3"/>
        <v>283</v>
      </c>
      <c r="H15" s="1">
        <f t="shared" si="3"/>
        <v>75768</v>
      </c>
      <c r="I15" s="1">
        <f t="shared" si="3"/>
        <v>71136</v>
      </c>
      <c r="J15" s="1">
        <f t="shared" si="3"/>
        <v>65656</v>
      </c>
      <c r="K15" s="1">
        <f>SUM(H15:J15)</f>
        <v>212560</v>
      </c>
      <c r="L15" s="1"/>
      <c r="M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9.421875" style="0" customWidth="1"/>
    <col min="2" max="2" width="9.421875" style="0" customWidth="1"/>
    <col min="3" max="3" width="9.57421875" style="0" customWidth="1"/>
    <col min="4" max="4" width="9.7109375" style="0" customWidth="1"/>
  </cols>
  <sheetData>
    <row r="1" spans="1:4" ht="15">
      <c r="A1" s="1" t="s">
        <v>90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261</v>
      </c>
    </row>
    <row r="3" spans="1:10" ht="15">
      <c r="A3" s="3" t="s">
        <v>1</v>
      </c>
      <c r="B3" s="3">
        <v>226</v>
      </c>
      <c r="C3" s="3">
        <v>226</v>
      </c>
      <c r="D3" s="3">
        <v>230</v>
      </c>
      <c r="E3" s="3"/>
      <c r="F3" s="3"/>
      <c r="G3" s="24"/>
      <c r="H3" s="3"/>
      <c r="I3" s="3"/>
      <c r="J3" s="3"/>
    </row>
    <row r="4" spans="1:13" ht="15">
      <c r="A4" s="3" t="s">
        <v>2</v>
      </c>
      <c r="B4" s="3">
        <v>226</v>
      </c>
      <c r="C4" s="3">
        <v>226</v>
      </c>
      <c r="D4" s="3">
        <v>230</v>
      </c>
      <c r="E4" s="3">
        <v>0</v>
      </c>
      <c r="F4" s="3">
        <v>0</v>
      </c>
      <c r="G4" s="24">
        <v>1</v>
      </c>
      <c r="H4" s="3">
        <f>B4*E4</f>
        <v>0</v>
      </c>
      <c r="I4" s="3">
        <f>C4*F4</f>
        <v>0</v>
      </c>
      <c r="J4" s="3">
        <f>D4*G4</f>
        <v>230</v>
      </c>
      <c r="M4" s="9"/>
    </row>
    <row r="5" spans="1:10" ht="15">
      <c r="A5" s="3" t="s">
        <v>3</v>
      </c>
      <c r="B5" s="3">
        <v>226</v>
      </c>
      <c r="C5" s="3">
        <v>226</v>
      </c>
      <c r="D5" s="3">
        <v>230</v>
      </c>
      <c r="E5" s="3">
        <v>20</v>
      </c>
      <c r="F5" s="3">
        <v>70</v>
      </c>
      <c r="G5" s="24">
        <v>12</v>
      </c>
      <c r="H5" s="3">
        <f aca="true" t="shared" si="0" ref="H5:H15">B5*E5</f>
        <v>4520</v>
      </c>
      <c r="I5" s="3">
        <f aca="true" t="shared" si="1" ref="I5:I15">C5*F5</f>
        <v>15820</v>
      </c>
      <c r="J5" s="3">
        <f aca="true" t="shared" si="2" ref="J5:J15">D5*G5</f>
        <v>2760</v>
      </c>
    </row>
    <row r="6" spans="1:10" ht="15">
      <c r="A6" s="3" t="s">
        <v>4</v>
      </c>
      <c r="B6" s="3">
        <v>226</v>
      </c>
      <c r="C6" s="3">
        <v>226</v>
      </c>
      <c r="D6" s="3">
        <v>230</v>
      </c>
      <c r="E6" s="3">
        <v>81</v>
      </c>
      <c r="F6" s="3">
        <v>52</v>
      </c>
      <c r="G6" s="24">
        <v>26</v>
      </c>
      <c r="H6" s="3">
        <f t="shared" si="0"/>
        <v>18306</v>
      </c>
      <c r="I6" s="3">
        <f t="shared" si="1"/>
        <v>11752</v>
      </c>
      <c r="J6" s="3">
        <f t="shared" si="2"/>
        <v>5980</v>
      </c>
    </row>
    <row r="7" spans="1:13" ht="15">
      <c r="A7" s="3" t="s">
        <v>5</v>
      </c>
      <c r="B7" s="3">
        <v>226</v>
      </c>
      <c r="C7" s="3">
        <v>226</v>
      </c>
      <c r="D7" s="3">
        <v>230</v>
      </c>
      <c r="E7" s="3">
        <v>55</v>
      </c>
      <c r="F7" s="3">
        <v>41</v>
      </c>
      <c r="G7" s="24">
        <v>40</v>
      </c>
      <c r="H7" s="3">
        <f t="shared" si="0"/>
        <v>12430</v>
      </c>
      <c r="I7" s="3">
        <f t="shared" si="1"/>
        <v>9266</v>
      </c>
      <c r="J7" s="3">
        <f t="shared" si="2"/>
        <v>9200</v>
      </c>
      <c r="M7" s="9"/>
    </row>
    <row r="8" spans="1:10" ht="15">
      <c r="A8" s="3" t="s">
        <v>6</v>
      </c>
      <c r="B8" s="3">
        <v>226</v>
      </c>
      <c r="C8" s="3">
        <v>226</v>
      </c>
      <c r="D8" s="3">
        <v>230</v>
      </c>
      <c r="E8" s="3">
        <v>11</v>
      </c>
      <c r="F8" s="3">
        <v>25</v>
      </c>
      <c r="G8" s="24">
        <v>20</v>
      </c>
      <c r="H8" s="3">
        <f t="shared" si="0"/>
        <v>2486</v>
      </c>
      <c r="I8" s="3">
        <f t="shared" si="1"/>
        <v>5650</v>
      </c>
      <c r="J8" s="3">
        <f t="shared" si="2"/>
        <v>4600</v>
      </c>
    </row>
    <row r="9" spans="1:10" ht="15">
      <c r="A9" s="3" t="s">
        <v>7</v>
      </c>
      <c r="B9" s="3">
        <v>226</v>
      </c>
      <c r="C9" s="3">
        <v>226</v>
      </c>
      <c r="D9" s="3">
        <v>230</v>
      </c>
      <c r="E9" s="3">
        <v>36</v>
      </c>
      <c r="F9" s="3">
        <v>5</v>
      </c>
      <c r="G9" s="24">
        <v>14</v>
      </c>
      <c r="H9" s="3">
        <f t="shared" si="0"/>
        <v>8136</v>
      </c>
      <c r="I9" s="3">
        <f t="shared" si="1"/>
        <v>1130</v>
      </c>
      <c r="J9" s="3">
        <f t="shared" si="2"/>
        <v>3220</v>
      </c>
    </row>
    <row r="10" spans="1:13" ht="15">
      <c r="A10" s="4" t="s">
        <v>8</v>
      </c>
      <c r="B10" s="3">
        <v>226</v>
      </c>
      <c r="C10" s="3">
        <v>226</v>
      </c>
      <c r="D10" s="3">
        <v>230</v>
      </c>
      <c r="E10" s="3">
        <v>20</v>
      </c>
      <c r="F10" s="3">
        <v>24</v>
      </c>
      <c r="G10" s="24">
        <v>38</v>
      </c>
      <c r="H10" s="3">
        <f t="shared" si="0"/>
        <v>4520</v>
      </c>
      <c r="I10" s="3">
        <f t="shared" si="1"/>
        <v>5424</v>
      </c>
      <c r="J10" s="3">
        <f t="shared" si="2"/>
        <v>8740</v>
      </c>
      <c r="M10" s="9"/>
    </row>
    <row r="11" spans="1:13" ht="15">
      <c r="A11" s="4" t="s">
        <v>9</v>
      </c>
      <c r="B11" s="3">
        <v>226</v>
      </c>
      <c r="C11" s="3">
        <v>226</v>
      </c>
      <c r="D11" s="3">
        <v>230</v>
      </c>
      <c r="E11" s="3">
        <v>22</v>
      </c>
      <c r="F11" s="3">
        <v>0</v>
      </c>
      <c r="G11" s="24">
        <v>8</v>
      </c>
      <c r="H11" s="3">
        <f t="shared" si="0"/>
        <v>4972</v>
      </c>
      <c r="I11" s="3">
        <f t="shared" si="1"/>
        <v>0</v>
      </c>
      <c r="J11" s="3">
        <f t="shared" si="2"/>
        <v>1840</v>
      </c>
      <c r="M11" s="9"/>
    </row>
    <row r="12" spans="1:13" ht="15">
      <c r="A12" s="4" t="s">
        <v>10</v>
      </c>
      <c r="B12" s="3">
        <v>226</v>
      </c>
      <c r="C12" s="3">
        <v>226</v>
      </c>
      <c r="D12" s="3">
        <v>230</v>
      </c>
      <c r="E12" s="3">
        <v>15</v>
      </c>
      <c r="F12" s="3">
        <v>50</v>
      </c>
      <c r="G12" s="24">
        <v>30</v>
      </c>
      <c r="H12" s="3">
        <f t="shared" si="0"/>
        <v>3390</v>
      </c>
      <c r="I12" s="3">
        <f t="shared" si="1"/>
        <v>11300</v>
      </c>
      <c r="J12" s="3">
        <f t="shared" si="2"/>
        <v>6900</v>
      </c>
      <c r="M12" s="9"/>
    </row>
    <row r="13" spans="1:10" ht="15">
      <c r="A13" s="4" t="s">
        <v>11</v>
      </c>
      <c r="B13" s="3">
        <v>226</v>
      </c>
      <c r="C13" s="3">
        <v>226</v>
      </c>
      <c r="D13" s="3">
        <v>230</v>
      </c>
      <c r="E13" s="3">
        <v>20</v>
      </c>
      <c r="F13" s="3">
        <v>14</v>
      </c>
      <c r="G13" s="24">
        <v>9</v>
      </c>
      <c r="H13" s="3">
        <f t="shared" si="0"/>
        <v>4520</v>
      </c>
      <c r="I13" s="3">
        <f t="shared" si="1"/>
        <v>3164</v>
      </c>
      <c r="J13" s="3">
        <f t="shared" si="2"/>
        <v>2070</v>
      </c>
    </row>
    <row r="14" spans="1:13" ht="15">
      <c r="A14" s="4" t="s">
        <v>12</v>
      </c>
      <c r="B14" s="3">
        <v>226</v>
      </c>
      <c r="C14" s="3">
        <v>226</v>
      </c>
      <c r="D14" s="3">
        <v>230</v>
      </c>
      <c r="E14" s="3">
        <v>50</v>
      </c>
      <c r="F14" s="3">
        <v>70</v>
      </c>
      <c r="G14" s="24">
        <v>68</v>
      </c>
      <c r="H14" s="3">
        <f t="shared" si="0"/>
        <v>11300</v>
      </c>
      <c r="I14" s="3">
        <f t="shared" si="1"/>
        <v>15820</v>
      </c>
      <c r="J14" s="3">
        <f t="shared" si="2"/>
        <v>15640</v>
      </c>
      <c r="K14" s="1" t="s">
        <v>226</v>
      </c>
      <c r="L14" s="1" t="s">
        <v>227</v>
      </c>
      <c r="M14" s="1" t="s">
        <v>232</v>
      </c>
    </row>
    <row r="15" spans="1:13" ht="15">
      <c r="A15" s="4" t="s">
        <v>13</v>
      </c>
      <c r="B15" s="3">
        <v>226</v>
      </c>
      <c r="C15" s="3">
        <v>226</v>
      </c>
      <c r="D15" s="3">
        <v>230</v>
      </c>
      <c r="E15" s="3">
        <v>5</v>
      </c>
      <c r="F15" s="3">
        <v>20</v>
      </c>
      <c r="G15" s="24">
        <v>15</v>
      </c>
      <c r="H15" s="3">
        <f t="shared" si="0"/>
        <v>1130</v>
      </c>
      <c r="I15" s="3">
        <f t="shared" si="1"/>
        <v>4520</v>
      </c>
      <c r="J15" s="3">
        <f t="shared" si="2"/>
        <v>3450</v>
      </c>
      <c r="K15" s="1"/>
      <c r="L15" s="1"/>
      <c r="M15" s="1"/>
    </row>
    <row r="16" spans="5:13" ht="15">
      <c r="E16" s="1">
        <f>SUM(E4:E15)</f>
        <v>335</v>
      </c>
      <c r="F16" s="1">
        <f>SUM(F4:F15)</f>
        <v>371</v>
      </c>
      <c r="G16" s="1">
        <f>SUM(G4:G15)</f>
        <v>281</v>
      </c>
      <c r="H16" s="1">
        <f>SUM(H4:H14)</f>
        <v>74580</v>
      </c>
      <c r="I16" s="1">
        <f>SUM(I4:I14)</f>
        <v>79326</v>
      </c>
      <c r="J16" s="1">
        <f>SUM(J4:J14)</f>
        <v>61180</v>
      </c>
      <c r="K16" s="1">
        <f>SUM(H16:J16)</f>
        <v>215086</v>
      </c>
      <c r="L16" s="1"/>
      <c r="M16" s="1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95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246</v>
      </c>
      <c r="N2" s="38"/>
    </row>
    <row r="3" spans="1:10" ht="15">
      <c r="A3" s="3" t="s">
        <v>1</v>
      </c>
      <c r="B3" s="3">
        <v>235</v>
      </c>
      <c r="C3" s="3">
        <v>235</v>
      </c>
      <c r="D3" s="3">
        <v>235</v>
      </c>
      <c r="E3" s="3"/>
      <c r="F3" s="3"/>
      <c r="G3" s="24"/>
      <c r="H3" s="3"/>
      <c r="I3" s="3"/>
      <c r="J3" s="3"/>
    </row>
    <row r="4" spans="1:10" ht="15">
      <c r="A4" s="3" t="s">
        <v>4</v>
      </c>
      <c r="B4" s="3">
        <v>235</v>
      </c>
      <c r="C4" s="3">
        <v>235</v>
      </c>
      <c r="D4" s="3">
        <v>235</v>
      </c>
      <c r="E4" s="3">
        <v>10</v>
      </c>
      <c r="F4" s="3">
        <v>10</v>
      </c>
      <c r="G4" s="24">
        <v>10</v>
      </c>
      <c r="H4" s="3">
        <f aca="true" t="shared" si="0" ref="H4:H12">B4*E4</f>
        <v>2350</v>
      </c>
      <c r="I4" s="3">
        <f aca="true" t="shared" si="1" ref="I4:I12">C4*F4</f>
        <v>2350</v>
      </c>
      <c r="J4" s="3">
        <f aca="true" t="shared" si="2" ref="J4:J12">D4*G4</f>
        <v>2350</v>
      </c>
    </row>
    <row r="5" spans="1:10" ht="15">
      <c r="A5" s="3" t="s">
        <v>8</v>
      </c>
      <c r="B5" s="3">
        <v>235</v>
      </c>
      <c r="C5" s="3">
        <v>235</v>
      </c>
      <c r="D5" s="3">
        <v>235</v>
      </c>
      <c r="E5" s="3">
        <v>2</v>
      </c>
      <c r="F5" s="3">
        <v>2</v>
      </c>
      <c r="G5" s="24">
        <v>10</v>
      </c>
      <c r="H5" s="3">
        <f t="shared" si="0"/>
        <v>470</v>
      </c>
      <c r="I5" s="3">
        <f t="shared" si="1"/>
        <v>470</v>
      </c>
      <c r="J5" s="3">
        <f t="shared" si="2"/>
        <v>2350</v>
      </c>
    </row>
    <row r="6" spans="1:10" ht="15">
      <c r="A6" s="3" t="s">
        <v>9</v>
      </c>
      <c r="B6" s="3">
        <v>235</v>
      </c>
      <c r="C6" s="3">
        <v>235</v>
      </c>
      <c r="D6" s="3">
        <v>235</v>
      </c>
      <c r="E6" s="3">
        <v>38</v>
      </c>
      <c r="F6" s="3">
        <v>40</v>
      </c>
      <c r="G6" s="24">
        <v>60</v>
      </c>
      <c r="H6" s="3">
        <f t="shared" si="0"/>
        <v>8930</v>
      </c>
      <c r="I6" s="3">
        <f t="shared" si="1"/>
        <v>9400</v>
      </c>
      <c r="J6" s="3">
        <f t="shared" si="2"/>
        <v>14100</v>
      </c>
    </row>
    <row r="7" spans="1:10" ht="15">
      <c r="A7" s="3" t="s">
        <v>11</v>
      </c>
      <c r="B7" s="3">
        <v>235</v>
      </c>
      <c r="C7" s="3">
        <v>235</v>
      </c>
      <c r="D7" s="3">
        <v>235</v>
      </c>
      <c r="E7" s="3">
        <v>15</v>
      </c>
      <c r="F7" s="3">
        <v>38</v>
      </c>
      <c r="G7" s="24">
        <v>28</v>
      </c>
      <c r="H7" s="3">
        <f t="shared" si="0"/>
        <v>3525</v>
      </c>
      <c r="I7" s="3">
        <f t="shared" si="1"/>
        <v>8930</v>
      </c>
      <c r="J7" s="3">
        <f t="shared" si="2"/>
        <v>6580</v>
      </c>
    </row>
    <row r="8" spans="1:10" ht="15">
      <c r="A8" s="3" t="s">
        <v>13</v>
      </c>
      <c r="B8" s="3">
        <v>235</v>
      </c>
      <c r="C8" s="3">
        <v>235</v>
      </c>
      <c r="D8" s="3">
        <v>235</v>
      </c>
      <c r="E8" s="3">
        <v>45</v>
      </c>
      <c r="F8" s="3">
        <v>40</v>
      </c>
      <c r="G8" s="24">
        <v>78</v>
      </c>
      <c r="H8" s="3">
        <f t="shared" si="0"/>
        <v>10575</v>
      </c>
      <c r="I8" s="3">
        <f t="shared" si="1"/>
        <v>9400</v>
      </c>
      <c r="J8" s="3">
        <f t="shared" si="2"/>
        <v>18330</v>
      </c>
    </row>
    <row r="9" spans="1:10" ht="15">
      <c r="A9" s="4" t="s">
        <v>14</v>
      </c>
      <c r="B9" s="3">
        <v>235</v>
      </c>
      <c r="C9" s="3">
        <v>235</v>
      </c>
      <c r="D9" s="3">
        <v>235</v>
      </c>
      <c r="E9" s="3">
        <v>15</v>
      </c>
      <c r="F9" s="3">
        <v>25</v>
      </c>
      <c r="G9" s="24">
        <v>13</v>
      </c>
      <c r="H9" s="3">
        <f t="shared" si="0"/>
        <v>3525</v>
      </c>
      <c r="I9" s="3">
        <f t="shared" si="1"/>
        <v>5875</v>
      </c>
      <c r="J9" s="3">
        <f t="shared" si="2"/>
        <v>3055</v>
      </c>
    </row>
    <row r="10" spans="1:10" ht="15">
      <c r="A10" s="4" t="s">
        <v>15</v>
      </c>
      <c r="B10" s="3">
        <v>235</v>
      </c>
      <c r="C10" s="3">
        <v>235</v>
      </c>
      <c r="D10" s="3">
        <v>235</v>
      </c>
      <c r="E10" s="3">
        <v>138</v>
      </c>
      <c r="F10" s="3">
        <v>135</v>
      </c>
      <c r="G10" s="24">
        <v>205</v>
      </c>
      <c r="H10" s="3">
        <f t="shared" si="0"/>
        <v>32430</v>
      </c>
      <c r="I10" s="3">
        <f t="shared" si="1"/>
        <v>31725</v>
      </c>
      <c r="J10" s="3">
        <f t="shared" si="2"/>
        <v>48175</v>
      </c>
    </row>
    <row r="11" spans="1:10" ht="15">
      <c r="A11" s="12" t="s">
        <v>16</v>
      </c>
      <c r="B11" s="3">
        <v>235</v>
      </c>
      <c r="C11" s="3">
        <v>235</v>
      </c>
      <c r="D11" s="3">
        <v>235</v>
      </c>
      <c r="E11" s="11">
        <v>40</v>
      </c>
      <c r="F11" s="11">
        <v>25</v>
      </c>
      <c r="G11" s="22">
        <v>0</v>
      </c>
      <c r="H11" s="3">
        <f t="shared" si="0"/>
        <v>9400</v>
      </c>
      <c r="I11" s="3">
        <f t="shared" si="1"/>
        <v>5875</v>
      </c>
      <c r="J11" s="3">
        <f t="shared" si="2"/>
        <v>0</v>
      </c>
    </row>
    <row r="12" spans="1:13" ht="15">
      <c r="A12" s="12" t="s">
        <v>17</v>
      </c>
      <c r="B12" s="3">
        <v>235</v>
      </c>
      <c r="C12" s="3">
        <v>235</v>
      </c>
      <c r="D12" s="3">
        <v>235</v>
      </c>
      <c r="E12" s="11">
        <v>10</v>
      </c>
      <c r="F12" s="11">
        <v>10</v>
      </c>
      <c r="G12" s="22">
        <v>10</v>
      </c>
      <c r="H12" s="3">
        <f t="shared" si="0"/>
        <v>2350</v>
      </c>
      <c r="I12" s="3">
        <f t="shared" si="1"/>
        <v>2350</v>
      </c>
      <c r="J12" s="3">
        <f t="shared" si="2"/>
        <v>2350</v>
      </c>
      <c r="K12" s="1" t="s">
        <v>226</v>
      </c>
      <c r="L12" s="1" t="s">
        <v>227</v>
      </c>
      <c r="M12" s="1" t="s">
        <v>232</v>
      </c>
    </row>
    <row r="13" spans="5:13" ht="15">
      <c r="E13" s="1">
        <f aca="true" t="shared" si="3" ref="E13:J13">SUM(E4:E12)</f>
        <v>313</v>
      </c>
      <c r="F13" s="1">
        <f t="shared" si="3"/>
        <v>325</v>
      </c>
      <c r="G13" s="1">
        <f t="shared" si="3"/>
        <v>414</v>
      </c>
      <c r="H13" s="1">
        <f t="shared" si="3"/>
        <v>73555</v>
      </c>
      <c r="I13" s="1">
        <f t="shared" si="3"/>
        <v>76375</v>
      </c>
      <c r="J13" s="1">
        <f t="shared" si="3"/>
        <v>97290</v>
      </c>
      <c r="K13" s="1">
        <f>SUM(H13:J13)</f>
        <v>247220</v>
      </c>
      <c r="L13" s="1"/>
      <c r="M13" s="1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19.8515625" style="0" customWidth="1"/>
  </cols>
  <sheetData>
    <row r="1" spans="1:4" ht="15">
      <c r="A1" s="1" t="s">
        <v>96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246</v>
      </c>
      <c r="N2" s="38"/>
    </row>
    <row r="3" spans="1:10" ht="15">
      <c r="A3" s="3" t="s">
        <v>1</v>
      </c>
      <c r="B3" s="3">
        <v>243</v>
      </c>
      <c r="C3" s="3">
        <v>243</v>
      </c>
      <c r="D3" s="3">
        <v>243</v>
      </c>
      <c r="E3" s="3"/>
      <c r="F3" s="3"/>
      <c r="G3" s="24"/>
      <c r="H3" s="3"/>
      <c r="I3" s="3"/>
      <c r="J3" s="3"/>
    </row>
    <row r="4" spans="1:13" ht="15">
      <c r="A4" s="3" t="s">
        <v>2</v>
      </c>
      <c r="B4" s="3">
        <v>243</v>
      </c>
      <c r="C4" s="3">
        <v>243</v>
      </c>
      <c r="D4" s="3">
        <v>243</v>
      </c>
      <c r="E4" s="3">
        <v>25</v>
      </c>
      <c r="F4" s="3">
        <v>40</v>
      </c>
      <c r="G4" s="24">
        <v>25</v>
      </c>
      <c r="H4" s="3">
        <f>B4*E4</f>
        <v>6075</v>
      </c>
      <c r="I4" s="3">
        <f>C4*F4</f>
        <v>9720</v>
      </c>
      <c r="J4" s="3">
        <f>D4*G4</f>
        <v>6075</v>
      </c>
      <c r="M4" s="9"/>
    </row>
    <row r="5" spans="1:13" ht="15">
      <c r="A5" s="3" t="s">
        <v>250</v>
      </c>
      <c r="B5" s="3">
        <v>243</v>
      </c>
      <c r="C5" s="3">
        <v>243</v>
      </c>
      <c r="D5" s="3">
        <v>243</v>
      </c>
      <c r="E5" s="3">
        <v>35</v>
      </c>
      <c r="F5" s="3">
        <v>40</v>
      </c>
      <c r="G5" s="24">
        <v>28</v>
      </c>
      <c r="H5" s="3">
        <f aca="true" t="shared" si="0" ref="H5:H17">B5*E5</f>
        <v>8505</v>
      </c>
      <c r="I5" s="3">
        <f aca="true" t="shared" si="1" ref="I5:I17">C5*F5</f>
        <v>9720</v>
      </c>
      <c r="J5" s="3">
        <f aca="true" t="shared" si="2" ref="J5:J17">D5*G5</f>
        <v>6804</v>
      </c>
      <c r="M5" s="32"/>
    </row>
    <row r="6" spans="1:13" ht="15">
      <c r="A6" s="3" t="s">
        <v>244</v>
      </c>
      <c r="B6" s="3">
        <v>243</v>
      </c>
      <c r="C6" s="3">
        <v>243</v>
      </c>
      <c r="D6" s="3">
        <v>243</v>
      </c>
      <c r="E6" s="3">
        <v>50</v>
      </c>
      <c r="F6" s="3">
        <v>35</v>
      </c>
      <c r="G6" s="24">
        <v>40</v>
      </c>
      <c r="H6" s="3">
        <f t="shared" si="0"/>
        <v>12150</v>
      </c>
      <c r="I6" s="3">
        <f t="shared" si="1"/>
        <v>8505</v>
      </c>
      <c r="J6" s="3">
        <f t="shared" si="2"/>
        <v>9720</v>
      </c>
      <c r="M6" s="32"/>
    </row>
    <row r="7" spans="1:13" ht="15">
      <c r="A7" s="3" t="s">
        <v>251</v>
      </c>
      <c r="B7" s="3">
        <v>243</v>
      </c>
      <c r="C7" s="3">
        <v>243</v>
      </c>
      <c r="D7" s="3">
        <v>243</v>
      </c>
      <c r="E7" s="3">
        <v>0</v>
      </c>
      <c r="F7" s="3">
        <v>0</v>
      </c>
      <c r="G7" s="24">
        <v>0</v>
      </c>
      <c r="H7" s="3">
        <f t="shared" si="0"/>
        <v>0</v>
      </c>
      <c r="I7" s="3">
        <f t="shared" si="1"/>
        <v>0</v>
      </c>
      <c r="J7" s="3">
        <f t="shared" si="2"/>
        <v>0</v>
      </c>
      <c r="M7" s="32"/>
    </row>
    <row r="8" spans="1:13" ht="15">
      <c r="A8" s="3" t="s">
        <v>245</v>
      </c>
      <c r="B8" s="3">
        <v>243</v>
      </c>
      <c r="C8" s="3">
        <v>243</v>
      </c>
      <c r="D8" s="3">
        <v>243</v>
      </c>
      <c r="E8" s="3">
        <v>0</v>
      </c>
      <c r="F8" s="3">
        <v>0</v>
      </c>
      <c r="G8" s="24">
        <v>0</v>
      </c>
      <c r="H8" s="3">
        <f t="shared" si="0"/>
        <v>0</v>
      </c>
      <c r="I8" s="3">
        <f t="shared" si="1"/>
        <v>0</v>
      </c>
      <c r="J8" s="3">
        <f t="shared" si="2"/>
        <v>0</v>
      </c>
      <c r="M8" s="32"/>
    </row>
    <row r="9" spans="1:13" ht="15">
      <c r="A9" s="4" t="s">
        <v>252</v>
      </c>
      <c r="B9" s="3">
        <v>243</v>
      </c>
      <c r="C9" s="3">
        <v>243</v>
      </c>
      <c r="D9" s="3">
        <v>243</v>
      </c>
      <c r="E9" s="3">
        <v>5</v>
      </c>
      <c r="F9" s="3">
        <v>5</v>
      </c>
      <c r="G9" s="24">
        <v>5</v>
      </c>
      <c r="H9" s="3">
        <f t="shared" si="0"/>
        <v>1215</v>
      </c>
      <c r="I9" s="3">
        <f t="shared" si="1"/>
        <v>1215</v>
      </c>
      <c r="J9" s="3">
        <f t="shared" si="2"/>
        <v>1215</v>
      </c>
      <c r="M9" s="32"/>
    </row>
    <row r="10" spans="1:13" ht="15">
      <c r="A10" s="3" t="s">
        <v>253</v>
      </c>
      <c r="B10" s="3">
        <v>243</v>
      </c>
      <c r="C10" s="3">
        <v>243</v>
      </c>
      <c r="D10" s="3">
        <v>243</v>
      </c>
      <c r="E10" s="3">
        <v>10</v>
      </c>
      <c r="F10" s="3">
        <v>11</v>
      </c>
      <c r="G10" s="24">
        <v>8</v>
      </c>
      <c r="H10" s="3">
        <f t="shared" si="0"/>
        <v>2430</v>
      </c>
      <c r="I10" s="3">
        <f t="shared" si="1"/>
        <v>2673</v>
      </c>
      <c r="J10" s="3">
        <f t="shared" si="2"/>
        <v>1944</v>
      </c>
      <c r="K10" s="1" t="s">
        <v>226</v>
      </c>
      <c r="L10" s="1" t="s">
        <v>227</v>
      </c>
      <c r="M10" s="4" t="s">
        <v>232</v>
      </c>
    </row>
    <row r="11" spans="1:13" ht="15">
      <c r="A11" s="3"/>
      <c r="B11" s="3"/>
      <c r="C11" s="3"/>
      <c r="D11" s="3"/>
      <c r="E11" s="3"/>
      <c r="F11" s="3"/>
      <c r="G11" s="24"/>
      <c r="H11" s="3">
        <f>SUM(H4:H10)</f>
        <v>30375</v>
      </c>
      <c r="I11" s="3">
        <f>SUM(I4:I10)</f>
        <v>31833</v>
      </c>
      <c r="J11" s="3">
        <f>SUM(J4:J10)</f>
        <v>25758</v>
      </c>
      <c r="K11" s="1">
        <f>SUM(H11:J11)</f>
        <v>87966</v>
      </c>
      <c r="L11" s="1"/>
      <c r="M11" s="4"/>
    </row>
    <row r="12" spans="1:13" ht="15">
      <c r="A12" s="3" t="s">
        <v>18</v>
      </c>
      <c r="B12" s="3">
        <v>228</v>
      </c>
      <c r="C12" s="3">
        <v>239</v>
      </c>
      <c r="D12" s="3">
        <v>245</v>
      </c>
      <c r="E12" s="3"/>
      <c r="F12" s="3"/>
      <c r="G12" s="24"/>
      <c r="H12" s="3"/>
      <c r="I12" s="3"/>
      <c r="J12" s="3"/>
      <c r="M12" s="38"/>
    </row>
    <row r="13" spans="1:13" ht="15">
      <c r="A13" s="3" t="s">
        <v>2</v>
      </c>
      <c r="B13" s="3">
        <v>228</v>
      </c>
      <c r="C13" s="3">
        <v>239</v>
      </c>
      <c r="D13" s="3">
        <v>245</v>
      </c>
      <c r="E13" s="3">
        <v>80</v>
      </c>
      <c r="F13" s="3">
        <v>60</v>
      </c>
      <c r="G13" s="24">
        <v>35</v>
      </c>
      <c r="H13" s="3">
        <f t="shared" si="0"/>
        <v>18240</v>
      </c>
      <c r="I13" s="3">
        <f t="shared" si="1"/>
        <v>14340</v>
      </c>
      <c r="J13" s="3">
        <f t="shared" si="2"/>
        <v>8575</v>
      </c>
      <c r="M13" s="32"/>
    </row>
    <row r="14" spans="1:13" ht="15">
      <c r="A14" s="12" t="s">
        <v>3</v>
      </c>
      <c r="B14" s="3">
        <v>228</v>
      </c>
      <c r="C14" s="3">
        <v>239</v>
      </c>
      <c r="D14" s="3">
        <v>245</v>
      </c>
      <c r="E14" s="11">
        <v>115</v>
      </c>
      <c r="F14" s="11">
        <v>125</v>
      </c>
      <c r="G14" s="22">
        <v>18</v>
      </c>
      <c r="H14" s="3">
        <f t="shared" si="0"/>
        <v>26220</v>
      </c>
      <c r="I14" s="3">
        <f t="shared" si="1"/>
        <v>29875</v>
      </c>
      <c r="J14" s="3">
        <f t="shared" si="2"/>
        <v>4410</v>
      </c>
      <c r="M14" s="32"/>
    </row>
    <row r="15" spans="1:13" ht="15">
      <c r="A15" s="12" t="s">
        <v>4</v>
      </c>
      <c r="B15" s="3">
        <v>228</v>
      </c>
      <c r="C15" s="3">
        <v>239</v>
      </c>
      <c r="D15" s="3">
        <v>245</v>
      </c>
      <c r="E15" s="11">
        <v>75</v>
      </c>
      <c r="F15" s="11">
        <v>70</v>
      </c>
      <c r="G15" s="22">
        <v>45</v>
      </c>
      <c r="H15" s="3">
        <f t="shared" si="0"/>
        <v>17100</v>
      </c>
      <c r="I15" s="3">
        <f t="shared" si="1"/>
        <v>16730</v>
      </c>
      <c r="J15" s="3">
        <f t="shared" si="2"/>
        <v>11025</v>
      </c>
      <c r="K15" s="1" t="s">
        <v>226</v>
      </c>
      <c r="L15" s="1" t="s">
        <v>227</v>
      </c>
      <c r="M15" s="4" t="s">
        <v>232</v>
      </c>
    </row>
    <row r="16" spans="1:13" ht="15">
      <c r="A16" s="12" t="s">
        <v>5</v>
      </c>
      <c r="B16" s="3">
        <v>228</v>
      </c>
      <c r="C16" s="3">
        <v>239</v>
      </c>
      <c r="D16" s="3">
        <v>245</v>
      </c>
      <c r="E16" s="11">
        <v>25</v>
      </c>
      <c r="F16" s="11">
        <v>23</v>
      </c>
      <c r="G16" s="11">
        <v>28</v>
      </c>
      <c r="H16" s="3">
        <f t="shared" si="0"/>
        <v>5700</v>
      </c>
      <c r="I16" s="3">
        <f t="shared" si="1"/>
        <v>5497</v>
      </c>
      <c r="J16" s="3">
        <f t="shared" si="2"/>
        <v>6860</v>
      </c>
      <c r="K16" s="1"/>
      <c r="L16" s="1"/>
      <c r="M16" s="4"/>
    </row>
    <row r="17" spans="1:13" ht="15">
      <c r="A17" s="12" t="s">
        <v>6</v>
      </c>
      <c r="B17" s="3">
        <v>228</v>
      </c>
      <c r="C17" s="3">
        <v>239</v>
      </c>
      <c r="D17" s="3">
        <v>245</v>
      </c>
      <c r="E17" s="11">
        <v>8</v>
      </c>
      <c r="F17" s="11">
        <v>8</v>
      </c>
      <c r="G17" s="11">
        <v>8</v>
      </c>
      <c r="H17" s="3">
        <f t="shared" si="0"/>
        <v>1824</v>
      </c>
      <c r="I17" s="3">
        <f t="shared" si="1"/>
        <v>1912</v>
      </c>
      <c r="J17" s="3">
        <f t="shared" si="2"/>
        <v>1960</v>
      </c>
      <c r="K17" s="1"/>
      <c r="L17" s="1"/>
      <c r="M17" s="4"/>
    </row>
    <row r="18" spans="5:13" ht="15">
      <c r="E18" s="44">
        <f>SUM(E4:E17)</f>
        <v>428</v>
      </c>
      <c r="F18" s="44">
        <f>SUM(F4:F17)</f>
        <v>417</v>
      </c>
      <c r="G18" s="44">
        <f>SUM(G4:G17)</f>
        <v>240</v>
      </c>
      <c r="H18" s="44">
        <f>SUM(H4:H15)</f>
        <v>122310</v>
      </c>
      <c r="I18" s="44">
        <f>SUM(I4:I15)</f>
        <v>124611</v>
      </c>
      <c r="J18" s="44">
        <f>SUM(J4:J15)</f>
        <v>75526</v>
      </c>
      <c r="K18" s="44">
        <f>SUM(H18:J18)</f>
        <v>322447</v>
      </c>
      <c r="L18" s="44"/>
      <c r="M18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166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42763</v>
      </c>
      <c r="N2" s="25"/>
    </row>
    <row r="3" spans="1:10" ht="15">
      <c r="A3" s="3" t="s">
        <v>167</v>
      </c>
      <c r="B3" s="3">
        <v>228</v>
      </c>
      <c r="C3" s="3">
        <v>220</v>
      </c>
      <c r="D3" s="3">
        <v>225</v>
      </c>
      <c r="E3" s="3"/>
      <c r="F3" s="3"/>
      <c r="G3" s="24"/>
      <c r="H3" s="3"/>
      <c r="I3" s="3"/>
      <c r="J3" s="3"/>
    </row>
    <row r="4" spans="1:14" ht="15">
      <c r="A4" s="20" t="s">
        <v>5</v>
      </c>
      <c r="B4" s="3">
        <v>228</v>
      </c>
      <c r="C4" s="3">
        <v>220</v>
      </c>
      <c r="D4" s="3">
        <v>225</v>
      </c>
      <c r="E4" s="17">
        <v>67</v>
      </c>
      <c r="F4" s="17">
        <v>167</v>
      </c>
      <c r="G4" s="42">
        <v>169</v>
      </c>
      <c r="H4" s="17">
        <f aca="true" t="shared" si="0" ref="H4:J5">B4*E4</f>
        <v>15276</v>
      </c>
      <c r="I4" s="17">
        <f t="shared" si="0"/>
        <v>36740</v>
      </c>
      <c r="J4" s="17">
        <f t="shared" si="0"/>
        <v>38025</v>
      </c>
      <c r="K4" s="18"/>
      <c r="L4" s="18"/>
      <c r="M4" s="18"/>
      <c r="N4" s="18"/>
    </row>
    <row r="5" spans="1:14" ht="15">
      <c r="A5" s="17" t="s">
        <v>7</v>
      </c>
      <c r="B5" s="3">
        <v>228</v>
      </c>
      <c r="C5" s="3">
        <v>220</v>
      </c>
      <c r="D5" s="3">
        <v>225</v>
      </c>
      <c r="E5" s="17">
        <v>186</v>
      </c>
      <c r="F5" s="17">
        <v>148</v>
      </c>
      <c r="G5" s="42">
        <v>169</v>
      </c>
      <c r="H5" s="17">
        <f t="shared" si="0"/>
        <v>42408</v>
      </c>
      <c r="I5" s="17">
        <f t="shared" si="0"/>
        <v>32560</v>
      </c>
      <c r="J5" s="17">
        <f t="shared" si="0"/>
        <v>38025</v>
      </c>
      <c r="K5" s="18"/>
      <c r="L5" s="18"/>
      <c r="M5" s="18"/>
      <c r="N5" s="18"/>
    </row>
    <row r="6" spans="1:14" ht="15">
      <c r="A6" s="20" t="s">
        <v>11</v>
      </c>
      <c r="B6" s="3">
        <v>228</v>
      </c>
      <c r="C6" s="3">
        <v>220</v>
      </c>
      <c r="D6" s="3">
        <v>225</v>
      </c>
      <c r="E6" s="17">
        <v>103</v>
      </c>
      <c r="F6" s="17">
        <v>108</v>
      </c>
      <c r="G6" s="42">
        <v>78</v>
      </c>
      <c r="H6" s="17">
        <f aca="true" t="shared" si="1" ref="H6:J7">B6*E6</f>
        <v>23484</v>
      </c>
      <c r="I6" s="17">
        <f t="shared" si="1"/>
        <v>23760</v>
      </c>
      <c r="J6" s="17">
        <f t="shared" si="1"/>
        <v>17550</v>
      </c>
      <c r="K6" s="18"/>
      <c r="L6" s="18"/>
      <c r="M6" s="18"/>
      <c r="N6" s="18"/>
    </row>
    <row r="7" spans="1:14" ht="15">
      <c r="A7" s="17" t="s">
        <v>13</v>
      </c>
      <c r="B7" s="3">
        <v>228</v>
      </c>
      <c r="C7" s="3">
        <v>220</v>
      </c>
      <c r="D7" s="3">
        <v>225</v>
      </c>
      <c r="E7" s="17">
        <v>38</v>
      </c>
      <c r="F7" s="17">
        <v>30</v>
      </c>
      <c r="G7" s="42">
        <v>56</v>
      </c>
      <c r="H7" s="17">
        <f t="shared" si="1"/>
        <v>8664</v>
      </c>
      <c r="I7" s="17">
        <f t="shared" si="1"/>
        <v>6600</v>
      </c>
      <c r="J7" s="17">
        <f t="shared" si="1"/>
        <v>12600</v>
      </c>
      <c r="K7" s="28" t="s">
        <v>226</v>
      </c>
      <c r="L7" s="28" t="s">
        <v>227</v>
      </c>
      <c r="M7" s="17" t="s">
        <v>232</v>
      </c>
      <c r="N7" s="18"/>
    </row>
    <row r="8" spans="1:14" ht="15">
      <c r="A8" s="17"/>
      <c r="B8" s="17"/>
      <c r="C8" s="17"/>
      <c r="D8" s="17"/>
      <c r="E8" s="17"/>
      <c r="F8" s="17"/>
      <c r="G8" s="42"/>
      <c r="H8" s="17">
        <f>SUM(H4:H7)</f>
        <v>89832</v>
      </c>
      <c r="I8" s="17">
        <f>SUM(I4:I7)</f>
        <v>99660</v>
      </c>
      <c r="J8" s="17">
        <f>SUM(J4:J7)</f>
        <v>106200</v>
      </c>
      <c r="K8" s="28">
        <f>SUM(H8:J8)</f>
        <v>295692</v>
      </c>
      <c r="L8" s="28">
        <v>630000</v>
      </c>
      <c r="M8" s="17">
        <f>K8/L8</f>
        <v>0.46935238095238097</v>
      </c>
      <c r="N8" s="18"/>
    </row>
    <row r="9" spans="1:14" ht="15">
      <c r="A9" s="17" t="s">
        <v>168</v>
      </c>
      <c r="B9" s="17">
        <v>222</v>
      </c>
      <c r="C9" s="17">
        <v>223</v>
      </c>
      <c r="D9" s="17">
        <v>217</v>
      </c>
      <c r="E9" s="17"/>
      <c r="F9" s="17"/>
      <c r="G9" s="42"/>
      <c r="H9" s="17"/>
      <c r="I9" s="17"/>
      <c r="J9" s="17"/>
      <c r="K9" s="18"/>
      <c r="L9" s="18"/>
      <c r="M9" s="18"/>
      <c r="N9" s="18"/>
    </row>
    <row r="10" spans="1:14" ht="15">
      <c r="A10" s="17" t="s">
        <v>14</v>
      </c>
      <c r="B10" s="17">
        <v>222</v>
      </c>
      <c r="C10" s="17">
        <v>223</v>
      </c>
      <c r="D10" s="17">
        <v>217</v>
      </c>
      <c r="E10" s="17">
        <v>6</v>
      </c>
      <c r="F10" s="17">
        <v>0</v>
      </c>
      <c r="G10" s="42">
        <v>0</v>
      </c>
      <c r="H10" s="17">
        <f aca="true" t="shared" si="2" ref="H10:J13">B10*E10</f>
        <v>1332</v>
      </c>
      <c r="I10" s="17">
        <f t="shared" si="2"/>
        <v>0</v>
      </c>
      <c r="J10" s="17">
        <f t="shared" si="2"/>
        <v>0</v>
      </c>
      <c r="K10" s="18"/>
      <c r="L10" s="18"/>
      <c r="M10" s="18"/>
      <c r="N10" s="18"/>
    </row>
    <row r="11" spans="1:14" ht="15">
      <c r="A11" s="17" t="s">
        <v>17</v>
      </c>
      <c r="B11" s="17">
        <v>222</v>
      </c>
      <c r="C11" s="17">
        <v>223</v>
      </c>
      <c r="D11" s="17">
        <v>217</v>
      </c>
      <c r="E11" s="17">
        <v>0</v>
      </c>
      <c r="F11" s="17">
        <v>0</v>
      </c>
      <c r="G11" s="42"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18"/>
      <c r="L11" s="18"/>
      <c r="M11" s="18"/>
      <c r="N11" s="18"/>
    </row>
    <row r="12" spans="1:14" ht="15">
      <c r="A12" s="17" t="s">
        <v>45</v>
      </c>
      <c r="B12" s="17">
        <v>222</v>
      </c>
      <c r="C12" s="17">
        <v>223</v>
      </c>
      <c r="D12" s="17">
        <v>217</v>
      </c>
      <c r="E12" s="17">
        <v>0</v>
      </c>
      <c r="F12" s="17">
        <v>0</v>
      </c>
      <c r="G12" s="42"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8"/>
      <c r="L12" s="18"/>
      <c r="M12" s="18"/>
      <c r="N12" s="18"/>
    </row>
    <row r="13" spans="1:13" ht="15">
      <c r="A13" s="19" t="s">
        <v>46</v>
      </c>
      <c r="B13" s="17">
        <v>222</v>
      </c>
      <c r="C13" s="17">
        <v>223</v>
      </c>
      <c r="D13" s="17">
        <v>217</v>
      </c>
      <c r="E13" s="11">
        <v>76</v>
      </c>
      <c r="F13" s="11">
        <v>103</v>
      </c>
      <c r="G13" s="22">
        <v>175</v>
      </c>
      <c r="H13" s="17">
        <f t="shared" si="2"/>
        <v>16872</v>
      </c>
      <c r="I13" s="17">
        <f t="shared" si="2"/>
        <v>22969</v>
      </c>
      <c r="J13" s="17">
        <f t="shared" si="2"/>
        <v>37975</v>
      </c>
      <c r="K13" s="1" t="s">
        <v>226</v>
      </c>
      <c r="L13" s="1" t="s">
        <v>227</v>
      </c>
      <c r="M13" s="1" t="s">
        <v>232</v>
      </c>
    </row>
    <row r="14" spans="5:13" ht="15">
      <c r="E14" s="1">
        <f aca="true" t="shared" si="3" ref="E14:J14">SUM(E10:E13)</f>
        <v>82</v>
      </c>
      <c r="F14" s="1">
        <f t="shared" si="3"/>
        <v>103</v>
      </c>
      <c r="G14" s="1">
        <f t="shared" si="3"/>
        <v>175</v>
      </c>
      <c r="H14" s="1">
        <f t="shared" si="3"/>
        <v>18204</v>
      </c>
      <c r="I14" s="1">
        <f t="shared" si="3"/>
        <v>22969</v>
      </c>
      <c r="J14" s="1">
        <f t="shared" si="3"/>
        <v>37975</v>
      </c>
      <c r="K14" s="1">
        <f>SUM(H14:J14)</f>
        <v>79148</v>
      </c>
      <c r="L14" s="1">
        <v>630000</v>
      </c>
      <c r="M14" s="1">
        <f>K14/L14</f>
        <v>0.12563174603174604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6.57421875" style="0" customWidth="1"/>
    <col min="13" max="13" width="10.140625" style="0" bestFit="1" customWidth="1"/>
  </cols>
  <sheetData>
    <row r="1" spans="1:4" ht="15">
      <c r="A1" s="1" t="s">
        <v>188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42765</v>
      </c>
      <c r="N2" s="10"/>
    </row>
    <row r="3" spans="1:10" ht="15">
      <c r="A3" s="4" t="s">
        <v>167</v>
      </c>
      <c r="B3" s="4">
        <v>226</v>
      </c>
      <c r="C3" s="4">
        <v>223</v>
      </c>
      <c r="D3" s="4">
        <v>222</v>
      </c>
      <c r="E3" s="4"/>
      <c r="F3" s="4"/>
      <c r="G3" s="40"/>
      <c r="H3" s="4"/>
      <c r="I3" s="4"/>
      <c r="J3" s="4"/>
    </row>
    <row r="4" spans="1:10" ht="15">
      <c r="A4" s="4" t="s">
        <v>4</v>
      </c>
      <c r="B4" s="4">
        <v>226</v>
      </c>
      <c r="C4" s="4">
        <v>223</v>
      </c>
      <c r="D4" s="4">
        <v>222</v>
      </c>
      <c r="E4" s="4">
        <v>25</v>
      </c>
      <c r="F4" s="4">
        <v>26</v>
      </c>
      <c r="G4" s="40">
        <v>32</v>
      </c>
      <c r="H4" s="4">
        <f aca="true" t="shared" si="0" ref="H4:J8">B4*E4</f>
        <v>5650</v>
      </c>
      <c r="I4" s="4">
        <f t="shared" si="0"/>
        <v>5798</v>
      </c>
      <c r="J4" s="4">
        <f t="shared" si="0"/>
        <v>7104</v>
      </c>
    </row>
    <row r="5" spans="1:12" ht="15">
      <c r="A5" s="4" t="s">
        <v>6</v>
      </c>
      <c r="B5" s="4">
        <v>226</v>
      </c>
      <c r="C5" s="4">
        <v>223</v>
      </c>
      <c r="D5" s="4">
        <v>222</v>
      </c>
      <c r="E5" s="4">
        <v>3</v>
      </c>
      <c r="F5" s="4">
        <v>3</v>
      </c>
      <c r="G5" s="40">
        <v>6</v>
      </c>
      <c r="H5" s="4">
        <f t="shared" si="0"/>
        <v>678</v>
      </c>
      <c r="I5" s="4">
        <f t="shared" si="0"/>
        <v>669</v>
      </c>
      <c r="J5" s="4">
        <f t="shared" si="0"/>
        <v>1332</v>
      </c>
      <c r="L5" s="9"/>
    </row>
    <row r="6" spans="1:10" ht="15">
      <c r="A6" s="4" t="s">
        <v>8</v>
      </c>
      <c r="B6" s="4">
        <v>226</v>
      </c>
      <c r="C6" s="4">
        <v>223</v>
      </c>
      <c r="D6" s="4">
        <v>222</v>
      </c>
      <c r="E6" s="4">
        <v>38</v>
      </c>
      <c r="F6" s="4">
        <v>23</v>
      </c>
      <c r="G6" s="40">
        <v>28</v>
      </c>
      <c r="H6" s="4">
        <f t="shared" si="0"/>
        <v>8588</v>
      </c>
      <c r="I6" s="4">
        <f t="shared" si="0"/>
        <v>5129</v>
      </c>
      <c r="J6" s="4">
        <f t="shared" si="0"/>
        <v>6216</v>
      </c>
    </row>
    <row r="7" spans="1:10" ht="15">
      <c r="A7" s="4" t="s">
        <v>9</v>
      </c>
      <c r="B7" s="4">
        <v>226</v>
      </c>
      <c r="C7" s="4">
        <v>223</v>
      </c>
      <c r="D7" s="4">
        <v>222</v>
      </c>
      <c r="E7" s="4">
        <v>37</v>
      </c>
      <c r="F7" s="4">
        <v>37</v>
      </c>
      <c r="G7" s="40">
        <v>29</v>
      </c>
      <c r="H7" s="4">
        <f t="shared" si="0"/>
        <v>8362</v>
      </c>
      <c r="I7" s="4">
        <f t="shared" si="0"/>
        <v>8251</v>
      </c>
      <c r="J7" s="4">
        <f t="shared" si="0"/>
        <v>6438</v>
      </c>
    </row>
    <row r="8" spans="1:13" ht="15">
      <c r="A8" s="4" t="s">
        <v>10</v>
      </c>
      <c r="B8" s="4">
        <v>226</v>
      </c>
      <c r="C8" s="4">
        <v>223</v>
      </c>
      <c r="D8" s="4">
        <v>222</v>
      </c>
      <c r="E8" s="4">
        <v>19</v>
      </c>
      <c r="F8" s="4">
        <v>30</v>
      </c>
      <c r="G8" s="40">
        <v>33</v>
      </c>
      <c r="H8" s="4">
        <f t="shared" si="0"/>
        <v>4294</v>
      </c>
      <c r="I8" s="4">
        <f t="shared" si="0"/>
        <v>6690</v>
      </c>
      <c r="J8" s="4">
        <f t="shared" si="0"/>
        <v>7326</v>
      </c>
      <c r="K8" s="1" t="s">
        <v>226</v>
      </c>
      <c r="L8" s="1" t="s">
        <v>227</v>
      </c>
      <c r="M8" s="1" t="s">
        <v>232</v>
      </c>
    </row>
    <row r="9" spans="1:13" ht="15">
      <c r="A9" s="4"/>
      <c r="B9" s="4"/>
      <c r="C9" s="4"/>
      <c r="D9" s="4"/>
      <c r="E9" s="4"/>
      <c r="F9" s="4"/>
      <c r="G9" s="40"/>
      <c r="H9" s="4">
        <f>SUM(H4:H8)</f>
        <v>27572</v>
      </c>
      <c r="I9" s="4">
        <f>SUM(I4:I8)</f>
        <v>26537</v>
      </c>
      <c r="J9" s="4">
        <f>SUM(J4:J8)</f>
        <v>28416</v>
      </c>
      <c r="K9" s="1">
        <f>SUM(H9:J9)</f>
        <v>82525</v>
      </c>
      <c r="L9" s="1">
        <v>320000</v>
      </c>
      <c r="M9" s="1">
        <f>K9/L9</f>
        <v>0.257890625</v>
      </c>
    </row>
    <row r="10" spans="1:10" ht="15">
      <c r="A10" s="4" t="s">
        <v>168</v>
      </c>
      <c r="B10" s="4">
        <v>234</v>
      </c>
      <c r="C10" s="4">
        <v>246</v>
      </c>
      <c r="D10" s="4">
        <v>236</v>
      </c>
      <c r="E10" s="4"/>
      <c r="F10" s="4"/>
      <c r="G10" s="40"/>
      <c r="H10" s="4"/>
      <c r="I10" s="4"/>
      <c r="J10" s="4"/>
    </row>
    <row r="11" spans="1:10" ht="15">
      <c r="A11" s="4" t="s">
        <v>12</v>
      </c>
      <c r="B11" s="4">
        <v>234</v>
      </c>
      <c r="C11" s="4">
        <v>246</v>
      </c>
      <c r="D11" s="4">
        <v>236</v>
      </c>
      <c r="E11" s="4">
        <v>100</v>
      </c>
      <c r="F11" s="4">
        <v>43</v>
      </c>
      <c r="G11" s="40">
        <v>107</v>
      </c>
      <c r="H11" s="4">
        <f>B11*E11</f>
        <v>23400</v>
      </c>
      <c r="I11" s="4">
        <f>C11*F11</f>
        <v>10578</v>
      </c>
      <c r="J11" s="4">
        <f>D11*G11</f>
        <v>25252</v>
      </c>
    </row>
    <row r="12" spans="1:10" ht="15">
      <c r="A12" s="4" t="s">
        <v>13</v>
      </c>
      <c r="B12" s="4">
        <v>234</v>
      </c>
      <c r="C12" s="4">
        <v>246</v>
      </c>
      <c r="D12" s="4">
        <v>236</v>
      </c>
      <c r="E12" s="4">
        <v>0</v>
      </c>
      <c r="F12" s="4">
        <v>0</v>
      </c>
      <c r="G12" s="40">
        <v>0</v>
      </c>
      <c r="H12" s="4">
        <f aca="true" t="shared" si="1" ref="H12:H17">B12*E12</f>
        <v>0</v>
      </c>
      <c r="I12" s="4">
        <f aca="true" t="shared" si="2" ref="I12:I17">C12*F12</f>
        <v>0</v>
      </c>
      <c r="J12" s="4">
        <f aca="true" t="shared" si="3" ref="J12:J17">D12*G12</f>
        <v>0</v>
      </c>
    </row>
    <row r="13" spans="1:10" ht="15">
      <c r="A13" s="4" t="s">
        <v>14</v>
      </c>
      <c r="B13" s="4">
        <v>234</v>
      </c>
      <c r="C13" s="4">
        <v>246</v>
      </c>
      <c r="D13" s="4">
        <v>236</v>
      </c>
      <c r="E13" s="4">
        <v>75</v>
      </c>
      <c r="F13" s="4">
        <v>60</v>
      </c>
      <c r="G13" s="40">
        <v>46</v>
      </c>
      <c r="H13" s="4">
        <f t="shared" si="1"/>
        <v>17550</v>
      </c>
      <c r="I13" s="4">
        <f t="shared" si="2"/>
        <v>14760</v>
      </c>
      <c r="J13" s="4">
        <f t="shared" si="3"/>
        <v>10856</v>
      </c>
    </row>
    <row r="14" spans="1:10" ht="15">
      <c r="A14" s="12" t="s">
        <v>16</v>
      </c>
      <c r="B14" s="4">
        <v>234</v>
      </c>
      <c r="C14" s="4">
        <v>246</v>
      </c>
      <c r="D14" s="4">
        <v>236</v>
      </c>
      <c r="E14" s="12">
        <v>0</v>
      </c>
      <c r="F14" s="12">
        <v>0</v>
      </c>
      <c r="G14" s="39">
        <v>0</v>
      </c>
      <c r="H14" s="4">
        <f t="shared" si="1"/>
        <v>0</v>
      </c>
      <c r="I14" s="4">
        <f t="shared" si="2"/>
        <v>0</v>
      </c>
      <c r="J14" s="4">
        <f t="shared" si="3"/>
        <v>0</v>
      </c>
    </row>
    <row r="15" spans="1:10" ht="15">
      <c r="A15" s="12" t="s">
        <v>17</v>
      </c>
      <c r="B15" s="4">
        <v>234</v>
      </c>
      <c r="C15" s="4">
        <v>246</v>
      </c>
      <c r="D15" s="4">
        <v>236</v>
      </c>
      <c r="E15" s="12">
        <v>0</v>
      </c>
      <c r="F15" s="12">
        <v>0</v>
      </c>
      <c r="G15" s="39">
        <v>0</v>
      </c>
      <c r="H15" s="4">
        <f t="shared" si="1"/>
        <v>0</v>
      </c>
      <c r="I15" s="4">
        <f t="shared" si="2"/>
        <v>0</v>
      </c>
      <c r="J15" s="4">
        <f t="shared" si="3"/>
        <v>0</v>
      </c>
    </row>
    <row r="16" spans="1:10" ht="15">
      <c r="A16" s="12" t="s">
        <v>45</v>
      </c>
      <c r="B16" s="4">
        <v>234</v>
      </c>
      <c r="C16" s="4">
        <v>246</v>
      </c>
      <c r="D16" s="4">
        <v>236</v>
      </c>
      <c r="E16" s="12">
        <v>92</v>
      </c>
      <c r="F16" s="12">
        <v>95</v>
      </c>
      <c r="G16" s="39">
        <v>120</v>
      </c>
      <c r="H16" s="4">
        <f t="shared" si="1"/>
        <v>21528</v>
      </c>
      <c r="I16" s="4">
        <f t="shared" si="2"/>
        <v>23370</v>
      </c>
      <c r="J16" s="4">
        <f t="shared" si="3"/>
        <v>28320</v>
      </c>
    </row>
    <row r="17" spans="1:10" ht="15">
      <c r="A17" s="12" t="s">
        <v>46</v>
      </c>
      <c r="B17" s="4">
        <v>234</v>
      </c>
      <c r="C17" s="4">
        <v>246</v>
      </c>
      <c r="D17" s="4">
        <v>236</v>
      </c>
      <c r="E17" s="12">
        <v>0</v>
      </c>
      <c r="F17" s="12">
        <v>0</v>
      </c>
      <c r="G17" s="39">
        <v>0</v>
      </c>
      <c r="H17" s="4">
        <f t="shared" si="1"/>
        <v>0</v>
      </c>
      <c r="I17" s="4">
        <f t="shared" si="2"/>
        <v>0</v>
      </c>
      <c r="J17" s="4">
        <f t="shared" si="3"/>
        <v>0</v>
      </c>
    </row>
    <row r="18" spans="5:13" ht="15">
      <c r="E18" s="1">
        <f aca="true" t="shared" si="4" ref="E18:J18">SUM(E11:E17)</f>
        <v>267</v>
      </c>
      <c r="F18" s="1">
        <f t="shared" si="4"/>
        <v>198</v>
      </c>
      <c r="G18" s="1">
        <f t="shared" si="4"/>
        <v>273</v>
      </c>
      <c r="H18" s="1">
        <f t="shared" si="4"/>
        <v>62478</v>
      </c>
      <c r="I18" s="1">
        <f t="shared" si="4"/>
        <v>48708</v>
      </c>
      <c r="J18" s="1">
        <f t="shared" si="4"/>
        <v>64428</v>
      </c>
      <c r="K18" s="1">
        <f>SUM(H18:J18)</f>
        <v>175614</v>
      </c>
      <c r="L18" s="1">
        <v>400000</v>
      </c>
      <c r="M18" s="1">
        <f>K18/L18</f>
        <v>0.439035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212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42765</v>
      </c>
      <c r="N2" s="10"/>
    </row>
    <row r="3" spans="1:10" ht="15">
      <c r="A3" s="3" t="s">
        <v>218</v>
      </c>
      <c r="B3" s="3">
        <v>240</v>
      </c>
      <c r="C3" s="3">
        <v>246</v>
      </c>
      <c r="D3" s="3">
        <v>240</v>
      </c>
      <c r="E3" s="3"/>
      <c r="F3" s="3"/>
      <c r="G3" s="3"/>
      <c r="H3" s="3"/>
      <c r="I3" s="3"/>
      <c r="J3" s="3"/>
    </row>
    <row r="4" spans="1:10" ht="15">
      <c r="A4" s="3" t="s">
        <v>5</v>
      </c>
      <c r="B4" s="3">
        <v>240</v>
      </c>
      <c r="C4" s="3">
        <v>246</v>
      </c>
      <c r="D4" s="3">
        <v>240</v>
      </c>
      <c r="E4" s="3">
        <v>205</v>
      </c>
      <c r="F4" s="3">
        <v>232</v>
      </c>
      <c r="G4" s="3">
        <v>170</v>
      </c>
      <c r="H4" s="3">
        <f aca="true" t="shared" si="0" ref="H4:J8">B4*E4</f>
        <v>49200</v>
      </c>
      <c r="I4" s="3">
        <f t="shared" si="0"/>
        <v>57072</v>
      </c>
      <c r="J4" s="3">
        <f t="shared" si="0"/>
        <v>40800</v>
      </c>
    </row>
    <row r="5" spans="1:10" ht="15">
      <c r="A5" s="3" t="s">
        <v>12</v>
      </c>
      <c r="B5" s="3">
        <v>240</v>
      </c>
      <c r="C5" s="3">
        <v>246</v>
      </c>
      <c r="D5" s="3">
        <v>240</v>
      </c>
      <c r="E5" s="3">
        <v>19</v>
      </c>
      <c r="F5" s="3">
        <v>6</v>
      </c>
      <c r="G5" s="3">
        <v>10</v>
      </c>
      <c r="H5" s="3">
        <f t="shared" si="0"/>
        <v>4560</v>
      </c>
      <c r="I5" s="3">
        <f t="shared" si="0"/>
        <v>1476</v>
      </c>
      <c r="J5" s="3">
        <f t="shared" si="0"/>
        <v>2400</v>
      </c>
    </row>
    <row r="6" spans="1:10" ht="15">
      <c r="A6" s="3" t="s">
        <v>14</v>
      </c>
      <c r="B6" s="3">
        <v>240</v>
      </c>
      <c r="C6" s="3">
        <v>246</v>
      </c>
      <c r="D6" s="3">
        <v>240</v>
      </c>
      <c r="E6" s="3">
        <v>96</v>
      </c>
      <c r="F6" s="3">
        <v>72</v>
      </c>
      <c r="G6" s="3">
        <v>115</v>
      </c>
      <c r="H6" s="3">
        <f t="shared" si="0"/>
        <v>23040</v>
      </c>
      <c r="I6" s="3">
        <f t="shared" si="0"/>
        <v>17712</v>
      </c>
      <c r="J6" s="3">
        <f t="shared" si="0"/>
        <v>27600</v>
      </c>
    </row>
    <row r="7" spans="1:13" ht="15">
      <c r="A7" s="4" t="s">
        <v>15</v>
      </c>
      <c r="B7" s="3">
        <v>240</v>
      </c>
      <c r="C7" s="3">
        <v>246</v>
      </c>
      <c r="D7" s="3">
        <v>240</v>
      </c>
      <c r="E7" s="3">
        <v>0</v>
      </c>
      <c r="F7" s="3">
        <v>0</v>
      </c>
      <c r="G7" s="3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M7" s="9"/>
    </row>
    <row r="8" spans="1:13" ht="15">
      <c r="A8" s="4" t="s">
        <v>16</v>
      </c>
      <c r="B8" s="3">
        <v>240</v>
      </c>
      <c r="C8" s="3">
        <v>246</v>
      </c>
      <c r="D8" s="3">
        <v>240</v>
      </c>
      <c r="E8" s="3">
        <v>0</v>
      </c>
      <c r="F8" s="3">
        <v>0</v>
      </c>
      <c r="G8" s="3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1" t="s">
        <v>226</v>
      </c>
      <c r="L8" s="1" t="s">
        <v>227</v>
      </c>
      <c r="M8" s="1" t="s">
        <v>232</v>
      </c>
    </row>
    <row r="9" spans="5:13" ht="15">
      <c r="E9" s="1">
        <f aca="true" t="shared" si="1" ref="E9:J9">SUM(E4:E8)</f>
        <v>320</v>
      </c>
      <c r="F9" s="1">
        <f t="shared" si="1"/>
        <v>310</v>
      </c>
      <c r="G9" s="1">
        <f t="shared" si="1"/>
        <v>295</v>
      </c>
      <c r="H9" s="1">
        <f t="shared" si="1"/>
        <v>76800</v>
      </c>
      <c r="I9" s="1">
        <f t="shared" si="1"/>
        <v>76260</v>
      </c>
      <c r="J9" s="1">
        <f t="shared" si="1"/>
        <v>70800</v>
      </c>
      <c r="K9" s="1">
        <f>SUM(H9:J9)</f>
        <v>223860</v>
      </c>
      <c r="L9" s="1">
        <v>250000</v>
      </c>
      <c r="M9" s="1">
        <f>K9/L9</f>
        <v>0.89544</v>
      </c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213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42765</v>
      </c>
      <c r="N2" s="10"/>
    </row>
    <row r="3" spans="1:10" ht="15">
      <c r="A3" s="3" t="s">
        <v>1</v>
      </c>
      <c r="B3" s="3">
        <v>228</v>
      </c>
      <c r="C3" s="3">
        <v>230</v>
      </c>
      <c r="D3" s="3">
        <v>228</v>
      </c>
      <c r="E3" s="3"/>
      <c r="F3" s="3"/>
      <c r="G3" s="24"/>
      <c r="H3" s="3"/>
      <c r="I3" s="3"/>
      <c r="J3" s="3"/>
    </row>
    <row r="4" spans="1:10" ht="15">
      <c r="A4" s="3" t="s">
        <v>9</v>
      </c>
      <c r="B4" s="3">
        <v>228</v>
      </c>
      <c r="C4" s="3">
        <v>230</v>
      </c>
      <c r="D4" s="3">
        <v>228</v>
      </c>
      <c r="E4" s="3">
        <v>25</v>
      </c>
      <c r="F4" s="3">
        <v>35</v>
      </c>
      <c r="G4" s="24">
        <v>46</v>
      </c>
      <c r="H4" s="3">
        <f aca="true" t="shared" si="0" ref="H4:J6">B4*E4</f>
        <v>5700</v>
      </c>
      <c r="I4" s="3">
        <f t="shared" si="0"/>
        <v>8050</v>
      </c>
      <c r="J4" s="3">
        <f t="shared" si="0"/>
        <v>10488</v>
      </c>
    </row>
    <row r="5" spans="1:13" ht="15">
      <c r="A5" s="3" t="s">
        <v>12</v>
      </c>
      <c r="B5" s="3">
        <v>228</v>
      </c>
      <c r="C5" s="3">
        <v>230</v>
      </c>
      <c r="D5" s="3">
        <v>228</v>
      </c>
      <c r="E5" s="3">
        <v>3</v>
      </c>
      <c r="F5" s="3">
        <v>0</v>
      </c>
      <c r="G5" s="24">
        <v>0</v>
      </c>
      <c r="H5" s="3">
        <f t="shared" si="0"/>
        <v>684</v>
      </c>
      <c r="I5" s="3">
        <f t="shared" si="0"/>
        <v>0</v>
      </c>
      <c r="J5" s="3">
        <f t="shared" si="0"/>
        <v>0</v>
      </c>
      <c r="M5" s="9"/>
    </row>
    <row r="6" spans="1:13" ht="15">
      <c r="A6" s="3" t="s">
        <v>46</v>
      </c>
      <c r="B6" s="3">
        <v>228</v>
      </c>
      <c r="C6" s="3">
        <v>230</v>
      </c>
      <c r="D6" s="3">
        <v>228</v>
      </c>
      <c r="E6" s="3">
        <v>38</v>
      </c>
      <c r="F6" s="3">
        <v>29</v>
      </c>
      <c r="G6" s="24">
        <v>36</v>
      </c>
      <c r="H6" s="3">
        <f t="shared" si="0"/>
        <v>8664</v>
      </c>
      <c r="I6" s="3">
        <f t="shared" si="0"/>
        <v>6670</v>
      </c>
      <c r="J6" s="3">
        <f t="shared" si="0"/>
        <v>8208</v>
      </c>
      <c r="K6" s="1" t="s">
        <v>226</v>
      </c>
      <c r="L6" s="1" t="s">
        <v>227</v>
      </c>
      <c r="M6" s="1" t="s">
        <v>232</v>
      </c>
    </row>
    <row r="7" spans="5:13" ht="15">
      <c r="E7" s="1">
        <f aca="true" t="shared" si="1" ref="E7:J7">SUM(E4:E6)</f>
        <v>66</v>
      </c>
      <c r="F7" s="1">
        <f t="shared" si="1"/>
        <v>64</v>
      </c>
      <c r="G7" s="1">
        <f t="shared" si="1"/>
        <v>82</v>
      </c>
      <c r="H7" s="1">
        <f t="shared" si="1"/>
        <v>15048</v>
      </c>
      <c r="I7" s="1">
        <f t="shared" si="1"/>
        <v>14720</v>
      </c>
      <c r="J7" s="1">
        <f t="shared" si="1"/>
        <v>18696</v>
      </c>
      <c r="K7" s="1">
        <f>SUM(H7:J7)</f>
        <v>48464</v>
      </c>
      <c r="L7" s="1">
        <v>320000</v>
      </c>
      <c r="M7" s="1">
        <f>K7/L7</f>
        <v>0.15145</v>
      </c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105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42765</v>
      </c>
      <c r="N2" s="10"/>
    </row>
    <row r="3" spans="1:10" ht="15">
      <c r="A3" s="3" t="s">
        <v>1</v>
      </c>
      <c r="B3" s="3">
        <v>237</v>
      </c>
      <c r="C3" s="3">
        <v>232</v>
      </c>
      <c r="D3" s="3">
        <v>251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237</v>
      </c>
      <c r="C4" s="3">
        <v>232</v>
      </c>
      <c r="D4" s="3">
        <v>251</v>
      </c>
      <c r="E4" s="3">
        <v>5</v>
      </c>
      <c r="F4" s="3">
        <v>2</v>
      </c>
      <c r="G4" s="24">
        <v>12</v>
      </c>
      <c r="H4" s="3">
        <f aca="true" t="shared" si="0" ref="H4:J9">B4*E4</f>
        <v>1185</v>
      </c>
      <c r="I4" s="3">
        <f t="shared" si="0"/>
        <v>464</v>
      </c>
      <c r="J4" s="3">
        <f t="shared" si="0"/>
        <v>3012</v>
      </c>
    </row>
    <row r="5" spans="1:10" ht="15">
      <c r="A5" s="3" t="s">
        <v>3</v>
      </c>
      <c r="B5" s="3">
        <v>237</v>
      </c>
      <c r="C5" s="3">
        <v>232</v>
      </c>
      <c r="D5" s="3">
        <v>251</v>
      </c>
      <c r="E5" s="3">
        <v>0</v>
      </c>
      <c r="F5" s="3">
        <v>0</v>
      </c>
      <c r="G5" s="24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ht="15">
      <c r="A6" s="3" t="s">
        <v>6</v>
      </c>
      <c r="B6" s="3">
        <v>237</v>
      </c>
      <c r="C6" s="3">
        <v>232</v>
      </c>
      <c r="D6" s="3">
        <v>251</v>
      </c>
      <c r="E6" s="3">
        <v>0</v>
      </c>
      <c r="F6" s="3">
        <v>0</v>
      </c>
      <c r="G6" s="24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7</v>
      </c>
      <c r="B7" s="3">
        <v>237</v>
      </c>
      <c r="C7" s="3">
        <v>232</v>
      </c>
      <c r="D7" s="3">
        <v>251</v>
      </c>
      <c r="E7" s="3">
        <v>170</v>
      </c>
      <c r="F7" s="3">
        <v>97</v>
      </c>
      <c r="G7" s="24">
        <v>100</v>
      </c>
      <c r="H7" s="3">
        <f t="shared" si="0"/>
        <v>40290</v>
      </c>
      <c r="I7" s="3">
        <f t="shared" si="0"/>
        <v>22504</v>
      </c>
      <c r="J7" s="3">
        <f t="shared" si="0"/>
        <v>25100</v>
      </c>
    </row>
    <row r="8" spans="1:10" ht="15">
      <c r="A8" s="3" t="s">
        <v>10</v>
      </c>
      <c r="B8" s="3">
        <v>237</v>
      </c>
      <c r="C8" s="3">
        <v>232</v>
      </c>
      <c r="D8" s="3">
        <v>251</v>
      </c>
      <c r="E8" s="3">
        <v>180</v>
      </c>
      <c r="F8" s="3">
        <v>130</v>
      </c>
      <c r="G8" s="24">
        <v>115</v>
      </c>
      <c r="H8" s="3">
        <f t="shared" si="0"/>
        <v>42660</v>
      </c>
      <c r="I8" s="3">
        <f t="shared" si="0"/>
        <v>30160</v>
      </c>
      <c r="J8" s="3">
        <f t="shared" si="0"/>
        <v>28865</v>
      </c>
    </row>
    <row r="9" spans="1:13" ht="15">
      <c r="A9" s="12" t="s">
        <v>9</v>
      </c>
      <c r="B9" s="3">
        <v>237</v>
      </c>
      <c r="C9" s="3">
        <v>232</v>
      </c>
      <c r="D9" s="3">
        <v>251</v>
      </c>
      <c r="E9" s="11">
        <v>29</v>
      </c>
      <c r="F9" s="11">
        <v>35</v>
      </c>
      <c r="G9" s="22">
        <v>30</v>
      </c>
      <c r="H9" s="3">
        <f t="shared" si="0"/>
        <v>6873</v>
      </c>
      <c r="I9" s="3">
        <f t="shared" si="0"/>
        <v>8120</v>
      </c>
      <c r="J9" s="3">
        <f t="shared" si="0"/>
        <v>7530</v>
      </c>
      <c r="K9" s="1" t="s">
        <v>226</v>
      </c>
      <c r="L9" s="1" t="s">
        <v>227</v>
      </c>
      <c r="M9" s="1" t="s">
        <v>232</v>
      </c>
    </row>
    <row r="10" spans="5:13" ht="15">
      <c r="E10" s="1">
        <f aca="true" t="shared" si="1" ref="E10:J10">SUM(E4:E9)</f>
        <v>384</v>
      </c>
      <c r="F10" s="1">
        <f t="shared" si="1"/>
        <v>264</v>
      </c>
      <c r="G10" s="1">
        <f t="shared" si="1"/>
        <v>257</v>
      </c>
      <c r="H10" s="1">
        <f t="shared" si="1"/>
        <v>91008</v>
      </c>
      <c r="I10" s="1">
        <f t="shared" si="1"/>
        <v>61248</v>
      </c>
      <c r="J10" s="1">
        <f t="shared" si="1"/>
        <v>64507</v>
      </c>
      <c r="K10" s="1">
        <f>SUM(H10:J10)</f>
        <v>216763</v>
      </c>
      <c r="L10" s="1">
        <v>400000</v>
      </c>
      <c r="M10" s="1">
        <f>K10/L10</f>
        <v>0.5419075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0.28125" style="0" customWidth="1"/>
  </cols>
  <sheetData>
    <row r="1" spans="1:4" ht="15">
      <c r="A1" s="1" t="s">
        <v>57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10" t="s">
        <v>255</v>
      </c>
      <c r="N2" s="10"/>
    </row>
    <row r="3" spans="1:10" ht="15">
      <c r="A3" s="3" t="s">
        <v>1</v>
      </c>
      <c r="B3" s="3">
        <v>232</v>
      </c>
      <c r="C3" s="3">
        <v>231</v>
      </c>
      <c r="D3" s="3">
        <v>237</v>
      </c>
      <c r="E3" s="3"/>
      <c r="F3" s="3"/>
      <c r="G3" s="24"/>
      <c r="H3" s="3"/>
      <c r="I3" s="3"/>
      <c r="J3" s="3"/>
    </row>
    <row r="4" spans="1:13" ht="15">
      <c r="A4" s="3" t="s">
        <v>2</v>
      </c>
      <c r="B4" s="3">
        <v>232</v>
      </c>
      <c r="C4" s="3">
        <v>231</v>
      </c>
      <c r="D4" s="3">
        <v>237</v>
      </c>
      <c r="E4" s="3">
        <v>35</v>
      </c>
      <c r="F4" s="3">
        <v>32</v>
      </c>
      <c r="G4" s="24">
        <v>39</v>
      </c>
      <c r="H4" s="3">
        <f>B4*E4</f>
        <v>8120</v>
      </c>
      <c r="I4" s="3">
        <f>C4*F4</f>
        <v>7392</v>
      </c>
      <c r="J4" s="3">
        <f>D4*G4</f>
        <v>9243</v>
      </c>
      <c r="M4" s="9"/>
    </row>
    <row r="5" spans="1:13" ht="15">
      <c r="A5" s="3" t="s">
        <v>3</v>
      </c>
      <c r="B5" s="3">
        <v>232</v>
      </c>
      <c r="C5" s="3">
        <v>231</v>
      </c>
      <c r="D5" s="3">
        <v>237</v>
      </c>
      <c r="E5" s="3">
        <v>53</v>
      </c>
      <c r="F5" s="3">
        <v>56</v>
      </c>
      <c r="G5" s="24">
        <v>35</v>
      </c>
      <c r="H5" s="3">
        <f aca="true" t="shared" si="0" ref="H5:H10">B5*E5</f>
        <v>12296</v>
      </c>
      <c r="I5" s="3">
        <f aca="true" t="shared" si="1" ref="I5:I10">C5*F5</f>
        <v>12936</v>
      </c>
      <c r="J5" s="3">
        <f aca="true" t="shared" si="2" ref="J5:J10">D5*G5</f>
        <v>8295</v>
      </c>
      <c r="M5" s="9"/>
    </row>
    <row r="6" spans="1:13" ht="15">
      <c r="A6" s="3" t="s">
        <v>4</v>
      </c>
      <c r="B6" s="3">
        <v>232</v>
      </c>
      <c r="C6" s="3">
        <v>231</v>
      </c>
      <c r="D6" s="3">
        <v>237</v>
      </c>
      <c r="E6" s="3">
        <v>0</v>
      </c>
      <c r="F6" s="3">
        <v>0</v>
      </c>
      <c r="G6" s="24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  <c r="M6" s="9"/>
    </row>
    <row r="7" spans="1:13" ht="15">
      <c r="A7" s="3" t="s">
        <v>5</v>
      </c>
      <c r="B7" s="3">
        <v>232</v>
      </c>
      <c r="C7" s="3">
        <v>231</v>
      </c>
      <c r="D7" s="3">
        <v>237</v>
      </c>
      <c r="E7" s="3">
        <v>6</v>
      </c>
      <c r="F7" s="3">
        <v>3</v>
      </c>
      <c r="G7" s="24">
        <v>5</v>
      </c>
      <c r="H7" s="3">
        <f t="shared" si="0"/>
        <v>1392</v>
      </c>
      <c r="I7" s="3">
        <f t="shared" si="1"/>
        <v>693</v>
      </c>
      <c r="J7" s="3">
        <f t="shared" si="2"/>
        <v>1185</v>
      </c>
      <c r="M7" s="9"/>
    </row>
    <row r="8" spans="1:13" ht="15">
      <c r="A8" s="3" t="s">
        <v>6</v>
      </c>
      <c r="B8" s="3">
        <v>232</v>
      </c>
      <c r="C8" s="3">
        <v>231</v>
      </c>
      <c r="D8" s="3">
        <v>237</v>
      </c>
      <c r="E8" s="3">
        <v>7</v>
      </c>
      <c r="F8" s="3">
        <v>19</v>
      </c>
      <c r="G8" s="24">
        <v>7</v>
      </c>
      <c r="H8" s="3">
        <f t="shared" si="0"/>
        <v>1624</v>
      </c>
      <c r="I8" s="3">
        <f t="shared" si="1"/>
        <v>4389</v>
      </c>
      <c r="J8" s="3">
        <f t="shared" si="2"/>
        <v>1659</v>
      </c>
      <c r="M8" s="9"/>
    </row>
    <row r="9" spans="1:10" ht="15">
      <c r="A9" s="3" t="s">
        <v>7</v>
      </c>
      <c r="B9" s="3">
        <v>232</v>
      </c>
      <c r="C9" s="3">
        <v>231</v>
      </c>
      <c r="D9" s="3">
        <v>237</v>
      </c>
      <c r="E9" s="3">
        <v>2</v>
      </c>
      <c r="F9" s="3">
        <v>7</v>
      </c>
      <c r="G9" s="24">
        <v>10</v>
      </c>
      <c r="H9" s="3">
        <f t="shared" si="0"/>
        <v>464</v>
      </c>
      <c r="I9" s="3">
        <f t="shared" si="1"/>
        <v>1617</v>
      </c>
      <c r="J9" s="3">
        <f t="shared" si="2"/>
        <v>2370</v>
      </c>
    </row>
    <row r="10" spans="1:13" ht="15">
      <c r="A10" s="4" t="s">
        <v>8</v>
      </c>
      <c r="B10" s="3">
        <v>232</v>
      </c>
      <c r="C10" s="3">
        <v>231</v>
      </c>
      <c r="D10" s="3">
        <v>237</v>
      </c>
      <c r="E10" s="3">
        <v>30</v>
      </c>
      <c r="F10" s="3">
        <v>61</v>
      </c>
      <c r="G10" s="24">
        <v>23</v>
      </c>
      <c r="H10" s="3">
        <f t="shared" si="0"/>
        <v>6960</v>
      </c>
      <c r="I10" s="3">
        <f t="shared" si="1"/>
        <v>14091</v>
      </c>
      <c r="J10" s="3">
        <f t="shared" si="2"/>
        <v>5451</v>
      </c>
      <c r="K10" s="1" t="s">
        <v>226</v>
      </c>
      <c r="L10" s="1" t="s">
        <v>227</v>
      </c>
      <c r="M10" s="4" t="s">
        <v>230</v>
      </c>
    </row>
    <row r="11" spans="5:13" ht="15">
      <c r="E11" s="1">
        <f aca="true" t="shared" si="3" ref="E11:J11">SUM(E4:E10)</f>
        <v>133</v>
      </c>
      <c r="F11" s="1">
        <f t="shared" si="3"/>
        <v>178</v>
      </c>
      <c r="G11" s="1">
        <f t="shared" si="3"/>
        <v>119</v>
      </c>
      <c r="H11" s="1">
        <f t="shared" si="3"/>
        <v>30856</v>
      </c>
      <c r="I11" s="1">
        <f t="shared" si="3"/>
        <v>41118</v>
      </c>
      <c r="J11" s="1">
        <f t="shared" si="3"/>
        <v>28203</v>
      </c>
      <c r="K11" s="1">
        <f>SUM(H11:J11)</f>
        <v>100177</v>
      </c>
      <c r="L11" s="1"/>
      <c r="M11" s="1"/>
    </row>
  </sheetData>
  <sheetProtection/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0.140625" style="0" customWidth="1"/>
    <col min="13" max="13" width="10.140625" style="0" bestFit="1" customWidth="1"/>
  </cols>
  <sheetData>
    <row r="1" spans="1:4" ht="15">
      <c r="A1" s="1" t="s">
        <v>104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42765</v>
      </c>
      <c r="N2" s="10"/>
    </row>
    <row r="3" spans="1:10" ht="15">
      <c r="A3" s="3" t="s">
        <v>1</v>
      </c>
      <c r="B3" s="3">
        <v>240</v>
      </c>
      <c r="C3" s="3">
        <v>243</v>
      </c>
      <c r="D3" s="3">
        <v>242</v>
      </c>
      <c r="E3" s="3"/>
      <c r="F3" s="3"/>
      <c r="G3" s="24"/>
      <c r="H3" s="3"/>
      <c r="I3" s="3"/>
      <c r="J3" s="3"/>
    </row>
    <row r="4" spans="1:10" ht="15">
      <c r="A4" s="3" t="s">
        <v>3</v>
      </c>
      <c r="B4" s="3">
        <v>240</v>
      </c>
      <c r="C4" s="3">
        <v>243</v>
      </c>
      <c r="D4" s="3">
        <v>242</v>
      </c>
      <c r="E4" s="3">
        <v>153</v>
      </c>
      <c r="F4" s="3">
        <v>136</v>
      </c>
      <c r="G4" s="24">
        <v>125</v>
      </c>
      <c r="H4" s="3">
        <f aca="true" t="shared" si="0" ref="H4:J6">B4*E4</f>
        <v>36720</v>
      </c>
      <c r="I4" s="3">
        <f t="shared" si="0"/>
        <v>33048</v>
      </c>
      <c r="J4" s="3">
        <f t="shared" si="0"/>
        <v>30250</v>
      </c>
    </row>
    <row r="5" spans="1:10" ht="15">
      <c r="A5" s="3" t="s">
        <v>5</v>
      </c>
      <c r="B5" s="3">
        <v>240</v>
      </c>
      <c r="C5" s="3">
        <v>243</v>
      </c>
      <c r="D5" s="3">
        <v>242</v>
      </c>
      <c r="E5" s="3">
        <v>11</v>
      </c>
      <c r="F5" s="3">
        <v>0</v>
      </c>
      <c r="G5" s="24">
        <v>0</v>
      </c>
      <c r="H5" s="3">
        <f t="shared" si="0"/>
        <v>2640</v>
      </c>
      <c r="I5" s="3">
        <f t="shared" si="0"/>
        <v>0</v>
      </c>
      <c r="J5" s="3">
        <f t="shared" si="0"/>
        <v>0</v>
      </c>
    </row>
    <row r="6" spans="1:13" ht="15">
      <c r="A6" s="3" t="s">
        <v>8</v>
      </c>
      <c r="B6" s="3">
        <v>240</v>
      </c>
      <c r="C6" s="3">
        <v>243</v>
      </c>
      <c r="D6" s="3">
        <v>242</v>
      </c>
      <c r="E6" s="3">
        <v>50</v>
      </c>
      <c r="F6" s="3">
        <v>20</v>
      </c>
      <c r="G6" s="24">
        <v>23</v>
      </c>
      <c r="H6" s="3">
        <f t="shared" si="0"/>
        <v>12000</v>
      </c>
      <c r="I6" s="3">
        <f t="shared" si="0"/>
        <v>4860</v>
      </c>
      <c r="J6" s="3">
        <f t="shared" si="0"/>
        <v>5566</v>
      </c>
      <c r="K6" s="1" t="s">
        <v>226</v>
      </c>
      <c r="L6" s="1" t="s">
        <v>227</v>
      </c>
      <c r="M6" s="1" t="s">
        <v>232</v>
      </c>
    </row>
    <row r="7" spans="1:13" ht="15">
      <c r="A7" s="3"/>
      <c r="B7" s="3"/>
      <c r="C7" s="3"/>
      <c r="D7" s="3"/>
      <c r="E7" s="3"/>
      <c r="F7" s="3"/>
      <c r="G7" s="24"/>
      <c r="H7" s="3">
        <f>SUM(H4:H6)</f>
        <v>51360</v>
      </c>
      <c r="I7" s="3">
        <f>SUM(I4:I6)</f>
        <v>37908</v>
      </c>
      <c r="J7" s="3">
        <f>SUM(J4:J6)</f>
        <v>35816</v>
      </c>
      <c r="K7" s="1">
        <f>SUM(H7:J7)</f>
        <v>125084</v>
      </c>
      <c r="L7" s="1">
        <v>160000</v>
      </c>
      <c r="M7" s="1">
        <f>K7/L7</f>
        <v>0.781775</v>
      </c>
    </row>
    <row r="8" spans="1:10" ht="15">
      <c r="A8" s="3" t="s">
        <v>18</v>
      </c>
      <c r="B8" s="3">
        <v>227</v>
      </c>
      <c r="C8" s="3">
        <v>2230</v>
      </c>
      <c r="D8" s="3">
        <v>237</v>
      </c>
      <c r="E8" s="3"/>
      <c r="F8" s="3"/>
      <c r="G8" s="24"/>
      <c r="H8" s="3"/>
      <c r="I8" s="3"/>
      <c r="J8" s="3"/>
    </row>
    <row r="9" spans="1:10" ht="15">
      <c r="A9" s="3" t="s">
        <v>6</v>
      </c>
      <c r="B9" s="3">
        <v>227</v>
      </c>
      <c r="C9" s="3">
        <v>2230</v>
      </c>
      <c r="D9" s="3">
        <v>237</v>
      </c>
      <c r="E9" s="3">
        <v>62</v>
      </c>
      <c r="F9" s="3">
        <v>57</v>
      </c>
      <c r="G9" s="24">
        <v>61</v>
      </c>
      <c r="H9" s="3">
        <f aca="true" t="shared" si="1" ref="H9:J11">B9*E9</f>
        <v>14074</v>
      </c>
      <c r="I9" s="3">
        <f t="shared" si="1"/>
        <v>127110</v>
      </c>
      <c r="J9" s="3">
        <f t="shared" si="1"/>
        <v>14457</v>
      </c>
    </row>
    <row r="10" spans="1:10" ht="15">
      <c r="A10" s="3" t="s">
        <v>7</v>
      </c>
      <c r="B10" s="3">
        <v>227</v>
      </c>
      <c r="C10" s="3">
        <v>2230</v>
      </c>
      <c r="D10" s="3">
        <v>237</v>
      </c>
      <c r="E10" s="3">
        <v>0</v>
      </c>
      <c r="F10" s="3">
        <v>0</v>
      </c>
      <c r="G10" s="24">
        <v>0</v>
      </c>
      <c r="H10" s="3">
        <f t="shared" si="1"/>
        <v>0</v>
      </c>
      <c r="I10" s="3">
        <f t="shared" si="1"/>
        <v>0</v>
      </c>
      <c r="J10" s="3">
        <f t="shared" si="1"/>
        <v>0</v>
      </c>
    </row>
    <row r="11" spans="1:10" ht="15">
      <c r="A11" s="3" t="s">
        <v>9</v>
      </c>
      <c r="B11" s="3">
        <v>227</v>
      </c>
      <c r="C11" s="3">
        <v>2230</v>
      </c>
      <c r="D11" s="3">
        <v>237</v>
      </c>
      <c r="E11" s="3">
        <v>15</v>
      </c>
      <c r="F11" s="3">
        <v>10</v>
      </c>
      <c r="G11" s="24">
        <v>0</v>
      </c>
      <c r="H11" s="3">
        <f t="shared" si="1"/>
        <v>3405</v>
      </c>
      <c r="I11" s="3">
        <f t="shared" si="1"/>
        <v>22300</v>
      </c>
      <c r="J11" s="3">
        <f t="shared" si="1"/>
        <v>0</v>
      </c>
    </row>
    <row r="12" spans="5:13" ht="15">
      <c r="E12" s="1">
        <f aca="true" t="shared" si="2" ref="E12:J12">SUM(E9:E11)</f>
        <v>77</v>
      </c>
      <c r="F12" s="1">
        <f t="shared" si="2"/>
        <v>67</v>
      </c>
      <c r="G12" s="1">
        <f t="shared" si="2"/>
        <v>61</v>
      </c>
      <c r="H12" s="1">
        <f t="shared" si="2"/>
        <v>17479</v>
      </c>
      <c r="I12" s="1">
        <f t="shared" si="2"/>
        <v>149410</v>
      </c>
      <c r="J12" s="1">
        <f t="shared" si="2"/>
        <v>14457</v>
      </c>
      <c r="K12" s="1">
        <f>SUM(H12:J12)</f>
        <v>181346</v>
      </c>
      <c r="L12" s="1">
        <v>160000</v>
      </c>
      <c r="M12" s="1">
        <f>K12/L12</f>
        <v>1.1334125</v>
      </c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106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42762</v>
      </c>
      <c r="N2" s="10"/>
    </row>
    <row r="3" spans="1:10" ht="15">
      <c r="A3" s="3" t="s">
        <v>1</v>
      </c>
      <c r="B3" s="3">
        <v>238</v>
      </c>
      <c r="C3" s="3">
        <v>239</v>
      </c>
      <c r="D3" s="3">
        <v>237</v>
      </c>
      <c r="E3" s="3"/>
      <c r="F3" s="3"/>
      <c r="G3" s="24"/>
      <c r="H3" s="3"/>
      <c r="I3" s="3"/>
      <c r="J3" s="3"/>
    </row>
    <row r="4" spans="1:10" ht="15">
      <c r="A4" s="3" t="s">
        <v>4</v>
      </c>
      <c r="B4" s="3">
        <v>238</v>
      </c>
      <c r="C4" s="3">
        <v>239</v>
      </c>
      <c r="D4" s="3">
        <v>237</v>
      </c>
      <c r="E4" s="3">
        <v>0</v>
      </c>
      <c r="F4" s="3">
        <v>11</v>
      </c>
      <c r="G4" s="24">
        <v>6</v>
      </c>
      <c r="H4" s="3">
        <f aca="true" t="shared" si="0" ref="H4:J5">B4*E4</f>
        <v>0</v>
      </c>
      <c r="I4" s="3">
        <f t="shared" si="0"/>
        <v>2629</v>
      </c>
      <c r="J4" s="3">
        <f t="shared" si="0"/>
        <v>1422</v>
      </c>
    </row>
    <row r="5" spans="1:13" ht="15">
      <c r="A5" s="3" t="s">
        <v>5</v>
      </c>
      <c r="B5" s="3">
        <v>238</v>
      </c>
      <c r="C5" s="3">
        <v>239</v>
      </c>
      <c r="D5" s="3">
        <v>237</v>
      </c>
      <c r="E5" s="3">
        <v>0</v>
      </c>
      <c r="F5" s="3">
        <v>0</v>
      </c>
      <c r="G5" s="24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1" t="s">
        <v>226</v>
      </c>
      <c r="L5" s="1" t="s">
        <v>227</v>
      </c>
      <c r="M5" s="1" t="s">
        <v>232</v>
      </c>
    </row>
    <row r="6" spans="5:13" ht="15">
      <c r="E6" s="1">
        <f aca="true" t="shared" si="1" ref="E6:J6">SUM(E4:E5)</f>
        <v>0</v>
      </c>
      <c r="F6" s="1">
        <f t="shared" si="1"/>
        <v>11</v>
      </c>
      <c r="G6" s="1">
        <f t="shared" si="1"/>
        <v>6</v>
      </c>
      <c r="H6" s="1">
        <f t="shared" si="1"/>
        <v>0</v>
      </c>
      <c r="I6" s="1">
        <f t="shared" si="1"/>
        <v>2629</v>
      </c>
      <c r="J6" s="1">
        <f t="shared" si="1"/>
        <v>1422</v>
      </c>
      <c r="K6" s="1">
        <f>SUM(H6:J6)</f>
        <v>4051</v>
      </c>
      <c r="L6" s="1">
        <v>400000</v>
      </c>
      <c r="M6" s="1">
        <f>K6/L6</f>
        <v>0.0101275</v>
      </c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19.28125" style="0" customWidth="1"/>
  </cols>
  <sheetData>
    <row r="1" spans="1:4" ht="15">
      <c r="A1" s="1" t="s">
        <v>107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10"/>
      <c r="N2" s="10"/>
    </row>
    <row r="3" spans="1:10" ht="15">
      <c r="A3" s="3" t="s">
        <v>1</v>
      </c>
      <c r="B3" s="3">
        <v>249</v>
      </c>
      <c r="C3" s="3">
        <v>246</v>
      </c>
      <c r="D3" s="3">
        <v>252</v>
      </c>
      <c r="E3" s="3"/>
      <c r="F3" s="3"/>
      <c r="G3" s="24"/>
      <c r="H3" s="3"/>
      <c r="I3" s="3"/>
      <c r="J3" s="3"/>
    </row>
    <row r="4" spans="1:13" ht="15">
      <c r="A4" s="3" t="s">
        <v>2</v>
      </c>
      <c r="B4" s="3">
        <v>249</v>
      </c>
      <c r="C4" s="3">
        <v>246</v>
      </c>
      <c r="D4" s="3">
        <v>252</v>
      </c>
      <c r="E4" s="3"/>
      <c r="F4" s="3"/>
      <c r="G4" s="24"/>
      <c r="H4" s="3">
        <f>B4*E4</f>
        <v>0</v>
      </c>
      <c r="I4" s="3">
        <f>C4*F4</f>
        <v>0</v>
      </c>
      <c r="J4" s="3">
        <f>D4*G4</f>
        <v>0</v>
      </c>
      <c r="M4" t="s">
        <v>290</v>
      </c>
    </row>
    <row r="5" spans="1:10" ht="15">
      <c r="A5" s="3" t="s">
        <v>3</v>
      </c>
      <c r="B5" s="3">
        <v>249</v>
      </c>
      <c r="C5" s="3">
        <v>246</v>
      </c>
      <c r="D5" s="3">
        <v>252</v>
      </c>
      <c r="E5" s="3"/>
      <c r="F5" s="3"/>
      <c r="G5" s="24"/>
      <c r="H5" s="3">
        <f aca="true" t="shared" si="0" ref="H5:H10">B5*E5</f>
        <v>0</v>
      </c>
      <c r="I5" s="3">
        <f aca="true" t="shared" si="1" ref="I5:I10">C5*F5</f>
        <v>0</v>
      </c>
      <c r="J5" s="3">
        <f aca="true" t="shared" si="2" ref="J5:J10">D5*G5</f>
        <v>0</v>
      </c>
    </row>
    <row r="6" spans="1:10" ht="15">
      <c r="A6" s="3" t="s">
        <v>5</v>
      </c>
      <c r="B6" s="3">
        <v>249</v>
      </c>
      <c r="C6" s="3">
        <v>246</v>
      </c>
      <c r="D6" s="3">
        <v>252</v>
      </c>
      <c r="E6" s="3"/>
      <c r="F6" s="3"/>
      <c r="G6" s="24"/>
      <c r="H6" s="3">
        <f t="shared" si="0"/>
        <v>0</v>
      </c>
      <c r="I6" s="3">
        <f t="shared" si="1"/>
        <v>0</v>
      </c>
      <c r="J6" s="3">
        <f t="shared" si="2"/>
        <v>0</v>
      </c>
    </row>
    <row r="7" spans="1:10" ht="15">
      <c r="A7" s="3" t="s">
        <v>6</v>
      </c>
      <c r="B7" s="3">
        <v>249</v>
      </c>
      <c r="C7" s="3">
        <v>246</v>
      </c>
      <c r="D7" s="3">
        <v>252</v>
      </c>
      <c r="E7" s="3"/>
      <c r="F7" s="3"/>
      <c r="G7" s="24"/>
      <c r="H7" s="3">
        <f t="shared" si="0"/>
        <v>0</v>
      </c>
      <c r="I7" s="3">
        <f t="shared" si="1"/>
        <v>0</v>
      </c>
      <c r="J7" s="3">
        <f t="shared" si="2"/>
        <v>0</v>
      </c>
    </row>
    <row r="8" spans="1:10" ht="15">
      <c r="A8" s="4" t="s">
        <v>7</v>
      </c>
      <c r="B8" s="3">
        <v>249</v>
      </c>
      <c r="C8" s="3">
        <v>246</v>
      </c>
      <c r="D8" s="3">
        <v>252</v>
      </c>
      <c r="E8" s="3"/>
      <c r="F8" s="3"/>
      <c r="G8" s="24"/>
      <c r="H8" s="3">
        <f t="shared" si="0"/>
        <v>0</v>
      </c>
      <c r="I8" s="3">
        <f t="shared" si="1"/>
        <v>0</v>
      </c>
      <c r="J8" s="3">
        <f t="shared" si="2"/>
        <v>0</v>
      </c>
    </row>
    <row r="9" spans="1:10" ht="15">
      <c r="A9" s="4" t="s">
        <v>8</v>
      </c>
      <c r="B9" s="3">
        <v>249</v>
      </c>
      <c r="C9" s="3">
        <v>246</v>
      </c>
      <c r="D9" s="3">
        <v>252</v>
      </c>
      <c r="E9" s="3"/>
      <c r="F9" s="3"/>
      <c r="G9" s="24"/>
      <c r="H9" s="3">
        <f t="shared" si="0"/>
        <v>0</v>
      </c>
      <c r="I9" s="3">
        <f t="shared" si="1"/>
        <v>0</v>
      </c>
      <c r="J9" s="3">
        <f t="shared" si="2"/>
        <v>0</v>
      </c>
    </row>
    <row r="10" spans="1:13" ht="15">
      <c r="A10" s="4" t="s">
        <v>9</v>
      </c>
      <c r="B10" s="3">
        <v>249</v>
      </c>
      <c r="C10" s="3">
        <v>246</v>
      </c>
      <c r="D10" s="3">
        <v>252</v>
      </c>
      <c r="E10" s="3"/>
      <c r="F10" s="3"/>
      <c r="G10" s="24"/>
      <c r="H10" s="3">
        <f t="shared" si="0"/>
        <v>0</v>
      </c>
      <c r="I10" s="3">
        <f t="shared" si="1"/>
        <v>0</v>
      </c>
      <c r="J10" s="3">
        <f t="shared" si="2"/>
        <v>0</v>
      </c>
      <c r="K10" s="1" t="s">
        <v>226</v>
      </c>
      <c r="L10" s="1" t="s">
        <v>227</v>
      </c>
      <c r="M10" s="1" t="s">
        <v>232</v>
      </c>
    </row>
    <row r="11" spans="1:13" ht="15">
      <c r="A11" s="1" t="s">
        <v>163</v>
      </c>
      <c r="B11" s="3">
        <v>249</v>
      </c>
      <c r="C11" s="3">
        <v>246</v>
      </c>
      <c r="D11" s="3">
        <v>252</v>
      </c>
      <c r="E11" s="1">
        <v>170</v>
      </c>
      <c r="F11" s="1">
        <v>245</v>
      </c>
      <c r="G11" s="1">
        <v>207</v>
      </c>
      <c r="H11" s="1">
        <f>B11*E11</f>
        <v>42330</v>
      </c>
      <c r="I11" s="1">
        <f>C11*F11</f>
        <v>60270</v>
      </c>
      <c r="J11" s="1">
        <f>D11*G11</f>
        <v>52164</v>
      </c>
      <c r="K11" s="1">
        <f>SUM(H11:J11)</f>
        <v>154764</v>
      </c>
      <c r="L11" s="1">
        <v>400000</v>
      </c>
      <c r="M11" s="1">
        <f>K11/L11</f>
        <v>0.38691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9" sqref="J19:J20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108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10"/>
      <c r="N2" s="10"/>
    </row>
    <row r="3" spans="1:10" ht="15">
      <c r="A3" s="3" t="s">
        <v>1</v>
      </c>
      <c r="B3" s="3">
        <v>242</v>
      </c>
      <c r="C3" s="3">
        <v>239</v>
      </c>
      <c r="D3" s="3">
        <v>240</v>
      </c>
      <c r="E3" s="3"/>
      <c r="F3" s="3"/>
      <c r="G3" s="24"/>
      <c r="H3" s="3"/>
      <c r="I3" s="3"/>
      <c r="J3" s="3"/>
    </row>
    <row r="4" spans="1:13" ht="15">
      <c r="A4" s="3" t="s">
        <v>3</v>
      </c>
      <c r="B4" s="3">
        <v>242</v>
      </c>
      <c r="C4" s="3">
        <v>239</v>
      </c>
      <c r="D4" s="3">
        <v>240</v>
      </c>
      <c r="E4" s="3"/>
      <c r="F4" s="3"/>
      <c r="G4" s="24"/>
      <c r="H4" s="3">
        <f aca="true" t="shared" si="0" ref="H4:J7">B4*E4</f>
        <v>0</v>
      </c>
      <c r="I4" s="3">
        <f t="shared" si="0"/>
        <v>0</v>
      </c>
      <c r="J4" s="3">
        <f t="shared" si="0"/>
        <v>0</v>
      </c>
      <c r="M4" t="s">
        <v>290</v>
      </c>
    </row>
    <row r="5" spans="1:10" ht="15">
      <c r="A5" s="3" t="s">
        <v>7</v>
      </c>
      <c r="B5" s="3">
        <v>242</v>
      </c>
      <c r="C5" s="3">
        <v>239</v>
      </c>
      <c r="D5" s="3">
        <v>240</v>
      </c>
      <c r="E5" s="3"/>
      <c r="F5" s="3"/>
      <c r="G5" s="24"/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ht="15">
      <c r="A6" s="3" t="s">
        <v>9</v>
      </c>
      <c r="B6" s="3">
        <v>242</v>
      </c>
      <c r="C6" s="3">
        <v>239</v>
      </c>
      <c r="D6" s="3">
        <v>240</v>
      </c>
      <c r="E6" s="3"/>
      <c r="F6" s="3"/>
      <c r="G6" s="24"/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3" ht="15">
      <c r="A7" s="3" t="s">
        <v>13</v>
      </c>
      <c r="B7" s="3">
        <v>242</v>
      </c>
      <c r="C7" s="3">
        <v>239</v>
      </c>
      <c r="D7" s="3">
        <v>240</v>
      </c>
      <c r="E7" s="3"/>
      <c r="F7" s="3"/>
      <c r="G7" s="24"/>
      <c r="H7" s="3">
        <f t="shared" si="0"/>
        <v>0</v>
      </c>
      <c r="I7" s="3">
        <f t="shared" si="0"/>
        <v>0</v>
      </c>
      <c r="J7" s="3">
        <f t="shared" si="0"/>
        <v>0</v>
      </c>
      <c r="K7" s="1" t="s">
        <v>226</v>
      </c>
      <c r="L7" s="1" t="s">
        <v>227</v>
      </c>
      <c r="M7" s="1" t="s">
        <v>232</v>
      </c>
    </row>
    <row r="8" spans="1:13" ht="15">
      <c r="A8" s="3" t="s">
        <v>163</v>
      </c>
      <c r="B8" s="3">
        <v>242</v>
      </c>
      <c r="C8" s="3">
        <v>239</v>
      </c>
      <c r="D8" s="3">
        <v>240</v>
      </c>
      <c r="E8" s="3">
        <v>150</v>
      </c>
      <c r="F8" s="3">
        <v>168</v>
      </c>
      <c r="G8" s="24">
        <v>166</v>
      </c>
      <c r="H8" s="3">
        <f>B8*E8</f>
        <v>36300</v>
      </c>
      <c r="I8" s="3">
        <f>C8*F8</f>
        <v>40152</v>
      </c>
      <c r="J8" s="3">
        <f>D8*G8</f>
        <v>39840</v>
      </c>
      <c r="K8" s="1">
        <f>SUM(H8:J8)</f>
        <v>116292</v>
      </c>
      <c r="L8" s="1">
        <v>630000</v>
      </c>
      <c r="M8" s="1">
        <f>K8/L8</f>
        <v>0.1845904761904762</v>
      </c>
    </row>
    <row r="9" spans="1:10" ht="15">
      <c r="A9" s="3" t="s">
        <v>18</v>
      </c>
      <c r="B9" s="3"/>
      <c r="C9" s="3"/>
      <c r="D9" s="3"/>
      <c r="E9" s="3"/>
      <c r="F9" s="3"/>
      <c r="G9" s="24"/>
      <c r="H9" s="3"/>
      <c r="I9" s="3"/>
      <c r="J9" s="3"/>
    </row>
    <row r="10" spans="1:10" ht="15">
      <c r="A10" s="3" t="s">
        <v>17</v>
      </c>
      <c r="B10" s="3">
        <v>239</v>
      </c>
      <c r="C10" s="3">
        <v>242</v>
      </c>
      <c r="D10" s="3">
        <v>236</v>
      </c>
      <c r="E10" s="3"/>
      <c r="F10" s="3"/>
      <c r="G10" s="24"/>
      <c r="H10" s="3">
        <f aca="true" t="shared" si="1" ref="H10:J13">B10*E10</f>
        <v>0</v>
      </c>
      <c r="I10" s="3">
        <f t="shared" si="1"/>
        <v>0</v>
      </c>
      <c r="J10" s="3">
        <f t="shared" si="1"/>
        <v>0</v>
      </c>
    </row>
    <row r="11" spans="1:10" ht="15">
      <c r="A11" s="3" t="s">
        <v>52</v>
      </c>
      <c r="B11" s="3">
        <v>239</v>
      </c>
      <c r="C11" s="3">
        <v>242</v>
      </c>
      <c r="D11" s="3">
        <v>236</v>
      </c>
      <c r="E11" s="3"/>
      <c r="F11" s="3"/>
      <c r="G11" s="24"/>
      <c r="H11" s="3">
        <f t="shared" si="1"/>
        <v>0</v>
      </c>
      <c r="I11" s="3">
        <f t="shared" si="1"/>
        <v>0</v>
      </c>
      <c r="J11" s="3">
        <f t="shared" si="1"/>
        <v>0</v>
      </c>
    </row>
    <row r="12" spans="1:10" ht="15">
      <c r="A12" s="12" t="s">
        <v>16</v>
      </c>
      <c r="B12" s="3">
        <v>239</v>
      </c>
      <c r="C12" s="3">
        <v>242</v>
      </c>
      <c r="D12" s="3">
        <v>236</v>
      </c>
      <c r="E12" s="11"/>
      <c r="F12" s="11"/>
      <c r="G12" s="22"/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1:10" ht="15">
      <c r="A13" s="12" t="s">
        <v>222</v>
      </c>
      <c r="B13" s="3">
        <v>239</v>
      </c>
      <c r="C13" s="3">
        <v>242</v>
      </c>
      <c r="D13" s="3">
        <v>236</v>
      </c>
      <c r="E13" s="11"/>
      <c r="F13" s="11"/>
      <c r="G13" s="22"/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1:13" ht="15">
      <c r="A14" s="4" t="s">
        <v>163</v>
      </c>
      <c r="B14" s="3">
        <v>239</v>
      </c>
      <c r="C14" s="3">
        <v>242</v>
      </c>
      <c r="D14" s="3">
        <v>236</v>
      </c>
      <c r="E14" s="1">
        <v>100</v>
      </c>
      <c r="F14" s="1">
        <v>77</v>
      </c>
      <c r="G14" s="1">
        <v>110</v>
      </c>
      <c r="H14" s="1">
        <f>B14*E14</f>
        <v>23900</v>
      </c>
      <c r="I14" s="1">
        <f>C14*F14</f>
        <v>18634</v>
      </c>
      <c r="J14" s="1">
        <f>D14*G14</f>
        <v>25960</v>
      </c>
      <c r="K14" s="1">
        <f>SUM(H14:J14)</f>
        <v>68494</v>
      </c>
      <c r="L14" s="1">
        <v>630000</v>
      </c>
      <c r="M14" s="1">
        <f>K14/L14</f>
        <v>0.10872063492063493</v>
      </c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109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10"/>
      <c r="N2" s="10"/>
    </row>
    <row r="3" spans="1:10" ht="15">
      <c r="A3" s="3" t="s">
        <v>1</v>
      </c>
      <c r="B3" s="3">
        <v>220</v>
      </c>
      <c r="C3" s="3">
        <v>220</v>
      </c>
      <c r="D3" s="3">
        <v>225</v>
      </c>
      <c r="E3" s="3"/>
      <c r="F3" s="3"/>
      <c r="G3" s="24"/>
      <c r="H3" s="3"/>
      <c r="I3" s="3"/>
      <c r="J3" s="3"/>
    </row>
    <row r="4" spans="1:13" ht="15">
      <c r="A4" s="3" t="s">
        <v>2</v>
      </c>
      <c r="B4" s="3">
        <v>220</v>
      </c>
      <c r="C4" s="3">
        <v>220</v>
      </c>
      <c r="D4" s="3">
        <v>225</v>
      </c>
      <c r="E4" s="3"/>
      <c r="F4" s="3"/>
      <c r="G4" s="24"/>
      <c r="H4" s="3">
        <f aca="true" t="shared" si="0" ref="H4:J8">B4*E4</f>
        <v>0</v>
      </c>
      <c r="I4" s="3">
        <f t="shared" si="0"/>
        <v>0</v>
      </c>
      <c r="J4" s="3">
        <f t="shared" si="0"/>
        <v>0</v>
      </c>
      <c r="M4" t="s">
        <v>290</v>
      </c>
    </row>
    <row r="5" spans="1:10" ht="15">
      <c r="A5" s="3" t="s">
        <v>4</v>
      </c>
      <c r="B5" s="3">
        <v>220</v>
      </c>
      <c r="C5" s="3">
        <v>220</v>
      </c>
      <c r="D5" s="3">
        <v>225</v>
      </c>
      <c r="E5" s="3"/>
      <c r="F5" s="3"/>
      <c r="G5" s="24"/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ht="15">
      <c r="A6" s="3" t="s">
        <v>6</v>
      </c>
      <c r="B6" s="3">
        <v>220</v>
      </c>
      <c r="C6" s="3">
        <v>220</v>
      </c>
      <c r="D6" s="3">
        <v>225</v>
      </c>
      <c r="E6" s="3"/>
      <c r="F6" s="3"/>
      <c r="G6" s="24"/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4" t="s">
        <v>8</v>
      </c>
      <c r="B7" s="3">
        <v>220</v>
      </c>
      <c r="C7" s="3">
        <v>220</v>
      </c>
      <c r="D7" s="3">
        <v>225</v>
      </c>
      <c r="E7" s="3"/>
      <c r="F7" s="3"/>
      <c r="G7" s="24"/>
      <c r="H7" s="3">
        <f t="shared" si="0"/>
        <v>0</v>
      </c>
      <c r="I7" s="3">
        <f t="shared" si="0"/>
        <v>0</v>
      </c>
      <c r="J7" s="3">
        <f t="shared" si="0"/>
        <v>0</v>
      </c>
    </row>
    <row r="8" spans="1:13" ht="15">
      <c r="A8" s="4" t="s">
        <v>9</v>
      </c>
      <c r="B8" s="3">
        <v>220</v>
      </c>
      <c r="C8" s="3">
        <v>220</v>
      </c>
      <c r="D8" s="3">
        <v>225</v>
      </c>
      <c r="E8" s="3"/>
      <c r="F8" s="3"/>
      <c r="G8" s="24"/>
      <c r="H8" s="3">
        <f t="shared" si="0"/>
        <v>0</v>
      </c>
      <c r="I8" s="3">
        <f t="shared" si="0"/>
        <v>0</v>
      </c>
      <c r="J8" s="3">
        <f t="shared" si="0"/>
        <v>0</v>
      </c>
      <c r="K8" s="1" t="s">
        <v>226</v>
      </c>
      <c r="L8" s="1" t="s">
        <v>227</v>
      </c>
      <c r="M8" s="1" t="s">
        <v>232</v>
      </c>
    </row>
    <row r="9" spans="1:13" ht="15">
      <c r="A9" s="4" t="s">
        <v>163</v>
      </c>
      <c r="B9" s="3">
        <v>220</v>
      </c>
      <c r="C9" s="3">
        <v>220</v>
      </c>
      <c r="D9" s="3">
        <v>225</v>
      </c>
      <c r="E9" s="1">
        <v>628</v>
      </c>
      <c r="F9" s="1">
        <v>629</v>
      </c>
      <c r="G9" s="1">
        <v>534</v>
      </c>
      <c r="H9" s="1">
        <f>B9*E9</f>
        <v>138160</v>
      </c>
      <c r="I9" s="1">
        <f>C9*F9</f>
        <v>138380</v>
      </c>
      <c r="J9" s="1">
        <f>D9*G9</f>
        <v>120150</v>
      </c>
      <c r="K9" s="1">
        <f>SUM(H9:J9)</f>
        <v>396690</v>
      </c>
      <c r="L9" s="1">
        <v>630000</v>
      </c>
      <c r="M9" s="1">
        <f>K9/L9</f>
        <v>0.6296666666666667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110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10"/>
      <c r="N2" s="10"/>
    </row>
    <row r="3" spans="1:10" ht="15">
      <c r="A3" s="3" t="s">
        <v>1</v>
      </c>
      <c r="B3" s="3">
        <v>236</v>
      </c>
      <c r="C3" s="3">
        <v>235</v>
      </c>
      <c r="D3" s="3">
        <v>238</v>
      </c>
      <c r="E3" s="3"/>
      <c r="F3" s="3"/>
      <c r="G3" s="24"/>
      <c r="H3" s="3"/>
      <c r="I3" s="3"/>
      <c r="J3" s="3"/>
    </row>
    <row r="4" spans="1:13" ht="15">
      <c r="A4" s="3" t="s">
        <v>4</v>
      </c>
      <c r="B4" s="3">
        <v>236</v>
      </c>
      <c r="C4" s="3">
        <v>235</v>
      </c>
      <c r="D4" s="3">
        <v>238</v>
      </c>
      <c r="E4" s="3"/>
      <c r="F4" s="3"/>
      <c r="G4" s="24"/>
      <c r="H4" s="3">
        <f aca="true" t="shared" si="0" ref="H4:J9">B4*E4</f>
        <v>0</v>
      </c>
      <c r="I4" s="3">
        <f t="shared" si="0"/>
        <v>0</v>
      </c>
      <c r="J4" s="3">
        <f t="shared" si="0"/>
        <v>0</v>
      </c>
      <c r="M4" s="9" t="s">
        <v>290</v>
      </c>
    </row>
    <row r="5" spans="1:13" ht="15">
      <c r="A5" s="3" t="s">
        <v>5</v>
      </c>
      <c r="B5" s="3">
        <v>236</v>
      </c>
      <c r="C5" s="3">
        <v>235</v>
      </c>
      <c r="D5" s="3">
        <v>238</v>
      </c>
      <c r="E5" s="3"/>
      <c r="F5" s="3"/>
      <c r="G5" s="24"/>
      <c r="H5" s="3">
        <f t="shared" si="0"/>
        <v>0</v>
      </c>
      <c r="I5" s="3">
        <f t="shared" si="0"/>
        <v>0</v>
      </c>
      <c r="J5" s="3">
        <f t="shared" si="0"/>
        <v>0</v>
      </c>
      <c r="M5" s="9"/>
    </row>
    <row r="6" spans="1:10" ht="15">
      <c r="A6" s="3" t="s">
        <v>6</v>
      </c>
      <c r="B6" s="3">
        <v>236</v>
      </c>
      <c r="C6" s="3">
        <v>235</v>
      </c>
      <c r="D6" s="3">
        <v>238</v>
      </c>
      <c r="E6" s="3"/>
      <c r="F6" s="3"/>
      <c r="G6" s="24"/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7</v>
      </c>
      <c r="B7" s="3">
        <v>236</v>
      </c>
      <c r="C7" s="3">
        <v>235</v>
      </c>
      <c r="D7" s="3">
        <v>238</v>
      </c>
      <c r="E7" s="3"/>
      <c r="F7" s="3"/>
      <c r="G7" s="24"/>
      <c r="H7" s="3">
        <f t="shared" si="0"/>
        <v>0</v>
      </c>
      <c r="I7" s="3">
        <f t="shared" si="0"/>
        <v>0</v>
      </c>
      <c r="J7" s="3">
        <f t="shared" si="0"/>
        <v>0</v>
      </c>
    </row>
    <row r="8" spans="1:13" ht="15">
      <c r="A8" s="3" t="s">
        <v>8</v>
      </c>
      <c r="B8" s="3">
        <v>236</v>
      </c>
      <c r="C8" s="3">
        <v>235</v>
      </c>
      <c r="D8" s="3">
        <v>238</v>
      </c>
      <c r="E8" s="3"/>
      <c r="F8" s="3"/>
      <c r="G8" s="24"/>
      <c r="H8" s="3">
        <f t="shared" si="0"/>
        <v>0</v>
      </c>
      <c r="I8" s="3">
        <f t="shared" si="0"/>
        <v>0</v>
      </c>
      <c r="J8" s="3">
        <f t="shared" si="0"/>
        <v>0</v>
      </c>
      <c r="M8" s="9"/>
    </row>
    <row r="9" spans="1:13" ht="15">
      <c r="A9" s="3" t="s">
        <v>9</v>
      </c>
      <c r="B9" s="3">
        <v>236</v>
      </c>
      <c r="C9" s="3">
        <v>235</v>
      </c>
      <c r="D9" s="3">
        <v>238</v>
      </c>
      <c r="E9" s="3"/>
      <c r="F9" s="3"/>
      <c r="G9" s="24"/>
      <c r="H9" s="3">
        <f t="shared" si="0"/>
        <v>0</v>
      </c>
      <c r="I9" s="3">
        <f t="shared" si="0"/>
        <v>0</v>
      </c>
      <c r="J9" s="3">
        <f t="shared" si="0"/>
        <v>0</v>
      </c>
      <c r="K9" s="1" t="s">
        <v>226</v>
      </c>
      <c r="L9" s="1" t="s">
        <v>227</v>
      </c>
      <c r="M9" s="1" t="s">
        <v>232</v>
      </c>
    </row>
    <row r="10" spans="1:13" ht="15">
      <c r="A10" s="4" t="s">
        <v>163</v>
      </c>
      <c r="B10" s="3">
        <v>236</v>
      </c>
      <c r="C10" s="3">
        <v>235</v>
      </c>
      <c r="D10" s="3">
        <v>238</v>
      </c>
      <c r="E10" s="1">
        <v>220</v>
      </c>
      <c r="F10" s="1">
        <v>277</v>
      </c>
      <c r="G10" s="1">
        <v>270</v>
      </c>
      <c r="H10" s="1">
        <f>B10*E10</f>
        <v>51920</v>
      </c>
      <c r="I10" s="1">
        <f>C10*F10</f>
        <v>65095</v>
      </c>
      <c r="J10" s="1">
        <f>D10*G10</f>
        <v>64260</v>
      </c>
      <c r="K10" s="1">
        <f>SUM(H10:J10)</f>
        <v>181275</v>
      </c>
      <c r="L10" s="1">
        <v>400000</v>
      </c>
      <c r="M10" s="1">
        <f>K10/L10</f>
        <v>0.4531875</v>
      </c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111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42764</v>
      </c>
      <c r="N2" s="10"/>
    </row>
    <row r="3" spans="1:10" ht="15">
      <c r="A3" s="3" t="s">
        <v>1</v>
      </c>
      <c r="B3" s="3">
        <v>231</v>
      </c>
      <c r="C3" s="3">
        <v>235</v>
      </c>
      <c r="D3" s="3">
        <v>237</v>
      </c>
      <c r="E3" s="3"/>
      <c r="F3" s="3"/>
      <c r="G3" s="24"/>
      <c r="H3" s="3"/>
      <c r="I3" s="3"/>
      <c r="J3" s="3"/>
    </row>
    <row r="4" spans="1:10" ht="15">
      <c r="A4" s="3" t="s">
        <v>3</v>
      </c>
      <c r="B4" s="3">
        <v>231</v>
      </c>
      <c r="C4" s="3">
        <v>235</v>
      </c>
      <c r="D4" s="3">
        <v>237</v>
      </c>
      <c r="E4" s="3">
        <v>21</v>
      </c>
      <c r="F4" s="3">
        <v>25</v>
      </c>
      <c r="G4" s="24">
        <v>33</v>
      </c>
      <c r="H4" s="3">
        <f aca="true" t="shared" si="0" ref="H4:J7">B4*E4</f>
        <v>4851</v>
      </c>
      <c r="I4" s="3">
        <f t="shared" si="0"/>
        <v>5875</v>
      </c>
      <c r="J4" s="3">
        <f t="shared" si="0"/>
        <v>7821</v>
      </c>
    </row>
    <row r="5" spans="1:10" ht="15">
      <c r="A5" s="3" t="s">
        <v>5</v>
      </c>
      <c r="B5" s="3">
        <v>231</v>
      </c>
      <c r="C5" s="3">
        <v>235</v>
      </c>
      <c r="D5" s="3">
        <v>237</v>
      </c>
      <c r="E5" s="3">
        <v>55</v>
      </c>
      <c r="F5" s="3">
        <v>62</v>
      </c>
      <c r="G5" s="24">
        <v>52</v>
      </c>
      <c r="H5" s="3">
        <f t="shared" si="0"/>
        <v>12705</v>
      </c>
      <c r="I5" s="3">
        <f t="shared" si="0"/>
        <v>14570</v>
      </c>
      <c r="J5" s="3">
        <f t="shared" si="0"/>
        <v>12324</v>
      </c>
    </row>
    <row r="6" spans="1:10" ht="15">
      <c r="A6" s="3" t="s">
        <v>7</v>
      </c>
      <c r="B6" s="3">
        <v>231</v>
      </c>
      <c r="C6" s="3">
        <v>235</v>
      </c>
      <c r="D6" s="3">
        <v>237</v>
      </c>
      <c r="E6" s="3">
        <v>62</v>
      </c>
      <c r="F6" s="3">
        <v>70</v>
      </c>
      <c r="G6" s="24">
        <v>58</v>
      </c>
      <c r="H6" s="3">
        <f t="shared" si="0"/>
        <v>14322</v>
      </c>
      <c r="I6" s="3">
        <f t="shared" si="0"/>
        <v>16450</v>
      </c>
      <c r="J6" s="3">
        <f t="shared" si="0"/>
        <v>13746</v>
      </c>
    </row>
    <row r="7" spans="1:13" ht="15">
      <c r="A7" s="3" t="s">
        <v>9</v>
      </c>
      <c r="B7" s="3">
        <v>231</v>
      </c>
      <c r="C7" s="3">
        <v>235</v>
      </c>
      <c r="D7" s="3">
        <v>237</v>
      </c>
      <c r="E7" s="3">
        <v>25</v>
      </c>
      <c r="F7" s="3">
        <v>12</v>
      </c>
      <c r="G7" s="24">
        <v>15</v>
      </c>
      <c r="H7" s="3">
        <f t="shared" si="0"/>
        <v>5775</v>
      </c>
      <c r="I7" s="3">
        <f t="shared" si="0"/>
        <v>2820</v>
      </c>
      <c r="J7" s="3">
        <f t="shared" si="0"/>
        <v>3555</v>
      </c>
      <c r="K7" s="1" t="s">
        <v>226</v>
      </c>
      <c r="L7" s="1" t="s">
        <v>227</v>
      </c>
      <c r="M7" s="1" t="s">
        <v>232</v>
      </c>
    </row>
    <row r="8" spans="1:13" ht="15">
      <c r="A8" s="3"/>
      <c r="B8" s="3"/>
      <c r="C8" s="3"/>
      <c r="D8" s="3"/>
      <c r="E8" s="3"/>
      <c r="F8" s="3"/>
      <c r="G8" s="24"/>
      <c r="H8" s="3">
        <f>SUM(H4:H7)</f>
        <v>37653</v>
      </c>
      <c r="I8" s="3">
        <f>SUM(I4:I7)</f>
        <v>39715</v>
      </c>
      <c r="J8" s="3">
        <f>SUM(J4:J7)</f>
        <v>37446</v>
      </c>
      <c r="K8" s="1">
        <f>SUM(H8:J8)</f>
        <v>114814</v>
      </c>
      <c r="L8" s="1">
        <v>630000</v>
      </c>
      <c r="M8" s="1">
        <f>K8/L8</f>
        <v>0.18224444444444443</v>
      </c>
    </row>
    <row r="9" spans="1:10" ht="15">
      <c r="A9" s="3" t="s">
        <v>18</v>
      </c>
      <c r="B9" s="3">
        <v>231</v>
      </c>
      <c r="C9" s="3">
        <v>236</v>
      </c>
      <c r="D9" s="3">
        <v>235</v>
      </c>
      <c r="E9" s="3"/>
      <c r="F9" s="3"/>
      <c r="G9" s="24"/>
      <c r="H9" s="3"/>
      <c r="I9" s="3"/>
      <c r="J9" s="3"/>
    </row>
    <row r="10" spans="1:10" ht="15">
      <c r="A10" s="3" t="s">
        <v>11</v>
      </c>
      <c r="B10" s="3">
        <v>231</v>
      </c>
      <c r="C10" s="3">
        <v>236</v>
      </c>
      <c r="D10" s="3">
        <v>235</v>
      </c>
      <c r="E10" s="3">
        <v>15</v>
      </c>
      <c r="F10" s="3">
        <v>22</v>
      </c>
      <c r="G10" s="24">
        <v>21</v>
      </c>
      <c r="H10" s="3">
        <f aca="true" t="shared" si="1" ref="H10:J13">B10*E10</f>
        <v>3465</v>
      </c>
      <c r="I10" s="3">
        <f t="shared" si="1"/>
        <v>5192</v>
      </c>
      <c r="J10" s="3">
        <f t="shared" si="1"/>
        <v>4935</v>
      </c>
    </row>
    <row r="11" spans="1:10" ht="15">
      <c r="A11" s="3" t="s">
        <v>13</v>
      </c>
      <c r="B11" s="3">
        <v>231</v>
      </c>
      <c r="C11" s="3">
        <v>236</v>
      </c>
      <c r="D11" s="3">
        <v>235</v>
      </c>
      <c r="E11" s="3">
        <v>74</v>
      </c>
      <c r="F11" s="3">
        <v>48</v>
      </c>
      <c r="G11" s="24">
        <v>77</v>
      </c>
      <c r="H11" s="3">
        <f t="shared" si="1"/>
        <v>17094</v>
      </c>
      <c r="I11" s="3">
        <f t="shared" si="1"/>
        <v>11328</v>
      </c>
      <c r="J11" s="3">
        <f t="shared" si="1"/>
        <v>18095</v>
      </c>
    </row>
    <row r="12" spans="1:10" ht="15">
      <c r="A12" s="4" t="s">
        <v>15</v>
      </c>
      <c r="B12" s="3">
        <v>231</v>
      </c>
      <c r="C12" s="3">
        <v>236</v>
      </c>
      <c r="D12" s="3">
        <v>235</v>
      </c>
      <c r="E12" s="3">
        <v>26</v>
      </c>
      <c r="F12" s="3">
        <v>16</v>
      </c>
      <c r="G12" s="24">
        <v>12</v>
      </c>
      <c r="H12" s="3">
        <f t="shared" si="1"/>
        <v>6006</v>
      </c>
      <c r="I12" s="3">
        <f t="shared" si="1"/>
        <v>3776</v>
      </c>
      <c r="J12" s="3">
        <f t="shared" si="1"/>
        <v>2820</v>
      </c>
    </row>
    <row r="13" spans="1:10" ht="15">
      <c r="A13" s="4" t="s">
        <v>17</v>
      </c>
      <c r="B13" s="3">
        <v>231</v>
      </c>
      <c r="C13" s="3">
        <v>236</v>
      </c>
      <c r="D13" s="3">
        <v>235</v>
      </c>
      <c r="E13" s="3">
        <v>44</v>
      </c>
      <c r="F13" s="3">
        <v>33</v>
      </c>
      <c r="G13" s="24">
        <v>58</v>
      </c>
      <c r="H13" s="3">
        <f t="shared" si="1"/>
        <v>10164</v>
      </c>
      <c r="I13" s="3">
        <f t="shared" si="1"/>
        <v>7788</v>
      </c>
      <c r="J13" s="3">
        <f t="shared" si="1"/>
        <v>13630</v>
      </c>
    </row>
    <row r="14" spans="5:13" ht="15">
      <c r="E14" s="1">
        <f aca="true" t="shared" si="2" ref="E14:J14">SUM(E10:E13)</f>
        <v>159</v>
      </c>
      <c r="F14" s="1">
        <f t="shared" si="2"/>
        <v>119</v>
      </c>
      <c r="G14" s="1">
        <f t="shared" si="2"/>
        <v>168</v>
      </c>
      <c r="H14" s="1">
        <f t="shared" si="2"/>
        <v>36729</v>
      </c>
      <c r="I14" s="1">
        <f t="shared" si="2"/>
        <v>28084</v>
      </c>
      <c r="J14" s="1">
        <f t="shared" si="2"/>
        <v>39480</v>
      </c>
      <c r="K14" s="1">
        <f>SUM(H14:J14)</f>
        <v>104293</v>
      </c>
      <c r="L14" s="1">
        <v>630000</v>
      </c>
      <c r="M14" s="1">
        <f>K14/L14</f>
        <v>0.16554444444444444</v>
      </c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57421875" style="0" customWidth="1"/>
    <col min="12" max="12" width="9.57421875" style="0" bestFit="1" customWidth="1"/>
    <col min="13" max="13" width="10.140625" style="0" bestFit="1" customWidth="1"/>
  </cols>
  <sheetData>
    <row r="1" spans="1:4" ht="15">
      <c r="A1" s="1" t="s">
        <v>113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42762</v>
      </c>
      <c r="N2" s="10"/>
    </row>
    <row r="3" spans="1:10" ht="15">
      <c r="A3" s="3" t="s">
        <v>1</v>
      </c>
      <c r="B3" s="3">
        <v>228</v>
      </c>
      <c r="C3" s="3">
        <v>226</v>
      </c>
      <c r="D3" s="3">
        <v>222</v>
      </c>
      <c r="E3" s="3"/>
      <c r="F3" s="3"/>
      <c r="G3" s="24"/>
      <c r="H3" s="3"/>
      <c r="I3" s="3"/>
      <c r="J3" s="3"/>
    </row>
    <row r="4" spans="1:12" ht="15">
      <c r="A4" s="3" t="s">
        <v>3</v>
      </c>
      <c r="B4" s="3">
        <v>228</v>
      </c>
      <c r="C4" s="3">
        <v>226</v>
      </c>
      <c r="D4" s="3">
        <v>222</v>
      </c>
      <c r="E4" s="3">
        <v>196</v>
      </c>
      <c r="F4" s="3">
        <v>180</v>
      </c>
      <c r="G4" s="24">
        <v>236</v>
      </c>
      <c r="H4" s="3">
        <f aca="true" t="shared" si="0" ref="H4:J5">B4*E4</f>
        <v>44688</v>
      </c>
      <c r="I4" s="3">
        <f t="shared" si="0"/>
        <v>40680</v>
      </c>
      <c r="J4" s="3">
        <f t="shared" si="0"/>
        <v>52392</v>
      </c>
      <c r="L4" s="8"/>
    </row>
    <row r="5" spans="1:13" ht="15">
      <c r="A5" s="3" t="s">
        <v>5</v>
      </c>
      <c r="B5" s="3">
        <v>228</v>
      </c>
      <c r="C5" s="3">
        <v>226</v>
      </c>
      <c r="D5" s="3">
        <v>222</v>
      </c>
      <c r="E5" s="3">
        <v>68</v>
      </c>
      <c r="F5" s="3">
        <v>72</v>
      </c>
      <c r="G5" s="24">
        <v>40</v>
      </c>
      <c r="H5" s="3">
        <f t="shared" si="0"/>
        <v>15504</v>
      </c>
      <c r="I5" s="3">
        <f t="shared" si="0"/>
        <v>16272</v>
      </c>
      <c r="J5" s="3">
        <f t="shared" si="0"/>
        <v>8880</v>
      </c>
      <c r="K5" s="1" t="s">
        <v>226</v>
      </c>
      <c r="L5" s="43" t="s">
        <v>227</v>
      </c>
      <c r="M5" s="1" t="s">
        <v>232</v>
      </c>
    </row>
    <row r="6" spans="1:13" ht="15">
      <c r="A6" s="3"/>
      <c r="B6" s="3"/>
      <c r="C6" s="3"/>
      <c r="D6" s="3"/>
      <c r="E6" s="3"/>
      <c r="F6" s="3"/>
      <c r="G6" s="24"/>
      <c r="H6" s="3">
        <f>SUM(H4:H5)</f>
        <v>60192</v>
      </c>
      <c r="I6" s="3">
        <f>SUM(I4:I5)</f>
        <v>56952</v>
      </c>
      <c r="J6" s="3">
        <f>SUM(J4:J5)</f>
        <v>61272</v>
      </c>
      <c r="K6" s="1">
        <f>SUM(H6:J6)</f>
        <v>178416</v>
      </c>
      <c r="L6" s="43">
        <v>400000</v>
      </c>
      <c r="M6" s="1">
        <f>K6/L6</f>
        <v>0.44604</v>
      </c>
    </row>
    <row r="7" spans="1:12" ht="15">
      <c r="A7" s="3" t="s">
        <v>18</v>
      </c>
      <c r="B7" s="3">
        <v>222</v>
      </c>
      <c r="C7" s="3">
        <v>217</v>
      </c>
      <c r="D7" s="3">
        <v>223</v>
      </c>
      <c r="E7" s="3"/>
      <c r="F7" s="3"/>
      <c r="G7" s="24"/>
      <c r="H7" s="3"/>
      <c r="I7" s="3"/>
      <c r="J7" s="3"/>
      <c r="L7" s="8"/>
    </row>
    <row r="8" spans="1:12" ht="15">
      <c r="A8" s="3" t="s">
        <v>5</v>
      </c>
      <c r="B8" s="3">
        <v>222</v>
      </c>
      <c r="C8" s="3">
        <v>217</v>
      </c>
      <c r="D8" s="3">
        <v>223</v>
      </c>
      <c r="E8" s="3">
        <v>240</v>
      </c>
      <c r="F8" s="3">
        <v>252</v>
      </c>
      <c r="G8" s="24">
        <v>258</v>
      </c>
      <c r="H8" s="3">
        <f aca="true" t="shared" si="1" ref="H8:J9">B8*E8</f>
        <v>53280</v>
      </c>
      <c r="I8" s="3">
        <f t="shared" si="1"/>
        <v>54684</v>
      </c>
      <c r="J8" s="3">
        <f t="shared" si="1"/>
        <v>57534</v>
      </c>
      <c r="L8" s="8"/>
    </row>
    <row r="9" spans="1:12" ht="15">
      <c r="A9" s="3" t="s">
        <v>4</v>
      </c>
      <c r="B9" s="3">
        <v>222</v>
      </c>
      <c r="C9" s="3">
        <v>217</v>
      </c>
      <c r="D9" s="3">
        <v>223</v>
      </c>
      <c r="E9" s="3">
        <v>105</v>
      </c>
      <c r="F9" s="3">
        <v>196</v>
      </c>
      <c r="G9" s="24">
        <v>141</v>
      </c>
      <c r="H9" s="3">
        <f t="shared" si="1"/>
        <v>23310</v>
      </c>
      <c r="I9" s="3">
        <f t="shared" si="1"/>
        <v>42532</v>
      </c>
      <c r="J9" s="3">
        <f t="shared" si="1"/>
        <v>31443</v>
      </c>
      <c r="L9" s="8"/>
    </row>
    <row r="10" spans="5:13" ht="15">
      <c r="E10" s="1">
        <f aca="true" t="shared" si="2" ref="E10:J10">SUM(E8:E9)</f>
        <v>345</v>
      </c>
      <c r="F10" s="1">
        <f t="shared" si="2"/>
        <v>448</v>
      </c>
      <c r="G10" s="1">
        <f t="shared" si="2"/>
        <v>399</v>
      </c>
      <c r="H10" s="1">
        <f t="shared" si="2"/>
        <v>76590</v>
      </c>
      <c r="I10" s="1">
        <f t="shared" si="2"/>
        <v>97216</v>
      </c>
      <c r="J10" s="1">
        <f t="shared" si="2"/>
        <v>88977</v>
      </c>
      <c r="K10" s="1">
        <f>SUM(H10:J10)</f>
        <v>262783</v>
      </c>
      <c r="L10" s="1">
        <v>400000</v>
      </c>
      <c r="M10" s="1">
        <f>K10/L10</f>
        <v>0.6569575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112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42764</v>
      </c>
      <c r="N2" s="10"/>
    </row>
    <row r="3" spans="1:10" ht="15">
      <c r="A3" s="3" t="s">
        <v>1</v>
      </c>
      <c r="B3" s="3">
        <v>240</v>
      </c>
      <c r="C3" s="3">
        <v>242</v>
      </c>
      <c r="D3" s="3">
        <v>238</v>
      </c>
      <c r="E3" s="3"/>
      <c r="F3" s="3"/>
      <c r="G3" s="24"/>
      <c r="H3" s="3"/>
      <c r="I3" s="3"/>
      <c r="J3" s="3"/>
    </row>
    <row r="4" spans="1:10" ht="15">
      <c r="A4" s="3" t="s">
        <v>3</v>
      </c>
      <c r="B4" s="3">
        <v>240</v>
      </c>
      <c r="C4" s="3">
        <v>242</v>
      </c>
      <c r="D4" s="3">
        <v>238</v>
      </c>
      <c r="E4" s="3">
        <v>50</v>
      </c>
      <c r="F4" s="3">
        <v>89</v>
      </c>
      <c r="G4" s="24">
        <v>62</v>
      </c>
      <c r="H4" s="3">
        <f aca="true" t="shared" si="0" ref="H4:J9">B4*E4</f>
        <v>12000</v>
      </c>
      <c r="I4" s="3">
        <f t="shared" si="0"/>
        <v>21538</v>
      </c>
      <c r="J4" s="3">
        <f t="shared" si="0"/>
        <v>14756</v>
      </c>
    </row>
    <row r="5" spans="1:13" ht="15">
      <c r="A5" s="3" t="s">
        <v>4</v>
      </c>
      <c r="B5" s="3">
        <v>240</v>
      </c>
      <c r="C5" s="3">
        <v>242</v>
      </c>
      <c r="D5" s="3">
        <v>238</v>
      </c>
      <c r="E5" s="3">
        <v>1</v>
      </c>
      <c r="F5" s="3">
        <v>1</v>
      </c>
      <c r="G5" s="24">
        <v>5</v>
      </c>
      <c r="H5" s="3">
        <f t="shared" si="0"/>
        <v>240</v>
      </c>
      <c r="I5" s="3">
        <f t="shared" si="0"/>
        <v>242</v>
      </c>
      <c r="J5" s="3">
        <f t="shared" si="0"/>
        <v>1190</v>
      </c>
      <c r="M5" s="9"/>
    </row>
    <row r="6" spans="1:13" ht="15">
      <c r="A6" s="3" t="s">
        <v>5</v>
      </c>
      <c r="B6" s="3">
        <v>240</v>
      </c>
      <c r="C6" s="3">
        <v>242</v>
      </c>
      <c r="D6" s="3">
        <v>238</v>
      </c>
      <c r="E6" s="3">
        <v>85</v>
      </c>
      <c r="F6" s="3">
        <v>71</v>
      </c>
      <c r="G6" s="24">
        <v>115</v>
      </c>
      <c r="H6" s="3">
        <f t="shared" si="0"/>
        <v>20400</v>
      </c>
      <c r="I6" s="3">
        <f t="shared" si="0"/>
        <v>17182</v>
      </c>
      <c r="J6" s="3">
        <f t="shared" si="0"/>
        <v>27370</v>
      </c>
      <c r="M6" s="31"/>
    </row>
    <row r="7" spans="1:13" ht="15">
      <c r="A7" s="3" t="s">
        <v>7</v>
      </c>
      <c r="B7" s="3">
        <v>240</v>
      </c>
      <c r="C7" s="3">
        <v>242</v>
      </c>
      <c r="D7" s="3">
        <v>238</v>
      </c>
      <c r="E7" s="3">
        <v>25</v>
      </c>
      <c r="F7" s="3">
        <v>22</v>
      </c>
      <c r="G7" s="24">
        <v>23</v>
      </c>
      <c r="H7" s="3">
        <f t="shared" si="0"/>
        <v>6000</v>
      </c>
      <c r="I7" s="3">
        <f t="shared" si="0"/>
        <v>5324</v>
      </c>
      <c r="J7" s="3">
        <f t="shared" si="0"/>
        <v>5474</v>
      </c>
      <c r="M7" s="31"/>
    </row>
    <row r="8" spans="1:13" ht="15">
      <c r="A8" s="3" t="s">
        <v>8</v>
      </c>
      <c r="B8" s="3">
        <v>240</v>
      </c>
      <c r="C8" s="3">
        <v>242</v>
      </c>
      <c r="D8" s="3">
        <v>238</v>
      </c>
      <c r="E8" s="3">
        <v>0</v>
      </c>
      <c r="F8" s="3">
        <v>0</v>
      </c>
      <c r="G8" s="24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M8" s="31"/>
    </row>
    <row r="9" spans="1:13" ht="15">
      <c r="A9" s="3" t="s">
        <v>9</v>
      </c>
      <c r="B9" s="3">
        <v>240</v>
      </c>
      <c r="C9" s="3">
        <v>242</v>
      </c>
      <c r="D9" s="3">
        <v>238</v>
      </c>
      <c r="E9" s="3">
        <v>32</v>
      </c>
      <c r="F9" s="3">
        <v>78</v>
      </c>
      <c r="G9" s="24">
        <v>55</v>
      </c>
      <c r="H9" s="3">
        <f t="shared" si="0"/>
        <v>7680</v>
      </c>
      <c r="I9" s="3">
        <f t="shared" si="0"/>
        <v>18876</v>
      </c>
      <c r="J9" s="3">
        <f t="shared" si="0"/>
        <v>13090</v>
      </c>
      <c r="K9" s="1" t="s">
        <v>226</v>
      </c>
      <c r="L9" s="1" t="s">
        <v>227</v>
      </c>
      <c r="M9" s="4" t="s">
        <v>232</v>
      </c>
    </row>
    <row r="10" spans="1:13" ht="15">
      <c r="A10" s="3"/>
      <c r="B10" s="3"/>
      <c r="C10" s="3"/>
      <c r="D10" s="3"/>
      <c r="E10" s="3"/>
      <c r="F10" s="3"/>
      <c r="G10" s="24"/>
      <c r="H10" s="3">
        <f>SUM(H4:H9)</f>
        <v>46320</v>
      </c>
      <c r="I10" s="3">
        <f>SUM(I4:I9)</f>
        <v>63162</v>
      </c>
      <c r="J10" s="3">
        <f>SUM(J4:J9)</f>
        <v>61880</v>
      </c>
      <c r="K10" s="1">
        <f>SUM(H10:J10)</f>
        <v>171362</v>
      </c>
      <c r="L10" s="1">
        <v>320000</v>
      </c>
      <c r="M10" s="4">
        <f>K10/L10</f>
        <v>0.53550625</v>
      </c>
    </row>
    <row r="11" spans="1:10" ht="15">
      <c r="A11" s="3" t="s">
        <v>18</v>
      </c>
      <c r="B11" s="3">
        <v>250</v>
      </c>
      <c r="C11" s="3">
        <v>230</v>
      </c>
      <c r="D11" s="3">
        <v>234</v>
      </c>
      <c r="E11" s="3"/>
      <c r="F11" s="3"/>
      <c r="G11" s="24"/>
      <c r="H11" s="3"/>
      <c r="I11" s="3"/>
      <c r="J11" s="3"/>
    </row>
    <row r="12" spans="1:10" ht="15">
      <c r="A12" s="3" t="s">
        <v>10</v>
      </c>
      <c r="B12" s="3">
        <v>250</v>
      </c>
      <c r="C12" s="3">
        <v>230</v>
      </c>
      <c r="D12" s="3">
        <v>234</v>
      </c>
      <c r="E12" s="3">
        <v>223</v>
      </c>
      <c r="F12" s="3">
        <v>243</v>
      </c>
      <c r="G12" s="24">
        <v>187</v>
      </c>
      <c r="H12" s="3">
        <f>B12*E12</f>
        <v>55750</v>
      </c>
      <c r="I12" s="3">
        <f>C12*F12</f>
        <v>55890</v>
      </c>
      <c r="J12" s="3">
        <f>D12*G12</f>
        <v>43758</v>
      </c>
    </row>
    <row r="13" spans="1:10" ht="15">
      <c r="A13" s="3" t="s">
        <v>11</v>
      </c>
      <c r="B13" s="3">
        <v>250</v>
      </c>
      <c r="C13" s="3">
        <v>230</v>
      </c>
      <c r="D13" s="3">
        <v>234</v>
      </c>
      <c r="E13" s="3">
        <v>1</v>
      </c>
      <c r="F13" s="3">
        <v>1</v>
      </c>
      <c r="G13" s="24">
        <v>0</v>
      </c>
      <c r="H13" s="3">
        <f aca="true" t="shared" si="1" ref="H13:H18">B13*E13</f>
        <v>250</v>
      </c>
      <c r="I13" s="3">
        <f aca="true" t="shared" si="2" ref="I13:I18">C13*F13</f>
        <v>230</v>
      </c>
      <c r="J13" s="3">
        <f aca="true" t="shared" si="3" ref="J13:J18">D13*G13</f>
        <v>0</v>
      </c>
    </row>
    <row r="14" spans="1:13" ht="15">
      <c r="A14" s="3" t="s">
        <v>12</v>
      </c>
      <c r="B14" s="3">
        <v>250</v>
      </c>
      <c r="C14" s="3">
        <v>230</v>
      </c>
      <c r="D14" s="3">
        <v>234</v>
      </c>
      <c r="E14" s="3">
        <v>13</v>
      </c>
      <c r="F14" s="3">
        <v>14</v>
      </c>
      <c r="G14" s="24">
        <v>1</v>
      </c>
      <c r="H14" s="3">
        <f t="shared" si="1"/>
        <v>3250</v>
      </c>
      <c r="I14" s="3">
        <f t="shared" si="2"/>
        <v>3220</v>
      </c>
      <c r="J14" s="3">
        <f t="shared" si="3"/>
        <v>234</v>
      </c>
      <c r="M14" s="9"/>
    </row>
    <row r="15" spans="1:13" ht="15">
      <c r="A15" s="3" t="s">
        <v>13</v>
      </c>
      <c r="B15" s="3">
        <v>250</v>
      </c>
      <c r="C15" s="3">
        <v>230</v>
      </c>
      <c r="D15" s="3">
        <v>234</v>
      </c>
      <c r="E15" s="3">
        <v>0</v>
      </c>
      <c r="F15" s="3">
        <v>0</v>
      </c>
      <c r="G15" s="24"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  <c r="M15" s="9"/>
    </row>
    <row r="16" spans="1:10" ht="15">
      <c r="A16" s="4" t="s">
        <v>15</v>
      </c>
      <c r="B16" s="3">
        <v>250</v>
      </c>
      <c r="C16" s="3">
        <v>230</v>
      </c>
      <c r="D16" s="3">
        <v>234</v>
      </c>
      <c r="E16" s="3">
        <v>19</v>
      </c>
      <c r="F16" s="3">
        <v>11</v>
      </c>
      <c r="G16" s="24">
        <v>39</v>
      </c>
      <c r="H16" s="3">
        <f t="shared" si="1"/>
        <v>4750</v>
      </c>
      <c r="I16" s="3">
        <f t="shared" si="2"/>
        <v>2530</v>
      </c>
      <c r="J16" s="3">
        <f t="shared" si="3"/>
        <v>9126</v>
      </c>
    </row>
    <row r="17" spans="1:10" ht="15">
      <c r="A17" s="4" t="s">
        <v>16</v>
      </c>
      <c r="B17" s="3">
        <v>250</v>
      </c>
      <c r="C17" s="3">
        <v>230</v>
      </c>
      <c r="D17" s="3">
        <v>234</v>
      </c>
      <c r="E17" s="3">
        <v>17</v>
      </c>
      <c r="F17" s="3">
        <v>8</v>
      </c>
      <c r="G17" s="24">
        <v>29</v>
      </c>
      <c r="H17" s="3">
        <f t="shared" si="1"/>
        <v>4250</v>
      </c>
      <c r="I17" s="3">
        <f t="shared" si="2"/>
        <v>1840</v>
      </c>
      <c r="J17" s="3">
        <f t="shared" si="3"/>
        <v>6786</v>
      </c>
    </row>
    <row r="18" spans="1:10" ht="15">
      <c r="A18" s="4" t="s">
        <v>17</v>
      </c>
      <c r="B18" s="3">
        <v>250</v>
      </c>
      <c r="C18" s="3">
        <v>230</v>
      </c>
      <c r="D18" s="3">
        <v>234</v>
      </c>
      <c r="E18" s="3">
        <v>7</v>
      </c>
      <c r="F18" s="3">
        <v>28</v>
      </c>
      <c r="G18" s="24">
        <v>7</v>
      </c>
      <c r="H18" s="3">
        <f t="shared" si="1"/>
        <v>1750</v>
      </c>
      <c r="I18" s="3">
        <f t="shared" si="2"/>
        <v>6440</v>
      </c>
      <c r="J18" s="3">
        <f t="shared" si="3"/>
        <v>1638</v>
      </c>
    </row>
    <row r="19" spans="1:13" ht="15">
      <c r="A19" s="9"/>
      <c r="B19" s="6"/>
      <c r="C19" s="6"/>
      <c r="D19" s="6"/>
      <c r="E19" s="3">
        <f aca="true" t="shared" si="4" ref="E19:J19">SUM(E12:E18)</f>
        <v>280</v>
      </c>
      <c r="F19" s="3">
        <f t="shared" si="4"/>
        <v>305</v>
      </c>
      <c r="G19" s="3">
        <f t="shared" si="4"/>
        <v>263</v>
      </c>
      <c r="H19" s="3">
        <f t="shared" si="4"/>
        <v>70000</v>
      </c>
      <c r="I19" s="3">
        <f t="shared" si="4"/>
        <v>70150</v>
      </c>
      <c r="J19" s="3">
        <f t="shared" si="4"/>
        <v>61542</v>
      </c>
      <c r="K19" s="1">
        <f>SUM(H19:J19)</f>
        <v>201692</v>
      </c>
      <c r="L19" s="1">
        <v>250000</v>
      </c>
      <c r="M19" s="1">
        <f>K19/L19</f>
        <v>0.806768</v>
      </c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spans="1:4" ht="15">
      <c r="A1" s="1" t="s">
        <v>114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42762</v>
      </c>
      <c r="N2" s="10"/>
    </row>
    <row r="3" spans="1:10" ht="15">
      <c r="A3" s="3" t="s">
        <v>1</v>
      </c>
      <c r="B3" s="3">
        <v>227</v>
      </c>
      <c r="C3" s="3">
        <v>222</v>
      </c>
      <c r="D3" s="3">
        <v>224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227</v>
      </c>
      <c r="C4" s="3">
        <v>222</v>
      </c>
      <c r="D4" s="3">
        <v>224</v>
      </c>
      <c r="E4" s="3">
        <v>15</v>
      </c>
      <c r="F4" s="3">
        <v>6</v>
      </c>
      <c r="G4" s="24">
        <v>8</v>
      </c>
      <c r="H4" s="3">
        <f aca="true" t="shared" si="0" ref="H4:J8">B4*E4</f>
        <v>3405</v>
      </c>
      <c r="I4" s="3">
        <f t="shared" si="0"/>
        <v>1332</v>
      </c>
      <c r="J4" s="3">
        <f t="shared" si="0"/>
        <v>1792</v>
      </c>
    </row>
    <row r="5" spans="1:10" ht="15">
      <c r="A5" s="3" t="s">
        <v>5</v>
      </c>
      <c r="B5" s="3">
        <v>227</v>
      </c>
      <c r="C5" s="3">
        <v>222</v>
      </c>
      <c r="D5" s="3">
        <v>224</v>
      </c>
      <c r="E5" s="3">
        <v>68</v>
      </c>
      <c r="F5" s="3">
        <v>34</v>
      </c>
      <c r="G5" s="24">
        <v>50</v>
      </c>
      <c r="H5" s="3">
        <f t="shared" si="0"/>
        <v>15436</v>
      </c>
      <c r="I5" s="3">
        <f t="shared" si="0"/>
        <v>7548</v>
      </c>
      <c r="J5" s="3">
        <f t="shared" si="0"/>
        <v>11200</v>
      </c>
    </row>
    <row r="6" spans="1:13" ht="15">
      <c r="A6" s="3" t="s">
        <v>6</v>
      </c>
      <c r="B6" s="3">
        <v>227</v>
      </c>
      <c r="C6" s="3">
        <v>222</v>
      </c>
      <c r="D6" s="3">
        <v>224</v>
      </c>
      <c r="E6" s="3">
        <v>23</v>
      </c>
      <c r="F6" s="3">
        <v>32</v>
      </c>
      <c r="G6" s="24">
        <v>63</v>
      </c>
      <c r="H6" s="3">
        <f t="shared" si="0"/>
        <v>5221</v>
      </c>
      <c r="I6" s="3">
        <f t="shared" si="0"/>
        <v>7104</v>
      </c>
      <c r="J6" s="3">
        <f t="shared" si="0"/>
        <v>14112</v>
      </c>
      <c r="M6" s="14"/>
    </row>
    <row r="7" spans="1:10" ht="15">
      <c r="A7" s="3" t="s">
        <v>7</v>
      </c>
      <c r="B7" s="3">
        <v>227</v>
      </c>
      <c r="C7" s="3">
        <v>222</v>
      </c>
      <c r="D7" s="3">
        <v>224</v>
      </c>
      <c r="E7" s="3">
        <v>136</v>
      </c>
      <c r="F7" s="3">
        <v>158</v>
      </c>
      <c r="G7" s="24">
        <v>153</v>
      </c>
      <c r="H7" s="3">
        <f t="shared" si="0"/>
        <v>30872</v>
      </c>
      <c r="I7" s="3">
        <f t="shared" si="0"/>
        <v>35076</v>
      </c>
      <c r="J7" s="3">
        <f t="shared" si="0"/>
        <v>34272</v>
      </c>
    </row>
    <row r="8" spans="1:13" ht="15">
      <c r="A8" s="3" t="s">
        <v>4</v>
      </c>
      <c r="B8" s="3">
        <v>227</v>
      </c>
      <c r="C8" s="3">
        <v>222</v>
      </c>
      <c r="D8" s="3">
        <v>224</v>
      </c>
      <c r="E8" s="3">
        <v>280</v>
      </c>
      <c r="F8" s="3">
        <v>240</v>
      </c>
      <c r="G8" s="24">
        <v>155</v>
      </c>
      <c r="H8" s="3">
        <f t="shared" si="0"/>
        <v>63560</v>
      </c>
      <c r="I8" s="3">
        <f t="shared" si="0"/>
        <v>53280</v>
      </c>
      <c r="J8" s="3">
        <f t="shared" si="0"/>
        <v>34720</v>
      </c>
      <c r="K8" s="1" t="s">
        <v>226</v>
      </c>
      <c r="L8" s="1" t="s">
        <v>227</v>
      </c>
      <c r="M8" s="1" t="s">
        <v>232</v>
      </c>
    </row>
    <row r="9" spans="1:13" ht="15">
      <c r="A9" s="3"/>
      <c r="B9" s="3"/>
      <c r="C9" s="3"/>
      <c r="D9" s="3"/>
      <c r="E9" s="3"/>
      <c r="F9" s="3"/>
      <c r="G9" s="24"/>
      <c r="H9" s="3">
        <f>SUM(H4:H8)</f>
        <v>118494</v>
      </c>
      <c r="I9" s="3">
        <f>SUM(I4:I8)</f>
        <v>104340</v>
      </c>
      <c r="J9" s="3">
        <f>SUM(J4:J8)</f>
        <v>96096</v>
      </c>
      <c r="K9" s="1">
        <f>SUM(H9:J9)</f>
        <v>318930</v>
      </c>
      <c r="L9" s="1">
        <v>400000</v>
      </c>
      <c r="M9" s="1">
        <f>K9/L9</f>
        <v>0.797325</v>
      </c>
    </row>
    <row r="10" spans="1:10" ht="15">
      <c r="A10" s="3" t="s">
        <v>18</v>
      </c>
      <c r="B10" s="3">
        <v>226</v>
      </c>
      <c r="C10" s="3">
        <v>220</v>
      </c>
      <c r="D10" s="3">
        <v>223</v>
      </c>
      <c r="E10" s="3"/>
      <c r="F10" s="3"/>
      <c r="G10" s="24"/>
      <c r="H10" s="3"/>
      <c r="I10" s="3"/>
      <c r="J10" s="3"/>
    </row>
    <row r="11" spans="1:10" ht="15">
      <c r="A11" s="3" t="s">
        <v>2</v>
      </c>
      <c r="B11" s="3">
        <v>226</v>
      </c>
      <c r="C11" s="3">
        <v>220</v>
      </c>
      <c r="D11" s="3">
        <v>223</v>
      </c>
      <c r="E11" s="3">
        <v>203</v>
      </c>
      <c r="F11" s="3">
        <v>230</v>
      </c>
      <c r="G11" s="24">
        <v>216</v>
      </c>
      <c r="H11" s="3">
        <f aca="true" t="shared" si="1" ref="H11:J13">B11*E11</f>
        <v>45878</v>
      </c>
      <c r="I11" s="3">
        <f t="shared" si="1"/>
        <v>50600</v>
      </c>
      <c r="J11" s="3">
        <f t="shared" si="1"/>
        <v>48168</v>
      </c>
    </row>
    <row r="12" spans="1:10" ht="15">
      <c r="A12" s="3" t="s">
        <v>3</v>
      </c>
      <c r="B12" s="3">
        <v>226</v>
      </c>
      <c r="C12" s="3">
        <v>220</v>
      </c>
      <c r="D12" s="3">
        <v>223</v>
      </c>
      <c r="E12" s="3">
        <v>173</v>
      </c>
      <c r="F12" s="3">
        <v>146</v>
      </c>
      <c r="G12" s="24">
        <v>153</v>
      </c>
      <c r="H12" s="3">
        <f t="shared" si="1"/>
        <v>39098</v>
      </c>
      <c r="I12" s="3">
        <f t="shared" si="1"/>
        <v>32120</v>
      </c>
      <c r="J12" s="3">
        <f t="shared" si="1"/>
        <v>34119</v>
      </c>
    </row>
    <row r="13" spans="1:10" ht="15">
      <c r="A13" s="4" t="s">
        <v>4</v>
      </c>
      <c r="B13" s="3">
        <v>226</v>
      </c>
      <c r="C13" s="3">
        <v>220</v>
      </c>
      <c r="D13" s="3">
        <v>223</v>
      </c>
      <c r="E13" s="3">
        <v>10</v>
      </c>
      <c r="F13" s="3">
        <v>33</v>
      </c>
      <c r="G13" s="24">
        <v>4</v>
      </c>
      <c r="H13" s="3">
        <f t="shared" si="1"/>
        <v>2260</v>
      </c>
      <c r="I13" s="3">
        <f t="shared" si="1"/>
        <v>7260</v>
      </c>
      <c r="J13" s="3">
        <f t="shared" si="1"/>
        <v>892</v>
      </c>
    </row>
    <row r="14" spans="1:13" ht="15">
      <c r="A14" s="10"/>
      <c r="E14" s="1">
        <f aca="true" t="shared" si="2" ref="E14:J14">SUM(E11:E13)</f>
        <v>386</v>
      </c>
      <c r="F14" s="1">
        <f t="shared" si="2"/>
        <v>409</v>
      </c>
      <c r="G14" s="1">
        <f t="shared" si="2"/>
        <v>373</v>
      </c>
      <c r="H14" s="1">
        <f t="shared" si="2"/>
        <v>87236</v>
      </c>
      <c r="I14" s="1">
        <f t="shared" si="2"/>
        <v>89980</v>
      </c>
      <c r="J14" s="1">
        <f t="shared" si="2"/>
        <v>83179</v>
      </c>
      <c r="K14" s="1">
        <f>SUM(H14:J14)</f>
        <v>260395</v>
      </c>
      <c r="L14" s="1">
        <v>400000</v>
      </c>
      <c r="M14" s="1">
        <f>K14/L14</f>
        <v>0.6509875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28125" style="0" customWidth="1"/>
  </cols>
  <sheetData>
    <row r="1" spans="1:4" ht="15">
      <c r="A1" s="1" t="s">
        <v>56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8"/>
      <c r="L2" s="38"/>
      <c r="M2" s="38" t="s">
        <v>255</v>
      </c>
      <c r="N2" s="38"/>
    </row>
    <row r="3" spans="1:10" ht="15">
      <c r="A3" s="3" t="s">
        <v>1</v>
      </c>
      <c r="B3" s="3">
        <v>235</v>
      </c>
      <c r="C3" s="3">
        <v>237</v>
      </c>
      <c r="D3" s="3">
        <v>227</v>
      </c>
      <c r="E3" s="3"/>
      <c r="F3" s="3"/>
      <c r="G3" s="24"/>
      <c r="H3" s="3"/>
      <c r="I3" s="3"/>
      <c r="J3" s="3"/>
    </row>
    <row r="4" spans="1:10" ht="15">
      <c r="A4" s="3" t="s">
        <v>3</v>
      </c>
      <c r="B4" s="3">
        <v>235</v>
      </c>
      <c r="C4" s="3">
        <v>237</v>
      </c>
      <c r="D4" s="3">
        <v>227</v>
      </c>
      <c r="E4" s="3">
        <v>30</v>
      </c>
      <c r="F4" s="3">
        <v>20</v>
      </c>
      <c r="G4" s="24">
        <v>29</v>
      </c>
      <c r="H4" s="3">
        <f aca="true" t="shared" si="0" ref="H4:J7">B4*E4</f>
        <v>7050</v>
      </c>
      <c r="I4" s="3">
        <f t="shared" si="0"/>
        <v>4740</v>
      </c>
      <c r="J4" s="3">
        <f t="shared" si="0"/>
        <v>6583</v>
      </c>
    </row>
    <row r="5" spans="1:13" ht="15">
      <c r="A5" s="3" t="s">
        <v>6</v>
      </c>
      <c r="B5" s="3">
        <v>235</v>
      </c>
      <c r="C5" s="3">
        <v>237</v>
      </c>
      <c r="D5" s="3">
        <v>227</v>
      </c>
      <c r="E5" s="3">
        <v>7</v>
      </c>
      <c r="F5" s="3">
        <v>5</v>
      </c>
      <c r="G5" s="24">
        <v>1</v>
      </c>
      <c r="H5" s="3">
        <f t="shared" si="0"/>
        <v>1645</v>
      </c>
      <c r="I5" s="3">
        <f t="shared" si="0"/>
        <v>1185</v>
      </c>
      <c r="J5" s="3">
        <f t="shared" si="0"/>
        <v>227</v>
      </c>
      <c r="M5" s="9"/>
    </row>
    <row r="6" spans="1:13" ht="15">
      <c r="A6" s="3" t="s">
        <v>7</v>
      </c>
      <c r="B6" s="3">
        <v>235</v>
      </c>
      <c r="C6" s="3">
        <v>237</v>
      </c>
      <c r="D6" s="3">
        <v>227</v>
      </c>
      <c r="E6" s="3">
        <v>111</v>
      </c>
      <c r="F6" s="3">
        <v>78</v>
      </c>
      <c r="G6" s="24">
        <v>56</v>
      </c>
      <c r="H6" s="3">
        <f t="shared" si="0"/>
        <v>26085</v>
      </c>
      <c r="I6" s="3">
        <f t="shared" si="0"/>
        <v>18486</v>
      </c>
      <c r="J6" s="3">
        <f t="shared" si="0"/>
        <v>12712</v>
      </c>
      <c r="M6" s="9"/>
    </row>
    <row r="7" spans="1:13" ht="15">
      <c r="A7" s="3" t="s">
        <v>9</v>
      </c>
      <c r="B7" s="3">
        <v>235</v>
      </c>
      <c r="C7" s="3">
        <v>237</v>
      </c>
      <c r="D7" s="3">
        <v>227</v>
      </c>
      <c r="E7" s="3">
        <v>179</v>
      </c>
      <c r="F7" s="3">
        <v>119</v>
      </c>
      <c r="G7" s="24">
        <v>161</v>
      </c>
      <c r="H7" s="3">
        <f t="shared" si="0"/>
        <v>42065</v>
      </c>
      <c r="I7" s="3">
        <f t="shared" si="0"/>
        <v>28203</v>
      </c>
      <c r="J7" s="3">
        <f t="shared" si="0"/>
        <v>36547</v>
      </c>
      <c r="K7" s="1" t="s">
        <v>226</v>
      </c>
      <c r="L7" s="1" t="s">
        <v>227</v>
      </c>
      <c r="M7" s="1" t="s">
        <v>232</v>
      </c>
    </row>
    <row r="8" spans="1:13" ht="15">
      <c r="A8" s="3"/>
      <c r="B8" s="3"/>
      <c r="C8" s="3"/>
      <c r="D8" s="3"/>
      <c r="E8" s="3"/>
      <c r="F8" s="3"/>
      <c r="G8" s="24"/>
      <c r="H8" s="3">
        <f>SUM(H4:H7)</f>
        <v>76845</v>
      </c>
      <c r="I8" s="3">
        <f>SUM(I4:I7)</f>
        <v>52614</v>
      </c>
      <c r="J8" s="3">
        <f>SUM(J4:J7)</f>
        <v>56069</v>
      </c>
      <c r="K8" s="1">
        <f>SUM(H8:J8)</f>
        <v>185528</v>
      </c>
      <c r="L8" s="1"/>
      <c r="M8" s="1"/>
    </row>
    <row r="9" spans="1:10" ht="15">
      <c r="A9" s="4" t="s">
        <v>18</v>
      </c>
      <c r="B9" s="3">
        <v>234</v>
      </c>
      <c r="C9" s="3">
        <v>233</v>
      </c>
      <c r="D9" s="3">
        <v>234</v>
      </c>
      <c r="E9" s="3"/>
      <c r="F9" s="3"/>
      <c r="G9" s="24"/>
      <c r="H9" s="3"/>
      <c r="I9" s="3"/>
      <c r="J9" s="3"/>
    </row>
    <row r="10" spans="1:10" ht="15">
      <c r="A10" s="3" t="s">
        <v>12</v>
      </c>
      <c r="B10" s="3">
        <v>234</v>
      </c>
      <c r="C10" s="3">
        <v>233</v>
      </c>
      <c r="D10" s="3">
        <v>234</v>
      </c>
      <c r="E10" s="3">
        <v>15</v>
      </c>
      <c r="F10" s="3">
        <v>22</v>
      </c>
      <c r="G10" s="24">
        <v>12</v>
      </c>
      <c r="H10" s="3">
        <f aca="true" t="shared" si="1" ref="H10:J14">B10*E10</f>
        <v>3510</v>
      </c>
      <c r="I10" s="3">
        <f t="shared" si="1"/>
        <v>5126</v>
      </c>
      <c r="J10" s="3">
        <f t="shared" si="1"/>
        <v>2808</v>
      </c>
    </row>
    <row r="11" spans="1:13" ht="15">
      <c r="A11" s="3" t="s">
        <v>14</v>
      </c>
      <c r="B11" s="3">
        <v>234</v>
      </c>
      <c r="C11" s="3">
        <v>233</v>
      </c>
      <c r="D11" s="3">
        <v>234</v>
      </c>
      <c r="E11" s="3">
        <v>0</v>
      </c>
      <c r="F11" s="3">
        <v>0</v>
      </c>
      <c r="G11" s="24">
        <v>1</v>
      </c>
      <c r="H11" s="3">
        <f t="shared" si="1"/>
        <v>0</v>
      </c>
      <c r="I11" s="3">
        <f t="shared" si="1"/>
        <v>0</v>
      </c>
      <c r="J11" s="3">
        <f t="shared" si="1"/>
        <v>234</v>
      </c>
      <c r="M11" s="9"/>
    </row>
    <row r="12" spans="1:10" ht="15">
      <c r="A12" s="3" t="s">
        <v>15</v>
      </c>
      <c r="B12" s="3">
        <v>234</v>
      </c>
      <c r="C12" s="3">
        <v>233</v>
      </c>
      <c r="D12" s="3">
        <v>234</v>
      </c>
      <c r="E12" s="3">
        <v>0</v>
      </c>
      <c r="F12" s="3">
        <v>1</v>
      </c>
      <c r="G12" s="24">
        <v>1</v>
      </c>
      <c r="H12" s="3">
        <f t="shared" si="1"/>
        <v>0</v>
      </c>
      <c r="I12" s="3">
        <f t="shared" si="1"/>
        <v>233</v>
      </c>
      <c r="J12" s="3">
        <f t="shared" si="1"/>
        <v>234</v>
      </c>
    </row>
    <row r="13" spans="1:10" ht="15">
      <c r="A13" s="4" t="s">
        <v>16</v>
      </c>
      <c r="B13" s="3">
        <v>234</v>
      </c>
      <c r="C13" s="3">
        <v>233</v>
      </c>
      <c r="D13" s="3">
        <v>234</v>
      </c>
      <c r="E13" s="3">
        <v>37</v>
      </c>
      <c r="F13" s="3">
        <v>23</v>
      </c>
      <c r="G13" s="24">
        <v>23</v>
      </c>
      <c r="H13" s="3">
        <f t="shared" si="1"/>
        <v>8658</v>
      </c>
      <c r="I13" s="3">
        <f t="shared" si="1"/>
        <v>5359</v>
      </c>
      <c r="J13" s="3">
        <f t="shared" si="1"/>
        <v>5382</v>
      </c>
    </row>
    <row r="14" spans="1:13" ht="15">
      <c r="A14" s="4" t="s">
        <v>17</v>
      </c>
      <c r="B14" s="3">
        <v>234</v>
      </c>
      <c r="C14" s="3">
        <v>233</v>
      </c>
      <c r="D14" s="3">
        <v>234</v>
      </c>
      <c r="E14" s="3">
        <v>66</v>
      </c>
      <c r="F14" s="3">
        <v>152</v>
      </c>
      <c r="G14" s="24">
        <v>72</v>
      </c>
      <c r="H14" s="3">
        <f t="shared" si="1"/>
        <v>15444</v>
      </c>
      <c r="I14" s="3">
        <f t="shared" si="1"/>
        <v>35416</v>
      </c>
      <c r="J14" s="3">
        <f t="shared" si="1"/>
        <v>16848</v>
      </c>
      <c r="K14" s="1" t="s">
        <v>231</v>
      </c>
      <c r="L14" s="1" t="s">
        <v>227</v>
      </c>
      <c r="M14" s="4" t="s">
        <v>230</v>
      </c>
    </row>
    <row r="15" spans="5:13" ht="15">
      <c r="E15" s="1">
        <f aca="true" t="shared" si="2" ref="E15:J15">SUM(E10:E14)</f>
        <v>118</v>
      </c>
      <c r="F15" s="1">
        <f t="shared" si="2"/>
        <v>198</v>
      </c>
      <c r="G15" s="1">
        <f t="shared" si="2"/>
        <v>109</v>
      </c>
      <c r="H15" s="1">
        <f t="shared" si="2"/>
        <v>27612</v>
      </c>
      <c r="I15" s="1">
        <f t="shared" si="2"/>
        <v>46134</v>
      </c>
      <c r="J15" s="1">
        <f t="shared" si="2"/>
        <v>25506</v>
      </c>
      <c r="K15" s="1">
        <f>SUM(H15:J15)</f>
        <v>99252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8.140625" style="0" customWidth="1"/>
    <col min="13" max="13" width="10.140625" style="0" bestFit="1" customWidth="1"/>
  </cols>
  <sheetData>
    <row r="1" spans="1:4" ht="15">
      <c r="A1" s="1" t="s">
        <v>189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42764</v>
      </c>
      <c r="N2" s="10"/>
    </row>
    <row r="3" spans="1:10" ht="15">
      <c r="A3" s="3" t="s">
        <v>1</v>
      </c>
      <c r="B3" s="3">
        <v>232</v>
      </c>
      <c r="C3" s="3">
        <v>233</v>
      </c>
      <c r="D3" s="3">
        <v>241</v>
      </c>
      <c r="E3" s="3"/>
      <c r="F3" s="3"/>
      <c r="G3" s="24"/>
      <c r="H3" s="3"/>
      <c r="I3" s="3"/>
      <c r="J3" s="3"/>
    </row>
    <row r="4" spans="1:13" ht="15">
      <c r="A4" s="3" t="s">
        <v>7</v>
      </c>
      <c r="B4" s="3">
        <v>232</v>
      </c>
      <c r="C4" s="3">
        <v>233</v>
      </c>
      <c r="D4" s="3">
        <v>241</v>
      </c>
      <c r="E4" s="3">
        <v>81</v>
      </c>
      <c r="F4" s="3">
        <v>48</v>
      </c>
      <c r="G4" s="24">
        <v>73</v>
      </c>
      <c r="H4" s="3">
        <f aca="true" t="shared" si="0" ref="H4:J8">B4*E4</f>
        <v>18792</v>
      </c>
      <c r="I4" s="3">
        <f t="shared" si="0"/>
        <v>11184</v>
      </c>
      <c r="J4" s="3">
        <f t="shared" si="0"/>
        <v>17593</v>
      </c>
      <c r="M4" s="15"/>
    </row>
    <row r="5" spans="1:13" ht="15">
      <c r="A5" s="3" t="s">
        <v>9</v>
      </c>
      <c r="B5" s="3">
        <v>232</v>
      </c>
      <c r="C5" s="3">
        <v>233</v>
      </c>
      <c r="D5" s="3">
        <v>241</v>
      </c>
      <c r="E5" s="3">
        <v>104</v>
      </c>
      <c r="F5" s="3">
        <v>38</v>
      </c>
      <c r="G5" s="24">
        <v>50</v>
      </c>
      <c r="H5" s="3">
        <f t="shared" si="0"/>
        <v>24128</v>
      </c>
      <c r="I5" s="3">
        <f t="shared" si="0"/>
        <v>8854</v>
      </c>
      <c r="J5" s="3">
        <f t="shared" si="0"/>
        <v>12050</v>
      </c>
      <c r="M5" s="15"/>
    </row>
    <row r="6" spans="1:13" ht="15">
      <c r="A6" s="3" t="s">
        <v>11</v>
      </c>
      <c r="B6" s="3">
        <v>232</v>
      </c>
      <c r="C6" s="3">
        <v>233</v>
      </c>
      <c r="D6" s="3">
        <v>241</v>
      </c>
      <c r="E6" s="3">
        <v>41</v>
      </c>
      <c r="F6" s="3">
        <v>52</v>
      </c>
      <c r="G6" s="24">
        <v>66</v>
      </c>
      <c r="H6" s="3">
        <f t="shared" si="0"/>
        <v>9512</v>
      </c>
      <c r="I6" s="3">
        <f t="shared" si="0"/>
        <v>12116</v>
      </c>
      <c r="J6" s="3">
        <f t="shared" si="0"/>
        <v>15906</v>
      </c>
      <c r="M6" s="15"/>
    </row>
    <row r="7" spans="1:13" ht="15">
      <c r="A7" s="3" t="s">
        <v>12</v>
      </c>
      <c r="B7" s="3">
        <v>232</v>
      </c>
      <c r="C7" s="3">
        <v>233</v>
      </c>
      <c r="D7" s="3">
        <v>241</v>
      </c>
      <c r="E7" s="3">
        <v>0</v>
      </c>
      <c r="F7" s="3">
        <v>0</v>
      </c>
      <c r="G7" s="24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M7" s="15"/>
    </row>
    <row r="8" spans="1:13" ht="15">
      <c r="A8" s="3" t="s">
        <v>13</v>
      </c>
      <c r="B8" s="3">
        <v>232</v>
      </c>
      <c r="C8" s="3">
        <v>233</v>
      </c>
      <c r="D8" s="3">
        <v>241</v>
      </c>
      <c r="E8" s="3">
        <v>66</v>
      </c>
      <c r="F8" s="3">
        <v>41</v>
      </c>
      <c r="G8" s="24">
        <v>34</v>
      </c>
      <c r="H8" s="3">
        <f t="shared" si="0"/>
        <v>15312</v>
      </c>
      <c r="I8" s="3">
        <f t="shared" si="0"/>
        <v>9553</v>
      </c>
      <c r="J8" s="3">
        <f t="shared" si="0"/>
        <v>8194</v>
      </c>
      <c r="K8" s="1" t="s">
        <v>226</v>
      </c>
      <c r="L8" s="1" t="s">
        <v>227</v>
      </c>
      <c r="M8" s="1" t="s">
        <v>232</v>
      </c>
    </row>
    <row r="9" spans="1:13" ht="15">
      <c r="A9" s="3"/>
      <c r="B9" s="3"/>
      <c r="C9" s="3"/>
      <c r="D9" s="3"/>
      <c r="E9" s="3"/>
      <c r="F9" s="3"/>
      <c r="G9" s="24"/>
      <c r="H9" s="3">
        <f>SUM(H4:H8)</f>
        <v>67744</v>
      </c>
      <c r="I9" s="3">
        <f>SUM(I4:I8)</f>
        <v>41707</v>
      </c>
      <c r="J9" s="3">
        <f>SUM(J4:J8)</f>
        <v>53743</v>
      </c>
      <c r="K9" s="1">
        <f>SUM(H9:J9)</f>
        <v>163194</v>
      </c>
      <c r="L9" s="1">
        <v>400000</v>
      </c>
      <c r="M9" s="1">
        <f>K9/L9</f>
        <v>0.407985</v>
      </c>
    </row>
    <row r="10" spans="1:10" ht="15">
      <c r="A10" s="3" t="s">
        <v>18</v>
      </c>
      <c r="B10" s="3">
        <v>235</v>
      </c>
      <c r="C10" s="3">
        <v>237</v>
      </c>
      <c r="D10" s="3">
        <v>237</v>
      </c>
      <c r="E10" s="3"/>
      <c r="F10" s="3"/>
      <c r="G10" s="24"/>
      <c r="H10" s="3"/>
      <c r="I10" s="3"/>
      <c r="J10" s="3"/>
    </row>
    <row r="11" spans="1:13" ht="15">
      <c r="A11" s="3" t="s">
        <v>17</v>
      </c>
      <c r="B11" s="3">
        <v>235</v>
      </c>
      <c r="C11" s="3">
        <v>237</v>
      </c>
      <c r="D11" s="3">
        <v>237</v>
      </c>
      <c r="E11" s="3">
        <v>0</v>
      </c>
      <c r="F11" s="3">
        <v>0</v>
      </c>
      <c r="G11" s="24">
        <v>0</v>
      </c>
      <c r="H11" s="3">
        <f aca="true" t="shared" si="1" ref="H11:J14">B11*E11</f>
        <v>0</v>
      </c>
      <c r="I11" s="3">
        <f t="shared" si="1"/>
        <v>0</v>
      </c>
      <c r="J11" s="3">
        <f t="shared" si="1"/>
        <v>0</v>
      </c>
      <c r="M11" s="15"/>
    </row>
    <row r="12" spans="1:13" ht="15">
      <c r="A12" s="3" t="s">
        <v>46</v>
      </c>
      <c r="B12" s="3">
        <v>235</v>
      </c>
      <c r="C12" s="3">
        <v>237</v>
      </c>
      <c r="D12" s="3">
        <v>237</v>
      </c>
      <c r="E12" s="3">
        <v>2</v>
      </c>
      <c r="F12" s="3">
        <v>4</v>
      </c>
      <c r="G12" s="24">
        <v>1</v>
      </c>
      <c r="H12" s="3">
        <f t="shared" si="1"/>
        <v>470</v>
      </c>
      <c r="I12" s="3">
        <f t="shared" si="1"/>
        <v>948</v>
      </c>
      <c r="J12" s="3">
        <f t="shared" si="1"/>
        <v>237</v>
      </c>
      <c r="M12" s="15"/>
    </row>
    <row r="13" spans="1:10" ht="15">
      <c r="A13" s="4" t="s">
        <v>49</v>
      </c>
      <c r="B13" s="3">
        <v>235</v>
      </c>
      <c r="C13" s="3">
        <v>237</v>
      </c>
      <c r="D13" s="3">
        <v>237</v>
      </c>
      <c r="E13" s="3">
        <v>42</v>
      </c>
      <c r="F13" s="3">
        <v>12</v>
      </c>
      <c r="G13" s="24">
        <v>33</v>
      </c>
      <c r="H13" s="3">
        <f t="shared" si="1"/>
        <v>9870</v>
      </c>
      <c r="I13" s="3">
        <f t="shared" si="1"/>
        <v>2844</v>
      </c>
      <c r="J13" s="3">
        <f t="shared" si="1"/>
        <v>7821</v>
      </c>
    </row>
    <row r="14" spans="1:13" ht="15">
      <c r="A14" s="4" t="s">
        <v>50</v>
      </c>
      <c r="B14" s="3">
        <v>235</v>
      </c>
      <c r="C14" s="3">
        <v>237</v>
      </c>
      <c r="D14" s="3">
        <v>237</v>
      </c>
      <c r="E14" s="3">
        <v>96</v>
      </c>
      <c r="F14" s="3">
        <v>105</v>
      </c>
      <c r="G14" s="24">
        <v>102</v>
      </c>
      <c r="H14" s="3">
        <f t="shared" si="1"/>
        <v>22560</v>
      </c>
      <c r="I14" s="3">
        <f t="shared" si="1"/>
        <v>24885</v>
      </c>
      <c r="J14" s="3">
        <f t="shared" si="1"/>
        <v>24174</v>
      </c>
      <c r="M14" s="15"/>
    </row>
    <row r="15" spans="5:13" ht="15">
      <c r="E15" s="1">
        <f aca="true" t="shared" si="2" ref="E15:J15">SUM(E11:E14)</f>
        <v>140</v>
      </c>
      <c r="F15" s="1">
        <f t="shared" si="2"/>
        <v>121</v>
      </c>
      <c r="G15" s="1">
        <f t="shared" si="2"/>
        <v>136</v>
      </c>
      <c r="H15" s="1">
        <f t="shared" si="2"/>
        <v>32900</v>
      </c>
      <c r="I15" s="1">
        <f t="shared" si="2"/>
        <v>28677</v>
      </c>
      <c r="J15" s="1">
        <f t="shared" si="2"/>
        <v>32232</v>
      </c>
      <c r="K15" s="1">
        <f>SUM(H15:J15)</f>
        <v>93809</v>
      </c>
      <c r="L15" s="1">
        <v>400000</v>
      </c>
      <c r="M15" s="4">
        <f>K15/L15</f>
        <v>0.2345225</v>
      </c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115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42764</v>
      </c>
      <c r="N2" s="10"/>
    </row>
    <row r="3" spans="1:10" ht="15">
      <c r="A3" s="3" t="s">
        <v>1</v>
      </c>
      <c r="B3" s="3">
        <v>240</v>
      </c>
      <c r="C3" s="3">
        <v>240</v>
      </c>
      <c r="D3" s="3">
        <v>240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240</v>
      </c>
      <c r="C4" s="3">
        <v>240</v>
      </c>
      <c r="D4" s="3">
        <v>240</v>
      </c>
      <c r="E4" s="3">
        <v>0</v>
      </c>
      <c r="F4" s="3">
        <v>0</v>
      </c>
      <c r="G4" s="24">
        <v>0</v>
      </c>
      <c r="H4" s="3">
        <f aca="true" t="shared" si="0" ref="H4:J7">B4*E4</f>
        <v>0</v>
      </c>
      <c r="I4" s="3">
        <f t="shared" si="0"/>
        <v>0</v>
      </c>
      <c r="J4" s="3">
        <f t="shared" si="0"/>
        <v>0</v>
      </c>
    </row>
    <row r="5" spans="1:10" ht="15">
      <c r="A5" s="3" t="s">
        <v>3</v>
      </c>
      <c r="B5" s="3">
        <v>240</v>
      </c>
      <c r="C5" s="3">
        <v>240</v>
      </c>
      <c r="D5" s="3">
        <v>240</v>
      </c>
      <c r="E5" s="3">
        <v>159</v>
      </c>
      <c r="F5" s="3">
        <v>151</v>
      </c>
      <c r="G5" s="24">
        <v>156</v>
      </c>
      <c r="H5" s="3">
        <f t="shared" si="0"/>
        <v>38160</v>
      </c>
      <c r="I5" s="3">
        <f t="shared" si="0"/>
        <v>36240</v>
      </c>
      <c r="J5" s="3">
        <f t="shared" si="0"/>
        <v>37440</v>
      </c>
    </row>
    <row r="6" spans="1:10" ht="15">
      <c r="A6" s="3" t="s">
        <v>4</v>
      </c>
      <c r="B6" s="3">
        <v>240</v>
      </c>
      <c r="C6" s="3">
        <v>240</v>
      </c>
      <c r="D6" s="3">
        <v>240</v>
      </c>
      <c r="E6" s="3">
        <v>100</v>
      </c>
      <c r="F6" s="3">
        <v>100</v>
      </c>
      <c r="G6" s="24">
        <v>100</v>
      </c>
      <c r="H6" s="3">
        <f t="shared" si="0"/>
        <v>24000</v>
      </c>
      <c r="I6" s="3">
        <f t="shared" si="0"/>
        <v>24000</v>
      </c>
      <c r="J6" s="3">
        <f t="shared" si="0"/>
        <v>24000</v>
      </c>
    </row>
    <row r="7" spans="1:13" ht="15">
      <c r="A7" s="3" t="s">
        <v>5</v>
      </c>
      <c r="B7" s="3">
        <v>240</v>
      </c>
      <c r="C7" s="3">
        <v>240</v>
      </c>
      <c r="D7" s="3">
        <v>240</v>
      </c>
      <c r="E7" s="3">
        <v>28</v>
      </c>
      <c r="F7" s="3">
        <v>24</v>
      </c>
      <c r="G7" s="24">
        <v>27</v>
      </c>
      <c r="H7" s="3">
        <f t="shared" si="0"/>
        <v>6720</v>
      </c>
      <c r="I7" s="3">
        <f t="shared" si="0"/>
        <v>5760</v>
      </c>
      <c r="J7" s="3">
        <f t="shared" si="0"/>
        <v>6480</v>
      </c>
      <c r="K7" s="1" t="s">
        <v>226</v>
      </c>
      <c r="L7" s="1" t="s">
        <v>227</v>
      </c>
      <c r="M7" s="1" t="s">
        <v>232</v>
      </c>
    </row>
    <row r="8" spans="1:13" ht="15">
      <c r="A8" s="3"/>
      <c r="B8" s="3"/>
      <c r="C8" s="3"/>
      <c r="D8" s="3"/>
      <c r="E8" s="3"/>
      <c r="F8" s="3"/>
      <c r="G8" s="24"/>
      <c r="H8" s="3">
        <f>SUM(H4:H7)</f>
        <v>68880</v>
      </c>
      <c r="I8" s="3">
        <f>SUM(I4:I7)</f>
        <v>66000</v>
      </c>
      <c r="J8" s="3">
        <f>SUM(J4:J7)</f>
        <v>67920</v>
      </c>
      <c r="K8" s="1">
        <f>SUM(H8:J8)</f>
        <v>202800</v>
      </c>
      <c r="L8" s="1">
        <v>630000</v>
      </c>
      <c r="M8" s="1">
        <f>K8/L8</f>
        <v>0.3219047619047619</v>
      </c>
    </row>
    <row r="9" spans="1:10" ht="15">
      <c r="A9" s="3" t="s">
        <v>18</v>
      </c>
      <c r="B9" s="3">
        <v>245</v>
      </c>
      <c r="C9" s="3">
        <v>245</v>
      </c>
      <c r="D9" s="3">
        <v>245</v>
      </c>
      <c r="E9" s="3"/>
      <c r="F9" s="3"/>
      <c r="G9" s="24"/>
      <c r="H9" s="3"/>
      <c r="I9" s="3"/>
      <c r="J9" s="3"/>
    </row>
    <row r="10" spans="1:10" ht="15">
      <c r="A10" s="3" t="s">
        <v>2</v>
      </c>
      <c r="B10" s="3">
        <v>245</v>
      </c>
      <c r="C10" s="3">
        <v>245</v>
      </c>
      <c r="D10" s="3">
        <v>245</v>
      </c>
      <c r="E10" s="3">
        <v>101</v>
      </c>
      <c r="F10" s="3">
        <v>100</v>
      </c>
      <c r="G10" s="24">
        <v>104</v>
      </c>
      <c r="H10" s="3">
        <f aca="true" t="shared" si="1" ref="H10:J14">B10*E10</f>
        <v>24745</v>
      </c>
      <c r="I10" s="3">
        <f t="shared" si="1"/>
        <v>24500</v>
      </c>
      <c r="J10" s="3">
        <f t="shared" si="1"/>
        <v>25480</v>
      </c>
    </row>
    <row r="11" spans="1:10" ht="15">
      <c r="A11" s="3" t="s">
        <v>3</v>
      </c>
      <c r="B11" s="3">
        <v>245</v>
      </c>
      <c r="C11" s="3">
        <v>245</v>
      </c>
      <c r="D11" s="3">
        <v>245</v>
      </c>
      <c r="E11" s="3">
        <v>6</v>
      </c>
      <c r="F11" s="3">
        <v>10</v>
      </c>
      <c r="G11" s="24">
        <v>11</v>
      </c>
      <c r="H11" s="3">
        <f t="shared" si="1"/>
        <v>1470</v>
      </c>
      <c r="I11" s="3">
        <f t="shared" si="1"/>
        <v>2450</v>
      </c>
      <c r="J11" s="3">
        <f t="shared" si="1"/>
        <v>2695</v>
      </c>
    </row>
    <row r="12" spans="1:10" ht="15">
      <c r="A12" s="4" t="s">
        <v>4</v>
      </c>
      <c r="B12" s="3">
        <v>245</v>
      </c>
      <c r="C12" s="3">
        <v>245</v>
      </c>
      <c r="D12" s="3">
        <v>245</v>
      </c>
      <c r="E12" s="3">
        <v>65</v>
      </c>
      <c r="F12" s="3">
        <v>65</v>
      </c>
      <c r="G12" s="24">
        <v>70</v>
      </c>
      <c r="H12" s="3">
        <f t="shared" si="1"/>
        <v>15925</v>
      </c>
      <c r="I12" s="3">
        <f t="shared" si="1"/>
        <v>15925</v>
      </c>
      <c r="J12" s="3">
        <f t="shared" si="1"/>
        <v>17150</v>
      </c>
    </row>
    <row r="13" spans="1:10" ht="15">
      <c r="A13" s="4" t="s">
        <v>5</v>
      </c>
      <c r="B13" s="3">
        <v>245</v>
      </c>
      <c r="C13" s="3">
        <v>245</v>
      </c>
      <c r="D13" s="3">
        <v>245</v>
      </c>
      <c r="E13" s="3">
        <v>51</v>
      </c>
      <c r="F13" s="3">
        <v>53</v>
      </c>
      <c r="G13" s="24">
        <v>58</v>
      </c>
      <c r="H13" s="3">
        <f t="shared" si="1"/>
        <v>12495</v>
      </c>
      <c r="I13" s="3">
        <f t="shared" si="1"/>
        <v>12985</v>
      </c>
      <c r="J13" s="3">
        <f t="shared" si="1"/>
        <v>14210</v>
      </c>
    </row>
    <row r="14" spans="1:10" ht="15">
      <c r="A14" s="4" t="s">
        <v>6</v>
      </c>
      <c r="B14" s="3">
        <v>245</v>
      </c>
      <c r="C14" s="3">
        <v>245</v>
      </c>
      <c r="D14" s="3">
        <v>245</v>
      </c>
      <c r="E14" s="3">
        <v>28</v>
      </c>
      <c r="F14" s="3">
        <v>26</v>
      </c>
      <c r="G14" s="24">
        <v>31</v>
      </c>
      <c r="H14" s="3">
        <f t="shared" si="1"/>
        <v>6860</v>
      </c>
      <c r="I14" s="3">
        <f t="shared" si="1"/>
        <v>6370</v>
      </c>
      <c r="J14" s="3">
        <f t="shared" si="1"/>
        <v>7595</v>
      </c>
    </row>
    <row r="15" spans="5:13" ht="15">
      <c r="E15" s="1">
        <f aca="true" t="shared" si="2" ref="E15:J15">SUM(E10:E14)</f>
        <v>251</v>
      </c>
      <c r="F15" s="1">
        <f t="shared" si="2"/>
        <v>254</v>
      </c>
      <c r="G15" s="1">
        <f t="shared" si="2"/>
        <v>274</v>
      </c>
      <c r="H15" s="1">
        <f t="shared" si="2"/>
        <v>61495</v>
      </c>
      <c r="I15" s="1">
        <f t="shared" si="2"/>
        <v>62230</v>
      </c>
      <c r="J15" s="1">
        <f t="shared" si="2"/>
        <v>67130</v>
      </c>
      <c r="K15" s="1">
        <f>SUM(H15:J15)</f>
        <v>190855</v>
      </c>
      <c r="L15" s="1">
        <v>630000</v>
      </c>
      <c r="M15" s="1">
        <f>K15/L15</f>
        <v>0.30294444444444446</v>
      </c>
    </row>
    <row r="16" spans="8:10" ht="15">
      <c r="H16" s="2"/>
      <c r="I16" s="2"/>
      <c r="J16" s="2"/>
    </row>
  </sheetData>
  <sheetProtection/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116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42764</v>
      </c>
      <c r="N2" s="10"/>
    </row>
    <row r="3" spans="1:10" ht="15">
      <c r="A3" s="3" t="s">
        <v>1</v>
      </c>
      <c r="B3" s="3">
        <v>239</v>
      </c>
      <c r="C3" s="3">
        <v>235</v>
      </c>
      <c r="D3" s="3">
        <v>236</v>
      </c>
      <c r="E3" s="3"/>
      <c r="F3" s="3"/>
      <c r="G3" s="24"/>
      <c r="H3" s="3"/>
      <c r="I3" s="3"/>
      <c r="J3" s="3"/>
    </row>
    <row r="4" spans="1:10" ht="15">
      <c r="A4" s="3" t="s">
        <v>6</v>
      </c>
      <c r="B4" s="3">
        <v>239</v>
      </c>
      <c r="C4" s="3">
        <v>235</v>
      </c>
      <c r="D4" s="3">
        <v>236</v>
      </c>
      <c r="E4" s="3">
        <v>15</v>
      </c>
      <c r="F4" s="3">
        <v>15</v>
      </c>
      <c r="G4" s="24">
        <v>15</v>
      </c>
      <c r="H4" s="3">
        <f aca="true" t="shared" si="0" ref="H4:J9">B4*E4</f>
        <v>3585</v>
      </c>
      <c r="I4" s="3">
        <f t="shared" si="0"/>
        <v>3525</v>
      </c>
      <c r="J4" s="3">
        <f t="shared" si="0"/>
        <v>3540</v>
      </c>
    </row>
    <row r="5" spans="1:10" ht="15">
      <c r="A5" s="3" t="s">
        <v>7</v>
      </c>
      <c r="B5" s="3">
        <v>239</v>
      </c>
      <c r="C5" s="3">
        <v>235</v>
      </c>
      <c r="D5" s="3">
        <v>236</v>
      </c>
      <c r="E5" s="3">
        <v>61</v>
      </c>
      <c r="F5" s="3">
        <v>68</v>
      </c>
      <c r="G5" s="24">
        <v>52</v>
      </c>
      <c r="H5" s="3">
        <f t="shared" si="0"/>
        <v>14579</v>
      </c>
      <c r="I5" s="3">
        <f t="shared" si="0"/>
        <v>15980</v>
      </c>
      <c r="J5" s="3">
        <f t="shared" si="0"/>
        <v>12272</v>
      </c>
    </row>
    <row r="6" spans="1:10" ht="15">
      <c r="A6" s="3" t="s">
        <v>8</v>
      </c>
      <c r="B6" s="3">
        <v>239</v>
      </c>
      <c r="C6" s="3">
        <v>235</v>
      </c>
      <c r="D6" s="3">
        <v>236</v>
      </c>
      <c r="E6" s="3">
        <v>85</v>
      </c>
      <c r="F6" s="3">
        <v>80</v>
      </c>
      <c r="G6" s="24">
        <v>78</v>
      </c>
      <c r="H6" s="3">
        <f t="shared" si="0"/>
        <v>20315</v>
      </c>
      <c r="I6" s="3">
        <f t="shared" si="0"/>
        <v>18800</v>
      </c>
      <c r="J6" s="3">
        <f t="shared" si="0"/>
        <v>18408</v>
      </c>
    </row>
    <row r="7" spans="1:10" ht="15">
      <c r="A7" s="3" t="s">
        <v>9</v>
      </c>
      <c r="B7" s="3">
        <v>239</v>
      </c>
      <c r="C7" s="3">
        <v>235</v>
      </c>
      <c r="D7" s="3">
        <v>236</v>
      </c>
      <c r="E7" s="3">
        <v>105</v>
      </c>
      <c r="F7" s="3">
        <v>138</v>
      </c>
      <c r="G7" s="24">
        <v>161</v>
      </c>
      <c r="H7" s="3">
        <f t="shared" si="0"/>
        <v>25095</v>
      </c>
      <c r="I7" s="3">
        <f t="shared" si="0"/>
        <v>32430</v>
      </c>
      <c r="J7" s="3">
        <f t="shared" si="0"/>
        <v>37996</v>
      </c>
    </row>
    <row r="8" spans="1:10" ht="15">
      <c r="A8" s="3" t="s">
        <v>10</v>
      </c>
      <c r="B8" s="3">
        <v>239</v>
      </c>
      <c r="C8" s="3">
        <v>235</v>
      </c>
      <c r="D8" s="3">
        <v>236</v>
      </c>
      <c r="E8" s="3">
        <v>58</v>
      </c>
      <c r="F8" s="3">
        <v>73</v>
      </c>
      <c r="G8" s="24">
        <v>61</v>
      </c>
      <c r="H8" s="3">
        <f t="shared" si="0"/>
        <v>13862</v>
      </c>
      <c r="I8" s="3">
        <f t="shared" si="0"/>
        <v>17155</v>
      </c>
      <c r="J8" s="3">
        <f t="shared" si="0"/>
        <v>14396</v>
      </c>
    </row>
    <row r="9" spans="1:13" ht="15">
      <c r="A9" s="3" t="s">
        <v>3</v>
      </c>
      <c r="B9" s="3">
        <v>239</v>
      </c>
      <c r="C9" s="3">
        <v>235</v>
      </c>
      <c r="D9" s="3">
        <v>236</v>
      </c>
      <c r="E9" s="3">
        <v>83</v>
      </c>
      <c r="F9" s="3">
        <v>61</v>
      </c>
      <c r="G9" s="24">
        <v>60</v>
      </c>
      <c r="H9" s="3">
        <f t="shared" si="0"/>
        <v>19837</v>
      </c>
      <c r="I9" s="3">
        <f t="shared" si="0"/>
        <v>14335</v>
      </c>
      <c r="J9" s="3">
        <f t="shared" si="0"/>
        <v>14160</v>
      </c>
      <c r="K9" s="1" t="s">
        <v>226</v>
      </c>
      <c r="L9" s="1" t="s">
        <v>227</v>
      </c>
      <c r="M9" s="1" t="s">
        <v>232</v>
      </c>
    </row>
    <row r="10" spans="5:13" ht="15">
      <c r="E10" s="1">
        <f aca="true" t="shared" si="1" ref="E10:J10">SUM(E4:E9)</f>
        <v>407</v>
      </c>
      <c r="F10" s="1">
        <f t="shared" si="1"/>
        <v>435</v>
      </c>
      <c r="G10" s="1">
        <f t="shared" si="1"/>
        <v>427</v>
      </c>
      <c r="H10" s="1">
        <f t="shared" si="1"/>
        <v>97273</v>
      </c>
      <c r="I10" s="1">
        <f t="shared" si="1"/>
        <v>102225</v>
      </c>
      <c r="J10" s="1">
        <f t="shared" si="1"/>
        <v>100772</v>
      </c>
      <c r="K10" s="1">
        <f>SUM(H10:J10)</f>
        <v>300270</v>
      </c>
      <c r="L10" s="1">
        <v>400000</v>
      </c>
      <c r="M10" s="1">
        <f>K10/L10</f>
        <v>0.750675</v>
      </c>
    </row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120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42762</v>
      </c>
      <c r="N2" s="10"/>
    </row>
    <row r="3" spans="1:10" ht="15">
      <c r="A3" s="3" t="s">
        <v>1</v>
      </c>
      <c r="B3" s="3">
        <v>225</v>
      </c>
      <c r="C3" s="3">
        <v>221</v>
      </c>
      <c r="D3" s="3">
        <v>226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225</v>
      </c>
      <c r="C4" s="3">
        <v>221</v>
      </c>
      <c r="D4" s="3">
        <v>226</v>
      </c>
      <c r="E4" s="3">
        <v>0</v>
      </c>
      <c r="F4" s="3">
        <v>0</v>
      </c>
      <c r="G4" s="24">
        <v>0</v>
      </c>
      <c r="H4" s="3">
        <f>B4*E4</f>
        <v>0</v>
      </c>
      <c r="I4" s="3">
        <f>C4*F4</f>
        <v>0</v>
      </c>
      <c r="J4" s="3">
        <f>D4*G4</f>
        <v>0</v>
      </c>
    </row>
    <row r="5" spans="1:10" ht="15">
      <c r="A5" s="3" t="s">
        <v>3</v>
      </c>
      <c r="B5" s="3">
        <v>225</v>
      </c>
      <c r="C5" s="3">
        <v>221</v>
      </c>
      <c r="D5" s="3">
        <v>226</v>
      </c>
      <c r="E5" s="3">
        <v>0</v>
      </c>
      <c r="F5" s="3">
        <v>0</v>
      </c>
      <c r="G5" s="24">
        <v>0</v>
      </c>
      <c r="H5" s="3">
        <f aca="true" t="shared" si="0" ref="H5:H11">B5*E5</f>
        <v>0</v>
      </c>
      <c r="I5" s="3">
        <f aca="true" t="shared" si="1" ref="I5:I11">C5*F5</f>
        <v>0</v>
      </c>
      <c r="J5" s="3">
        <f aca="true" t="shared" si="2" ref="J5:J11">D5*G5</f>
        <v>0</v>
      </c>
    </row>
    <row r="6" spans="1:13" ht="15">
      <c r="A6" s="3" t="s">
        <v>4</v>
      </c>
      <c r="B6" s="3">
        <v>225</v>
      </c>
      <c r="C6" s="3">
        <v>221</v>
      </c>
      <c r="D6" s="3">
        <v>226</v>
      </c>
      <c r="E6" s="3">
        <v>16</v>
      </c>
      <c r="F6" s="3">
        <v>20</v>
      </c>
      <c r="G6" s="24">
        <v>21</v>
      </c>
      <c r="H6" s="3">
        <f t="shared" si="0"/>
        <v>3600</v>
      </c>
      <c r="I6" s="3">
        <f t="shared" si="1"/>
        <v>4420</v>
      </c>
      <c r="J6" s="3">
        <f t="shared" si="2"/>
        <v>4746</v>
      </c>
      <c r="M6" s="14"/>
    </row>
    <row r="7" spans="1:10" ht="15">
      <c r="A7" s="3" t="s">
        <v>5</v>
      </c>
      <c r="B7" s="3">
        <v>225</v>
      </c>
      <c r="C7" s="3">
        <v>221</v>
      </c>
      <c r="D7" s="3">
        <v>226</v>
      </c>
      <c r="E7" s="3">
        <v>93</v>
      </c>
      <c r="F7" s="3">
        <v>138</v>
      </c>
      <c r="G7" s="24">
        <v>96</v>
      </c>
      <c r="H7" s="3">
        <f t="shared" si="0"/>
        <v>20925</v>
      </c>
      <c r="I7" s="3">
        <f t="shared" si="1"/>
        <v>30498</v>
      </c>
      <c r="J7" s="3">
        <f t="shared" si="2"/>
        <v>21696</v>
      </c>
    </row>
    <row r="8" spans="1:10" ht="15">
      <c r="A8" s="3" t="s">
        <v>6</v>
      </c>
      <c r="B8" s="3">
        <v>225</v>
      </c>
      <c r="C8" s="3">
        <v>221</v>
      </c>
      <c r="D8" s="3">
        <v>226</v>
      </c>
      <c r="E8" s="3">
        <v>96</v>
      </c>
      <c r="F8" s="3">
        <v>105</v>
      </c>
      <c r="G8" s="24">
        <v>69</v>
      </c>
      <c r="H8" s="3">
        <f t="shared" si="0"/>
        <v>21600</v>
      </c>
      <c r="I8" s="3">
        <f t="shared" si="1"/>
        <v>23205</v>
      </c>
      <c r="J8" s="3">
        <f t="shared" si="2"/>
        <v>15594</v>
      </c>
    </row>
    <row r="9" spans="1:13" ht="15">
      <c r="A9" s="3" t="s">
        <v>7</v>
      </c>
      <c r="B9" s="3">
        <v>225</v>
      </c>
      <c r="C9" s="3">
        <v>221</v>
      </c>
      <c r="D9" s="3">
        <v>226</v>
      </c>
      <c r="E9" s="3">
        <v>0</v>
      </c>
      <c r="F9" s="3">
        <v>0</v>
      </c>
      <c r="G9" s="24">
        <v>0</v>
      </c>
      <c r="H9" s="3">
        <f t="shared" si="0"/>
        <v>0</v>
      </c>
      <c r="I9" s="3">
        <f t="shared" si="1"/>
        <v>0</v>
      </c>
      <c r="J9" s="3">
        <f t="shared" si="2"/>
        <v>0</v>
      </c>
      <c r="M9" s="9"/>
    </row>
    <row r="10" spans="1:10" ht="15">
      <c r="A10" s="3" t="s">
        <v>8</v>
      </c>
      <c r="B10" s="3">
        <v>225</v>
      </c>
      <c r="C10" s="3">
        <v>221</v>
      </c>
      <c r="D10" s="3">
        <v>226</v>
      </c>
      <c r="E10" s="3">
        <v>68</v>
      </c>
      <c r="F10" s="3">
        <v>74</v>
      </c>
      <c r="G10" s="24">
        <v>48</v>
      </c>
      <c r="H10" s="3">
        <f t="shared" si="0"/>
        <v>15300</v>
      </c>
      <c r="I10" s="3">
        <f t="shared" si="1"/>
        <v>16354</v>
      </c>
      <c r="J10" s="3">
        <f t="shared" si="2"/>
        <v>10848</v>
      </c>
    </row>
    <row r="11" spans="1:13" ht="15">
      <c r="A11" s="3" t="s">
        <v>9</v>
      </c>
      <c r="B11" s="3">
        <v>225</v>
      </c>
      <c r="C11" s="3">
        <v>221</v>
      </c>
      <c r="D11" s="3">
        <v>226</v>
      </c>
      <c r="E11" s="3">
        <v>64</v>
      </c>
      <c r="F11" s="3">
        <v>90</v>
      </c>
      <c r="G11" s="24">
        <v>87</v>
      </c>
      <c r="H11" s="3">
        <f t="shared" si="0"/>
        <v>14400</v>
      </c>
      <c r="I11" s="3">
        <f t="shared" si="1"/>
        <v>19890</v>
      </c>
      <c r="J11" s="3">
        <f t="shared" si="2"/>
        <v>19662</v>
      </c>
      <c r="K11" s="1" t="s">
        <v>226</v>
      </c>
      <c r="L11" s="1" t="s">
        <v>227</v>
      </c>
      <c r="M11" s="1" t="s">
        <v>232</v>
      </c>
    </row>
    <row r="12" spans="1:13" ht="15">
      <c r="A12" s="3"/>
      <c r="B12" s="3"/>
      <c r="C12" s="3"/>
      <c r="D12" s="3"/>
      <c r="E12" s="3"/>
      <c r="F12" s="3"/>
      <c r="G12" s="24"/>
      <c r="H12" s="3">
        <f>SUM(H4:H11)</f>
        <v>75825</v>
      </c>
      <c r="I12" s="3">
        <f>SUM(I4:I11)</f>
        <v>94367</v>
      </c>
      <c r="J12" s="3">
        <f>SUM(J4:J11)</f>
        <v>72546</v>
      </c>
      <c r="K12" s="1">
        <f>SUM(H12:J12)</f>
        <v>242738</v>
      </c>
      <c r="L12" s="1">
        <v>630000</v>
      </c>
      <c r="M12" s="1">
        <f>K12/L12</f>
        <v>0.3852984126984127</v>
      </c>
    </row>
    <row r="13" spans="1:10" ht="15">
      <c r="A13" s="3" t="s">
        <v>18</v>
      </c>
      <c r="B13" s="3">
        <v>227</v>
      </c>
      <c r="C13" s="3">
        <v>222</v>
      </c>
      <c r="D13" s="3">
        <v>227</v>
      </c>
      <c r="E13" s="3"/>
      <c r="F13" s="3"/>
      <c r="G13" s="24"/>
      <c r="H13" s="3"/>
      <c r="I13" s="3"/>
      <c r="J13" s="3"/>
    </row>
    <row r="14" spans="1:10" ht="15">
      <c r="A14" s="3" t="s">
        <v>2</v>
      </c>
      <c r="B14" s="3">
        <v>227</v>
      </c>
      <c r="C14" s="3">
        <v>222</v>
      </c>
      <c r="D14" s="3">
        <v>227</v>
      </c>
      <c r="E14" s="3">
        <v>0</v>
      </c>
      <c r="F14" s="3">
        <v>0</v>
      </c>
      <c r="G14" s="24">
        <v>0</v>
      </c>
      <c r="H14" s="3">
        <f>B14*E14</f>
        <v>0</v>
      </c>
      <c r="I14" s="3">
        <f>C14*F14</f>
        <v>0</v>
      </c>
      <c r="J14" s="3">
        <f>D14*G14</f>
        <v>0</v>
      </c>
    </row>
    <row r="15" spans="1:10" ht="15">
      <c r="A15" s="3" t="s">
        <v>3</v>
      </c>
      <c r="B15" s="3">
        <v>227</v>
      </c>
      <c r="C15" s="3">
        <v>222</v>
      </c>
      <c r="D15" s="3">
        <v>227</v>
      </c>
      <c r="E15" s="3">
        <v>53</v>
      </c>
      <c r="F15" s="3">
        <v>86</v>
      </c>
      <c r="G15" s="24">
        <v>75</v>
      </c>
      <c r="H15" s="3">
        <f aca="true" t="shared" si="3" ref="H15:H20">B15*E15</f>
        <v>12031</v>
      </c>
      <c r="I15" s="3">
        <f aca="true" t="shared" si="4" ref="I15:I20">C15*F15</f>
        <v>19092</v>
      </c>
      <c r="J15" s="3">
        <f aca="true" t="shared" si="5" ref="J15:J20">D15*G15</f>
        <v>17025</v>
      </c>
    </row>
    <row r="16" spans="1:13" ht="15">
      <c r="A16" s="3" t="s">
        <v>5</v>
      </c>
      <c r="B16" s="3">
        <v>227</v>
      </c>
      <c r="C16" s="3">
        <v>222</v>
      </c>
      <c r="D16" s="3">
        <v>227</v>
      </c>
      <c r="E16" s="3">
        <v>7</v>
      </c>
      <c r="F16" s="3">
        <v>6</v>
      </c>
      <c r="G16" s="24">
        <v>8</v>
      </c>
      <c r="H16" s="3">
        <f t="shared" si="3"/>
        <v>1589</v>
      </c>
      <c r="I16" s="3">
        <f t="shared" si="4"/>
        <v>1332</v>
      </c>
      <c r="J16" s="3">
        <f t="shared" si="5"/>
        <v>1816</v>
      </c>
      <c r="M16" s="14"/>
    </row>
    <row r="17" spans="1:13" ht="15">
      <c r="A17" s="4" t="s">
        <v>6</v>
      </c>
      <c r="B17" s="3">
        <v>227</v>
      </c>
      <c r="C17" s="3">
        <v>222</v>
      </c>
      <c r="D17" s="3">
        <v>227</v>
      </c>
      <c r="E17" s="3">
        <v>6</v>
      </c>
      <c r="F17" s="3">
        <v>8</v>
      </c>
      <c r="G17" s="24">
        <v>8</v>
      </c>
      <c r="H17" s="3">
        <f t="shared" si="3"/>
        <v>1362</v>
      </c>
      <c r="I17" s="3">
        <f t="shared" si="4"/>
        <v>1776</v>
      </c>
      <c r="J17" s="3">
        <f t="shared" si="5"/>
        <v>1816</v>
      </c>
      <c r="M17" s="14"/>
    </row>
    <row r="18" spans="1:10" ht="15">
      <c r="A18" s="4" t="s">
        <v>7</v>
      </c>
      <c r="B18" s="3">
        <v>227</v>
      </c>
      <c r="C18" s="3">
        <v>222</v>
      </c>
      <c r="D18" s="3">
        <v>227</v>
      </c>
      <c r="E18" s="3">
        <v>0</v>
      </c>
      <c r="F18" s="3">
        <v>0</v>
      </c>
      <c r="G18" s="24">
        <v>0</v>
      </c>
      <c r="H18" s="3">
        <f t="shared" si="3"/>
        <v>0</v>
      </c>
      <c r="I18" s="3">
        <f t="shared" si="4"/>
        <v>0</v>
      </c>
      <c r="J18" s="3">
        <f t="shared" si="5"/>
        <v>0</v>
      </c>
    </row>
    <row r="19" spans="1:10" ht="15">
      <c r="A19" s="4" t="s">
        <v>8</v>
      </c>
      <c r="B19" s="3">
        <v>227</v>
      </c>
      <c r="C19" s="3">
        <v>222</v>
      </c>
      <c r="D19" s="3">
        <v>227</v>
      </c>
      <c r="E19" s="3">
        <v>83</v>
      </c>
      <c r="F19" s="3">
        <v>81</v>
      </c>
      <c r="G19" s="24">
        <v>46</v>
      </c>
      <c r="H19" s="3">
        <f t="shared" si="3"/>
        <v>18841</v>
      </c>
      <c r="I19" s="3">
        <f t="shared" si="4"/>
        <v>17982</v>
      </c>
      <c r="J19" s="3">
        <f t="shared" si="5"/>
        <v>10442</v>
      </c>
    </row>
    <row r="20" spans="1:13" ht="15">
      <c r="A20" s="4" t="s">
        <v>9</v>
      </c>
      <c r="B20" s="3">
        <v>227</v>
      </c>
      <c r="C20" s="3">
        <v>222</v>
      </c>
      <c r="D20" s="3">
        <v>227</v>
      </c>
      <c r="E20" s="3">
        <v>0</v>
      </c>
      <c r="F20" s="3">
        <v>0</v>
      </c>
      <c r="G20" s="24">
        <v>0</v>
      </c>
      <c r="H20" s="3">
        <f t="shared" si="3"/>
        <v>0</v>
      </c>
      <c r="I20" s="3">
        <f t="shared" si="4"/>
        <v>0</v>
      </c>
      <c r="J20" s="3">
        <f t="shared" si="5"/>
        <v>0</v>
      </c>
      <c r="M20" s="9"/>
    </row>
    <row r="21" spans="5:13" ht="15">
      <c r="E21" s="1">
        <f aca="true" t="shared" si="6" ref="E21:J21">SUM(E14:E20)</f>
        <v>149</v>
      </c>
      <c r="F21" s="1">
        <f t="shared" si="6"/>
        <v>181</v>
      </c>
      <c r="G21" s="1">
        <f t="shared" si="6"/>
        <v>137</v>
      </c>
      <c r="H21" s="1">
        <f t="shared" si="6"/>
        <v>33823</v>
      </c>
      <c r="I21" s="1">
        <f t="shared" si="6"/>
        <v>40182</v>
      </c>
      <c r="J21" s="1">
        <f t="shared" si="6"/>
        <v>31099</v>
      </c>
      <c r="K21" s="1">
        <f>SUM(H21:J21)</f>
        <v>105104</v>
      </c>
      <c r="L21" s="1">
        <v>630000</v>
      </c>
      <c r="M21" s="1">
        <f>K21/L21</f>
        <v>0.16683174603174603</v>
      </c>
    </row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20.28125" style="0" customWidth="1"/>
    <col min="13" max="13" width="10.140625" style="0" bestFit="1" customWidth="1"/>
  </cols>
  <sheetData>
    <row r="1" spans="1:4" ht="15">
      <c r="A1" s="1" t="s">
        <v>123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42764</v>
      </c>
      <c r="N2" s="10"/>
    </row>
    <row r="3" spans="1:10" ht="15">
      <c r="A3" s="3" t="s">
        <v>1</v>
      </c>
      <c r="B3" s="3">
        <v>241</v>
      </c>
      <c r="C3" s="3">
        <v>242</v>
      </c>
      <c r="D3" s="3">
        <v>241</v>
      </c>
      <c r="E3" s="3"/>
      <c r="F3" s="3"/>
      <c r="G3" s="24"/>
      <c r="H3" s="3"/>
      <c r="I3" s="3"/>
      <c r="J3" s="3"/>
    </row>
    <row r="4" spans="1:10" ht="15">
      <c r="A4" s="3" t="s">
        <v>3</v>
      </c>
      <c r="B4" s="3">
        <v>241</v>
      </c>
      <c r="C4" s="3">
        <v>242</v>
      </c>
      <c r="D4" s="3">
        <v>241</v>
      </c>
      <c r="E4" s="3">
        <v>160</v>
      </c>
      <c r="F4" s="3">
        <v>125</v>
      </c>
      <c r="G4" s="24">
        <v>210</v>
      </c>
      <c r="H4" s="3">
        <f aca="true" t="shared" si="0" ref="H4:J8">B4*E4</f>
        <v>38560</v>
      </c>
      <c r="I4" s="3">
        <f t="shared" si="0"/>
        <v>30250</v>
      </c>
      <c r="J4" s="3">
        <f t="shared" si="0"/>
        <v>50610</v>
      </c>
    </row>
    <row r="5" spans="1:10" ht="15">
      <c r="A5" s="3" t="s">
        <v>5</v>
      </c>
      <c r="B5" s="3">
        <v>241</v>
      </c>
      <c r="C5" s="3">
        <v>242</v>
      </c>
      <c r="D5" s="3">
        <v>241</v>
      </c>
      <c r="E5" s="3">
        <v>81</v>
      </c>
      <c r="F5" s="3">
        <v>145</v>
      </c>
      <c r="G5" s="24">
        <v>84</v>
      </c>
      <c r="H5" s="3">
        <f t="shared" si="0"/>
        <v>19521</v>
      </c>
      <c r="I5" s="3">
        <f t="shared" si="0"/>
        <v>35090</v>
      </c>
      <c r="J5" s="3">
        <f t="shared" si="0"/>
        <v>20244</v>
      </c>
    </row>
    <row r="6" spans="1:10" ht="15">
      <c r="A6" s="3" t="s">
        <v>6</v>
      </c>
      <c r="B6" s="3">
        <v>241</v>
      </c>
      <c r="C6" s="3">
        <v>242</v>
      </c>
      <c r="D6" s="3">
        <v>241</v>
      </c>
      <c r="E6" s="3">
        <v>8</v>
      </c>
      <c r="F6" s="3">
        <v>10</v>
      </c>
      <c r="G6" s="24">
        <v>6</v>
      </c>
      <c r="H6" s="3">
        <f t="shared" si="0"/>
        <v>1928</v>
      </c>
      <c r="I6" s="3">
        <f t="shared" si="0"/>
        <v>2420</v>
      </c>
      <c r="J6" s="3">
        <f t="shared" si="0"/>
        <v>1446</v>
      </c>
    </row>
    <row r="7" spans="1:10" ht="15">
      <c r="A7" s="3" t="s">
        <v>7</v>
      </c>
      <c r="B7" s="3">
        <v>241</v>
      </c>
      <c r="C7" s="3">
        <v>242</v>
      </c>
      <c r="D7" s="3">
        <v>241</v>
      </c>
      <c r="E7" s="3">
        <v>140</v>
      </c>
      <c r="F7" s="3">
        <v>160</v>
      </c>
      <c r="G7" s="24">
        <v>120</v>
      </c>
      <c r="H7" s="3">
        <f t="shared" si="0"/>
        <v>33740</v>
      </c>
      <c r="I7" s="3">
        <f t="shared" si="0"/>
        <v>38720</v>
      </c>
      <c r="J7" s="3">
        <f t="shared" si="0"/>
        <v>28920</v>
      </c>
    </row>
    <row r="8" spans="1:13" ht="15">
      <c r="A8" s="3" t="s">
        <v>8</v>
      </c>
      <c r="B8" s="3">
        <v>241</v>
      </c>
      <c r="C8" s="3">
        <v>242</v>
      </c>
      <c r="D8" s="3">
        <v>241</v>
      </c>
      <c r="E8" s="3">
        <v>2</v>
      </c>
      <c r="F8" s="3">
        <v>2</v>
      </c>
      <c r="G8" s="24">
        <v>2</v>
      </c>
      <c r="H8" s="3">
        <f t="shared" si="0"/>
        <v>482</v>
      </c>
      <c r="I8" s="3">
        <f t="shared" si="0"/>
        <v>484</v>
      </c>
      <c r="J8" s="3">
        <f t="shared" si="0"/>
        <v>482</v>
      </c>
      <c r="K8" s="1" t="s">
        <v>226</v>
      </c>
      <c r="L8" s="1" t="s">
        <v>227</v>
      </c>
      <c r="M8" s="1" t="s">
        <v>232</v>
      </c>
    </row>
    <row r="9" spans="1:13" ht="15">
      <c r="A9" s="3"/>
      <c r="B9" s="3"/>
      <c r="C9" s="3"/>
      <c r="D9" s="3"/>
      <c r="E9" s="3"/>
      <c r="F9" s="3"/>
      <c r="G9" s="24"/>
      <c r="H9" s="3">
        <f>SUM(H4:H8)</f>
        <v>94231</v>
      </c>
      <c r="I9" s="3">
        <f>SUM(I4:I8)</f>
        <v>106964</v>
      </c>
      <c r="J9" s="3">
        <f>SUM(J4:J8)</f>
        <v>101702</v>
      </c>
      <c r="K9" s="1">
        <f>SUM(H9:J9)</f>
        <v>302897</v>
      </c>
      <c r="L9" s="1">
        <v>400000</v>
      </c>
      <c r="M9" s="1">
        <f>K9/L9</f>
        <v>0.7572425</v>
      </c>
    </row>
    <row r="10" spans="1:10" ht="15">
      <c r="A10" s="3" t="s">
        <v>18</v>
      </c>
      <c r="B10" s="3">
        <v>242</v>
      </c>
      <c r="C10" s="3">
        <v>243</v>
      </c>
      <c r="D10" s="3">
        <v>240</v>
      </c>
      <c r="E10" s="3"/>
      <c r="F10" s="3"/>
      <c r="G10" s="24"/>
      <c r="H10" s="3"/>
      <c r="I10" s="3"/>
      <c r="J10" s="3"/>
    </row>
    <row r="11" spans="1:10" ht="15">
      <c r="A11" s="3" t="s">
        <v>2</v>
      </c>
      <c r="B11" s="3">
        <v>242</v>
      </c>
      <c r="C11" s="3">
        <v>243</v>
      </c>
      <c r="D11" s="3">
        <v>240</v>
      </c>
      <c r="E11" s="3">
        <v>40</v>
      </c>
      <c r="F11" s="3">
        <v>38</v>
      </c>
      <c r="G11" s="24">
        <v>35</v>
      </c>
      <c r="H11" s="3">
        <f aca="true" t="shared" si="1" ref="H11:J16">B11*E11</f>
        <v>9680</v>
      </c>
      <c r="I11" s="3">
        <f t="shared" si="1"/>
        <v>9234</v>
      </c>
      <c r="J11" s="3">
        <f t="shared" si="1"/>
        <v>8400</v>
      </c>
    </row>
    <row r="12" spans="1:10" ht="15">
      <c r="A12" s="3" t="s">
        <v>3</v>
      </c>
      <c r="B12" s="3">
        <v>242</v>
      </c>
      <c r="C12" s="3">
        <v>243</v>
      </c>
      <c r="D12" s="3">
        <v>240</v>
      </c>
      <c r="E12" s="3">
        <v>0</v>
      </c>
      <c r="F12" s="3">
        <v>0</v>
      </c>
      <c r="G12" s="24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1:10" ht="15">
      <c r="A13" s="3" t="s">
        <v>5</v>
      </c>
      <c r="B13" s="3">
        <v>242</v>
      </c>
      <c r="C13" s="3">
        <v>243</v>
      </c>
      <c r="D13" s="3">
        <v>240</v>
      </c>
      <c r="E13" s="3">
        <v>120</v>
      </c>
      <c r="F13" s="3">
        <v>101</v>
      </c>
      <c r="G13" s="24">
        <v>150</v>
      </c>
      <c r="H13" s="3">
        <f t="shared" si="1"/>
        <v>29040</v>
      </c>
      <c r="I13" s="3">
        <f t="shared" si="1"/>
        <v>24543</v>
      </c>
      <c r="J13" s="3">
        <f t="shared" si="1"/>
        <v>36000</v>
      </c>
    </row>
    <row r="14" spans="1:10" ht="15">
      <c r="A14" s="4" t="s">
        <v>7</v>
      </c>
      <c r="B14" s="3">
        <v>242</v>
      </c>
      <c r="C14" s="3">
        <v>243</v>
      </c>
      <c r="D14" s="3">
        <v>240</v>
      </c>
      <c r="E14" s="3">
        <v>0</v>
      </c>
      <c r="F14" s="3">
        <v>0</v>
      </c>
      <c r="G14" s="24"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</row>
    <row r="15" spans="1:10" ht="15">
      <c r="A15" s="4" t="s">
        <v>8</v>
      </c>
      <c r="B15" s="3">
        <v>242</v>
      </c>
      <c r="C15" s="3">
        <v>243</v>
      </c>
      <c r="D15" s="3">
        <v>240</v>
      </c>
      <c r="E15" s="3">
        <v>16</v>
      </c>
      <c r="F15" s="3">
        <v>15</v>
      </c>
      <c r="G15" s="24">
        <v>15</v>
      </c>
      <c r="H15" s="3">
        <f t="shared" si="1"/>
        <v>3872</v>
      </c>
      <c r="I15" s="3">
        <f t="shared" si="1"/>
        <v>3645</v>
      </c>
      <c r="J15" s="3">
        <f t="shared" si="1"/>
        <v>3600</v>
      </c>
    </row>
    <row r="16" spans="1:10" ht="15">
      <c r="A16" s="4" t="s">
        <v>9</v>
      </c>
      <c r="B16" s="3">
        <v>242</v>
      </c>
      <c r="C16" s="3">
        <v>243</v>
      </c>
      <c r="D16" s="3">
        <v>240</v>
      </c>
      <c r="E16" s="3">
        <v>6</v>
      </c>
      <c r="F16" s="3">
        <v>0</v>
      </c>
      <c r="G16" s="24">
        <v>0</v>
      </c>
      <c r="H16" s="3">
        <f t="shared" si="1"/>
        <v>1452</v>
      </c>
      <c r="I16" s="3">
        <f t="shared" si="1"/>
        <v>0</v>
      </c>
      <c r="J16" s="3">
        <f t="shared" si="1"/>
        <v>0</v>
      </c>
    </row>
    <row r="17" spans="5:13" ht="15">
      <c r="E17" s="1">
        <f aca="true" t="shared" si="2" ref="E17:J17">SUM(E11:E16)</f>
        <v>182</v>
      </c>
      <c r="F17" s="1">
        <f t="shared" si="2"/>
        <v>154</v>
      </c>
      <c r="G17" s="1">
        <f t="shared" si="2"/>
        <v>200</v>
      </c>
      <c r="H17" s="1">
        <f t="shared" si="2"/>
        <v>44044</v>
      </c>
      <c r="I17" s="1">
        <f t="shared" si="2"/>
        <v>37422</v>
      </c>
      <c r="J17" s="1">
        <f t="shared" si="2"/>
        <v>48000</v>
      </c>
      <c r="K17" s="1">
        <f>SUM(H17:J17)</f>
        <v>129466</v>
      </c>
      <c r="L17" s="1">
        <v>400000</v>
      </c>
      <c r="M17" s="1">
        <f>K17/L17</f>
        <v>0.323665</v>
      </c>
    </row>
  </sheetData>
  <sheetProtection/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122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4" t="s">
        <v>224</v>
      </c>
      <c r="J2" s="4" t="s">
        <v>225</v>
      </c>
      <c r="K2" s="33"/>
      <c r="L2" s="33"/>
      <c r="M2" s="46">
        <v>42764</v>
      </c>
    </row>
    <row r="3" spans="1:10" ht="15">
      <c r="A3" s="3" t="s">
        <v>1</v>
      </c>
      <c r="B3" s="3">
        <v>239</v>
      </c>
      <c r="C3" s="3">
        <v>241</v>
      </c>
      <c r="D3" s="3">
        <v>240</v>
      </c>
      <c r="E3" s="3"/>
      <c r="F3" s="3"/>
      <c r="G3" s="24"/>
      <c r="H3" s="3"/>
      <c r="I3" s="1"/>
      <c r="J3" s="1"/>
    </row>
    <row r="4" spans="1:10" ht="15">
      <c r="A4" s="3" t="s">
        <v>2</v>
      </c>
      <c r="B4" s="3">
        <v>239</v>
      </c>
      <c r="C4" s="3">
        <v>241</v>
      </c>
      <c r="D4" s="3">
        <v>240</v>
      </c>
      <c r="E4" s="3">
        <v>0</v>
      </c>
      <c r="F4" s="3">
        <v>0</v>
      </c>
      <c r="G4" s="24">
        <v>0</v>
      </c>
      <c r="H4" s="3">
        <f aca="true" t="shared" si="0" ref="H4:J9">B4*E4</f>
        <v>0</v>
      </c>
      <c r="I4" s="1">
        <f t="shared" si="0"/>
        <v>0</v>
      </c>
      <c r="J4" s="1">
        <f t="shared" si="0"/>
        <v>0</v>
      </c>
    </row>
    <row r="5" spans="1:10" ht="15">
      <c r="A5" s="3" t="s">
        <v>3</v>
      </c>
      <c r="B5" s="3">
        <v>239</v>
      </c>
      <c r="C5" s="3">
        <v>241</v>
      </c>
      <c r="D5" s="3">
        <v>240</v>
      </c>
      <c r="E5" s="3">
        <v>33</v>
      </c>
      <c r="F5" s="3">
        <v>41</v>
      </c>
      <c r="G5" s="24">
        <v>39</v>
      </c>
      <c r="H5" s="3">
        <f t="shared" si="0"/>
        <v>7887</v>
      </c>
      <c r="I5" s="1">
        <f t="shared" si="0"/>
        <v>9881</v>
      </c>
      <c r="J5" s="1">
        <f t="shared" si="0"/>
        <v>9360</v>
      </c>
    </row>
    <row r="6" spans="1:10" ht="15">
      <c r="A6" s="3" t="s">
        <v>4</v>
      </c>
      <c r="B6" s="3">
        <v>239</v>
      </c>
      <c r="C6" s="3">
        <v>241</v>
      </c>
      <c r="D6" s="3">
        <v>240</v>
      </c>
      <c r="E6" s="3">
        <v>0</v>
      </c>
      <c r="F6" s="3">
        <v>0</v>
      </c>
      <c r="G6" s="24">
        <v>0</v>
      </c>
      <c r="H6" s="3">
        <f t="shared" si="0"/>
        <v>0</v>
      </c>
      <c r="I6" s="1">
        <f t="shared" si="0"/>
        <v>0</v>
      </c>
      <c r="J6" s="1">
        <f t="shared" si="0"/>
        <v>0</v>
      </c>
    </row>
    <row r="7" spans="1:10" ht="15">
      <c r="A7" s="3" t="s">
        <v>5</v>
      </c>
      <c r="B7" s="3">
        <v>239</v>
      </c>
      <c r="C7" s="3">
        <v>241</v>
      </c>
      <c r="D7" s="3">
        <v>240</v>
      </c>
      <c r="E7" s="3">
        <v>31</v>
      </c>
      <c r="F7" s="3">
        <v>30</v>
      </c>
      <c r="G7" s="24">
        <v>18</v>
      </c>
      <c r="H7" s="3">
        <f t="shared" si="0"/>
        <v>7409</v>
      </c>
      <c r="I7" s="1">
        <f t="shared" si="0"/>
        <v>7230</v>
      </c>
      <c r="J7" s="1">
        <f t="shared" si="0"/>
        <v>4320</v>
      </c>
    </row>
    <row r="8" spans="1:10" ht="15">
      <c r="A8" s="3" t="s">
        <v>6</v>
      </c>
      <c r="B8" s="3">
        <v>239</v>
      </c>
      <c r="C8" s="3">
        <v>241</v>
      </c>
      <c r="D8" s="3">
        <v>240</v>
      </c>
      <c r="E8" s="3">
        <v>68</v>
      </c>
      <c r="F8" s="3">
        <v>66</v>
      </c>
      <c r="G8" s="24">
        <v>71</v>
      </c>
      <c r="H8" s="3">
        <f t="shared" si="0"/>
        <v>16252</v>
      </c>
      <c r="I8" s="1">
        <f t="shared" si="0"/>
        <v>15906</v>
      </c>
      <c r="J8" s="1">
        <f t="shared" si="0"/>
        <v>17040</v>
      </c>
    </row>
    <row r="9" spans="1:13" ht="15">
      <c r="A9" s="3" t="s">
        <v>7</v>
      </c>
      <c r="B9" s="3">
        <v>239</v>
      </c>
      <c r="C9" s="3">
        <v>241</v>
      </c>
      <c r="D9" s="3">
        <v>240</v>
      </c>
      <c r="E9" s="3">
        <v>0</v>
      </c>
      <c r="F9" s="3">
        <v>0</v>
      </c>
      <c r="G9" s="24">
        <v>0</v>
      </c>
      <c r="H9" s="3">
        <f t="shared" si="0"/>
        <v>0</v>
      </c>
      <c r="I9" s="1">
        <f t="shared" si="0"/>
        <v>0</v>
      </c>
      <c r="J9" s="1">
        <f t="shared" si="0"/>
        <v>0</v>
      </c>
      <c r="K9" s="1" t="s">
        <v>226</v>
      </c>
      <c r="L9" s="1" t="s">
        <v>227</v>
      </c>
      <c r="M9" s="1" t="s">
        <v>232</v>
      </c>
    </row>
    <row r="10" spans="1:13" ht="15">
      <c r="A10" s="3"/>
      <c r="B10" s="3"/>
      <c r="C10" s="3"/>
      <c r="D10" s="3"/>
      <c r="E10" s="3"/>
      <c r="F10" s="3"/>
      <c r="G10" s="24"/>
      <c r="H10" s="3">
        <f>SUM(H4:H9)</f>
        <v>31548</v>
      </c>
      <c r="I10" s="1">
        <f>SUM(I4:I9)</f>
        <v>33017</v>
      </c>
      <c r="J10" s="1">
        <f>SUM(J4:J9)</f>
        <v>30720</v>
      </c>
      <c r="K10" s="1">
        <f>SUM(H10:J10)</f>
        <v>95285</v>
      </c>
      <c r="L10" s="1">
        <v>400000</v>
      </c>
      <c r="M10" s="1">
        <f>K10/L10</f>
        <v>0.2382125</v>
      </c>
    </row>
    <row r="11" spans="1:10" ht="15">
      <c r="A11" s="3" t="s">
        <v>192</v>
      </c>
      <c r="B11" s="3">
        <v>241</v>
      </c>
      <c r="C11" s="3">
        <v>246</v>
      </c>
      <c r="D11" s="3">
        <v>241</v>
      </c>
      <c r="E11" s="3"/>
      <c r="F11" s="3"/>
      <c r="G11" s="24"/>
      <c r="H11" s="3"/>
      <c r="I11" s="1"/>
      <c r="J11" s="1"/>
    </row>
    <row r="12" spans="1:10" ht="15">
      <c r="A12" s="3" t="s">
        <v>2</v>
      </c>
      <c r="B12" s="3">
        <v>241</v>
      </c>
      <c r="C12" s="3">
        <v>246</v>
      </c>
      <c r="D12" s="3">
        <v>241</v>
      </c>
      <c r="E12" s="3">
        <v>55</v>
      </c>
      <c r="F12" s="3">
        <v>51</v>
      </c>
      <c r="G12" s="24">
        <v>60</v>
      </c>
      <c r="H12" s="3">
        <f aca="true" t="shared" si="1" ref="H12:J17">B12*E12</f>
        <v>13255</v>
      </c>
      <c r="I12" s="1">
        <f t="shared" si="1"/>
        <v>12546</v>
      </c>
      <c r="J12" s="1">
        <f t="shared" si="1"/>
        <v>14460</v>
      </c>
    </row>
    <row r="13" spans="1:10" ht="15">
      <c r="A13" s="3" t="s">
        <v>3</v>
      </c>
      <c r="B13" s="3">
        <v>241</v>
      </c>
      <c r="C13" s="3">
        <v>246</v>
      </c>
      <c r="D13" s="3">
        <v>241</v>
      </c>
      <c r="E13" s="3">
        <v>0</v>
      </c>
      <c r="F13" s="3">
        <v>0</v>
      </c>
      <c r="G13" s="24">
        <v>0</v>
      </c>
      <c r="H13" s="3">
        <f t="shared" si="1"/>
        <v>0</v>
      </c>
      <c r="I13" s="1">
        <f t="shared" si="1"/>
        <v>0</v>
      </c>
      <c r="J13" s="1">
        <f t="shared" si="1"/>
        <v>0</v>
      </c>
    </row>
    <row r="14" spans="1:10" ht="15">
      <c r="A14" s="3" t="s">
        <v>4</v>
      </c>
      <c r="B14" s="3">
        <v>241</v>
      </c>
      <c r="C14" s="3">
        <v>246</v>
      </c>
      <c r="D14" s="3">
        <v>241</v>
      </c>
      <c r="E14" s="3">
        <v>18</v>
      </c>
      <c r="F14" s="3">
        <v>25</v>
      </c>
      <c r="G14" s="24">
        <v>43</v>
      </c>
      <c r="H14" s="3">
        <f t="shared" si="1"/>
        <v>4338</v>
      </c>
      <c r="I14" s="1">
        <f t="shared" si="1"/>
        <v>6150</v>
      </c>
      <c r="J14" s="1">
        <f t="shared" si="1"/>
        <v>10363</v>
      </c>
    </row>
    <row r="15" spans="1:10" ht="15">
      <c r="A15" s="4" t="s">
        <v>5</v>
      </c>
      <c r="B15" s="3">
        <v>241</v>
      </c>
      <c r="C15" s="3">
        <v>246</v>
      </c>
      <c r="D15" s="3">
        <v>241</v>
      </c>
      <c r="E15" s="3">
        <v>61</v>
      </c>
      <c r="F15" s="3">
        <v>73</v>
      </c>
      <c r="G15" s="24">
        <v>58</v>
      </c>
      <c r="H15" s="3">
        <f t="shared" si="1"/>
        <v>14701</v>
      </c>
      <c r="I15" s="1">
        <f t="shared" si="1"/>
        <v>17958</v>
      </c>
      <c r="J15" s="1">
        <f t="shared" si="1"/>
        <v>13978</v>
      </c>
    </row>
    <row r="16" spans="1:10" ht="15">
      <c r="A16" s="4" t="s">
        <v>6</v>
      </c>
      <c r="B16" s="3">
        <v>241</v>
      </c>
      <c r="C16" s="3">
        <v>246</v>
      </c>
      <c r="D16" s="3">
        <v>241</v>
      </c>
      <c r="E16" s="3">
        <v>211</v>
      </c>
      <c r="F16" s="3">
        <v>236</v>
      </c>
      <c r="G16" s="24">
        <v>200</v>
      </c>
      <c r="H16" s="3">
        <f t="shared" si="1"/>
        <v>50851</v>
      </c>
      <c r="I16" s="1">
        <f t="shared" si="1"/>
        <v>58056</v>
      </c>
      <c r="J16" s="1">
        <f t="shared" si="1"/>
        <v>48200</v>
      </c>
    </row>
    <row r="17" spans="1:10" ht="15">
      <c r="A17" s="4" t="s">
        <v>7</v>
      </c>
      <c r="B17" s="3">
        <v>241</v>
      </c>
      <c r="C17" s="3">
        <v>246</v>
      </c>
      <c r="D17" s="3">
        <v>241</v>
      </c>
      <c r="E17" s="3">
        <v>52</v>
      </c>
      <c r="F17" s="3">
        <v>31</v>
      </c>
      <c r="G17" s="24">
        <v>46</v>
      </c>
      <c r="H17" s="3">
        <f t="shared" si="1"/>
        <v>12532</v>
      </c>
      <c r="I17" s="1">
        <f t="shared" si="1"/>
        <v>7626</v>
      </c>
      <c r="J17" s="1">
        <f t="shared" si="1"/>
        <v>11086</v>
      </c>
    </row>
    <row r="18" spans="5:13" ht="15">
      <c r="E18" s="1">
        <f aca="true" t="shared" si="2" ref="E18:J18">SUM(E12:E17)</f>
        <v>397</v>
      </c>
      <c r="F18" s="1">
        <f t="shared" si="2"/>
        <v>416</v>
      </c>
      <c r="G18" s="1">
        <f t="shared" si="2"/>
        <v>407</v>
      </c>
      <c r="H18" s="1">
        <f t="shared" si="2"/>
        <v>95677</v>
      </c>
      <c r="I18" s="1">
        <f t="shared" si="2"/>
        <v>102336</v>
      </c>
      <c r="J18" s="1">
        <f t="shared" si="2"/>
        <v>98087</v>
      </c>
      <c r="K18" s="1">
        <f>SUM(H18:J18)</f>
        <v>296100</v>
      </c>
      <c r="L18" s="1">
        <v>400000</v>
      </c>
      <c r="M18" s="1">
        <f>K18/L18</f>
        <v>0.74025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57421875" style="0" customWidth="1"/>
    <col min="11" max="11" width="9.00390625" style="0" customWidth="1"/>
    <col min="12" max="12" width="8.7109375" style="0" customWidth="1"/>
    <col min="13" max="13" width="10.140625" style="0" bestFit="1" customWidth="1"/>
  </cols>
  <sheetData>
    <row r="1" spans="1:4" ht="15">
      <c r="A1" s="1" t="s">
        <v>121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42764</v>
      </c>
      <c r="N2" s="10"/>
    </row>
    <row r="3" spans="1:10" ht="15">
      <c r="A3" s="3" t="s">
        <v>1</v>
      </c>
      <c r="B3" s="3">
        <v>247</v>
      </c>
      <c r="C3" s="3">
        <v>248</v>
      </c>
      <c r="D3" s="3">
        <v>248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247</v>
      </c>
      <c r="C4" s="3">
        <v>248</v>
      </c>
      <c r="D4" s="3">
        <v>248</v>
      </c>
      <c r="E4" s="3">
        <v>51</v>
      </c>
      <c r="F4" s="3">
        <v>130</v>
      </c>
      <c r="G4" s="24">
        <v>52</v>
      </c>
      <c r="H4" s="3">
        <f aca="true" t="shared" si="0" ref="H4:J5">B4*E4</f>
        <v>12597</v>
      </c>
      <c r="I4" s="3">
        <f t="shared" si="0"/>
        <v>32240</v>
      </c>
      <c r="J4" s="3">
        <f t="shared" si="0"/>
        <v>12896</v>
      </c>
    </row>
    <row r="5" spans="1:13" ht="15">
      <c r="A5" s="3" t="s">
        <v>7</v>
      </c>
      <c r="B5" s="3">
        <v>247</v>
      </c>
      <c r="C5" s="3">
        <v>248</v>
      </c>
      <c r="D5" s="3">
        <v>248</v>
      </c>
      <c r="E5" s="3">
        <v>0</v>
      </c>
      <c r="F5" s="3">
        <v>0</v>
      </c>
      <c r="G5" s="24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1" t="s">
        <v>226</v>
      </c>
      <c r="L5" s="1" t="s">
        <v>227</v>
      </c>
      <c r="M5" s="1" t="s">
        <v>232</v>
      </c>
    </row>
    <row r="6" spans="1:13" ht="15">
      <c r="A6" s="3"/>
      <c r="B6" s="3"/>
      <c r="C6" s="3"/>
      <c r="D6" s="3"/>
      <c r="E6" s="3"/>
      <c r="F6" s="3"/>
      <c r="G6" s="24"/>
      <c r="H6" s="3">
        <f>SUM(H4:H5)</f>
        <v>12597</v>
      </c>
      <c r="I6" s="3">
        <f>SUM(I4:I5)</f>
        <v>32240</v>
      </c>
      <c r="J6" s="3">
        <f>SUM(J4:J5)</f>
        <v>12896</v>
      </c>
      <c r="K6" s="1">
        <f>SUM(H6:J6)</f>
        <v>57733</v>
      </c>
      <c r="L6" s="1">
        <v>400000</v>
      </c>
      <c r="M6" s="1">
        <f>K6/L6</f>
        <v>0.1443325</v>
      </c>
    </row>
    <row r="7" spans="1:13" ht="15">
      <c r="A7" s="3" t="s">
        <v>18</v>
      </c>
      <c r="B7" s="3">
        <v>249</v>
      </c>
      <c r="C7" s="3">
        <v>240</v>
      </c>
      <c r="D7" s="3">
        <v>245</v>
      </c>
      <c r="E7" s="3"/>
      <c r="F7" s="3"/>
      <c r="G7" s="24"/>
      <c r="H7" s="3"/>
      <c r="I7" s="3"/>
      <c r="J7" s="24"/>
      <c r="K7" s="2"/>
      <c r="L7" s="2"/>
      <c r="M7" s="2"/>
    </row>
    <row r="8" spans="1:10" ht="15">
      <c r="A8" s="3" t="s">
        <v>2</v>
      </c>
      <c r="B8" s="3">
        <v>249</v>
      </c>
      <c r="C8" s="3">
        <v>240</v>
      </c>
      <c r="D8" s="3">
        <v>245</v>
      </c>
      <c r="E8" s="3">
        <v>25</v>
      </c>
      <c r="F8" s="3">
        <v>75</v>
      </c>
      <c r="G8" s="24">
        <v>88</v>
      </c>
      <c r="H8" s="3">
        <f aca="true" t="shared" si="1" ref="H8:J12">B8*E8</f>
        <v>6225</v>
      </c>
      <c r="I8" s="3">
        <f t="shared" si="1"/>
        <v>18000</v>
      </c>
      <c r="J8" s="3">
        <f t="shared" si="1"/>
        <v>21560</v>
      </c>
    </row>
    <row r="9" spans="1:10" ht="15">
      <c r="A9" s="3" t="s">
        <v>3</v>
      </c>
      <c r="B9" s="3">
        <v>249</v>
      </c>
      <c r="C9" s="3">
        <v>240</v>
      </c>
      <c r="D9" s="3">
        <v>245</v>
      </c>
      <c r="E9" s="3">
        <v>0</v>
      </c>
      <c r="F9" s="3">
        <v>0</v>
      </c>
      <c r="G9" s="24"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</row>
    <row r="10" spans="1:10" ht="15">
      <c r="A10" s="3" t="s">
        <v>4</v>
      </c>
      <c r="B10" s="3">
        <v>249</v>
      </c>
      <c r="C10" s="3">
        <v>240</v>
      </c>
      <c r="D10" s="3">
        <v>245</v>
      </c>
      <c r="E10" s="3">
        <v>10</v>
      </c>
      <c r="F10" s="3">
        <v>2</v>
      </c>
      <c r="G10" s="24">
        <v>2</v>
      </c>
      <c r="H10" s="3">
        <f t="shared" si="1"/>
        <v>2490</v>
      </c>
      <c r="I10" s="3">
        <f t="shared" si="1"/>
        <v>480</v>
      </c>
      <c r="J10" s="3">
        <f t="shared" si="1"/>
        <v>490</v>
      </c>
    </row>
    <row r="11" spans="1:10" ht="15">
      <c r="A11" s="4" t="s">
        <v>5</v>
      </c>
      <c r="B11" s="3">
        <v>249</v>
      </c>
      <c r="C11" s="3">
        <v>240</v>
      </c>
      <c r="D11" s="3">
        <v>245</v>
      </c>
      <c r="E11" s="3">
        <v>6</v>
      </c>
      <c r="F11" s="3">
        <v>0</v>
      </c>
      <c r="G11" s="24">
        <v>0</v>
      </c>
      <c r="H11" s="3">
        <f t="shared" si="1"/>
        <v>1494</v>
      </c>
      <c r="I11" s="3">
        <f t="shared" si="1"/>
        <v>0</v>
      </c>
      <c r="J11" s="3">
        <f t="shared" si="1"/>
        <v>0</v>
      </c>
    </row>
    <row r="12" spans="1:10" ht="15">
      <c r="A12" s="4" t="s">
        <v>6</v>
      </c>
      <c r="B12" s="3">
        <v>249</v>
      </c>
      <c r="C12" s="3">
        <v>240</v>
      </c>
      <c r="D12" s="3">
        <v>245</v>
      </c>
      <c r="E12" s="3">
        <v>5</v>
      </c>
      <c r="F12" s="3">
        <v>3</v>
      </c>
      <c r="G12" s="24">
        <v>1</v>
      </c>
      <c r="H12" s="3">
        <f t="shared" si="1"/>
        <v>1245</v>
      </c>
      <c r="I12" s="3">
        <f t="shared" si="1"/>
        <v>720</v>
      </c>
      <c r="J12" s="3">
        <f t="shared" si="1"/>
        <v>245</v>
      </c>
    </row>
    <row r="13" spans="5:13" ht="15">
      <c r="E13" s="1">
        <f aca="true" t="shared" si="2" ref="E13:J13">SUM(E8:E12)</f>
        <v>46</v>
      </c>
      <c r="F13" s="1">
        <f t="shared" si="2"/>
        <v>80</v>
      </c>
      <c r="G13" s="1">
        <f t="shared" si="2"/>
        <v>91</v>
      </c>
      <c r="H13" s="1">
        <f t="shared" si="2"/>
        <v>11454</v>
      </c>
      <c r="I13" s="1">
        <f t="shared" si="2"/>
        <v>19200</v>
      </c>
      <c r="J13" s="1">
        <f t="shared" si="2"/>
        <v>22295</v>
      </c>
      <c r="K13" s="1">
        <f>SUM(H13:J13)</f>
        <v>52949</v>
      </c>
      <c r="L13" s="1">
        <v>400000</v>
      </c>
      <c r="M13" s="1">
        <f>K13/L13</f>
        <v>0.1323725</v>
      </c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118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42764</v>
      </c>
      <c r="N2" s="10"/>
    </row>
    <row r="3" spans="1:10" ht="15">
      <c r="A3" s="3" t="s">
        <v>1</v>
      </c>
      <c r="B3" s="3">
        <v>235</v>
      </c>
      <c r="C3" s="3">
        <v>235</v>
      </c>
      <c r="D3" s="3">
        <v>242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235</v>
      </c>
      <c r="C4" s="3">
        <v>235</v>
      </c>
      <c r="D4" s="3">
        <v>242</v>
      </c>
      <c r="E4" s="3">
        <v>121</v>
      </c>
      <c r="F4" s="3">
        <v>135</v>
      </c>
      <c r="G4" s="24">
        <v>96</v>
      </c>
      <c r="H4" s="3">
        <f aca="true" t="shared" si="0" ref="H4:J9">B4*E4</f>
        <v>28435</v>
      </c>
      <c r="I4" s="3">
        <f t="shared" si="0"/>
        <v>31725</v>
      </c>
      <c r="J4" s="3">
        <f t="shared" si="0"/>
        <v>23232</v>
      </c>
    </row>
    <row r="5" spans="1:10" ht="15">
      <c r="A5" s="3" t="s">
        <v>3</v>
      </c>
      <c r="B5" s="3">
        <v>235</v>
      </c>
      <c r="C5" s="3">
        <v>235</v>
      </c>
      <c r="D5" s="3">
        <v>242</v>
      </c>
      <c r="E5" s="3">
        <v>84</v>
      </c>
      <c r="F5" s="3">
        <v>62</v>
      </c>
      <c r="G5" s="24">
        <v>131</v>
      </c>
      <c r="H5" s="3">
        <f t="shared" si="0"/>
        <v>19740</v>
      </c>
      <c r="I5" s="3">
        <f t="shared" si="0"/>
        <v>14570</v>
      </c>
      <c r="J5" s="3">
        <f t="shared" si="0"/>
        <v>31702</v>
      </c>
    </row>
    <row r="6" spans="1:10" ht="15">
      <c r="A6" s="3" t="s">
        <v>5</v>
      </c>
      <c r="B6" s="3">
        <v>235</v>
      </c>
      <c r="C6" s="3">
        <v>235</v>
      </c>
      <c r="D6" s="3">
        <v>242</v>
      </c>
      <c r="E6" s="3">
        <v>101</v>
      </c>
      <c r="F6" s="3">
        <v>82</v>
      </c>
      <c r="G6" s="24">
        <v>70</v>
      </c>
      <c r="H6" s="3">
        <f t="shared" si="0"/>
        <v>23735</v>
      </c>
      <c r="I6" s="3">
        <f t="shared" si="0"/>
        <v>19270</v>
      </c>
      <c r="J6" s="3">
        <f t="shared" si="0"/>
        <v>16940</v>
      </c>
    </row>
    <row r="7" spans="1:10" ht="15">
      <c r="A7" s="3" t="s">
        <v>6</v>
      </c>
      <c r="B7" s="3">
        <v>235</v>
      </c>
      <c r="C7" s="3">
        <v>235</v>
      </c>
      <c r="D7" s="3">
        <v>242</v>
      </c>
      <c r="E7" s="3">
        <v>93</v>
      </c>
      <c r="F7" s="3">
        <v>68</v>
      </c>
      <c r="G7" s="24">
        <v>84</v>
      </c>
      <c r="H7" s="3">
        <f t="shared" si="0"/>
        <v>21855</v>
      </c>
      <c r="I7" s="3">
        <f t="shared" si="0"/>
        <v>15980</v>
      </c>
      <c r="J7" s="3">
        <f t="shared" si="0"/>
        <v>20328</v>
      </c>
    </row>
    <row r="8" spans="1:10" ht="15">
      <c r="A8" s="3" t="s">
        <v>7</v>
      </c>
      <c r="B8" s="3">
        <v>235</v>
      </c>
      <c r="C8" s="3">
        <v>235</v>
      </c>
      <c r="D8" s="3">
        <v>242</v>
      </c>
      <c r="E8" s="3">
        <v>42</v>
      </c>
      <c r="F8" s="3">
        <v>71</v>
      </c>
      <c r="G8" s="24">
        <v>130</v>
      </c>
      <c r="H8" s="3">
        <f t="shared" si="0"/>
        <v>9870</v>
      </c>
      <c r="I8" s="3">
        <f t="shared" si="0"/>
        <v>16685</v>
      </c>
      <c r="J8" s="3">
        <f t="shared" si="0"/>
        <v>31460</v>
      </c>
    </row>
    <row r="9" spans="1:13" ht="15">
      <c r="A9" s="3" t="s">
        <v>9</v>
      </c>
      <c r="B9" s="3">
        <v>235</v>
      </c>
      <c r="C9" s="3">
        <v>235</v>
      </c>
      <c r="D9" s="3">
        <v>242</v>
      </c>
      <c r="E9" s="3">
        <v>67</v>
      </c>
      <c r="F9" s="3">
        <v>101</v>
      </c>
      <c r="G9" s="24">
        <v>62</v>
      </c>
      <c r="H9" s="3">
        <f t="shared" si="0"/>
        <v>15745</v>
      </c>
      <c r="I9" s="3">
        <f t="shared" si="0"/>
        <v>23735</v>
      </c>
      <c r="J9" s="3">
        <f t="shared" si="0"/>
        <v>15004</v>
      </c>
      <c r="K9" s="1" t="s">
        <v>226</v>
      </c>
      <c r="L9" s="1" t="s">
        <v>227</v>
      </c>
      <c r="M9" s="1" t="s">
        <v>232</v>
      </c>
    </row>
    <row r="10" spans="5:13" ht="15">
      <c r="E10" s="1">
        <f aca="true" t="shared" si="1" ref="E10:J10">SUM(E4:E9)</f>
        <v>508</v>
      </c>
      <c r="F10" s="1">
        <f t="shared" si="1"/>
        <v>519</v>
      </c>
      <c r="G10" s="1">
        <f t="shared" si="1"/>
        <v>573</v>
      </c>
      <c r="H10" s="1">
        <f t="shared" si="1"/>
        <v>119380</v>
      </c>
      <c r="I10" s="1">
        <f t="shared" si="1"/>
        <v>121965</v>
      </c>
      <c r="J10" s="1">
        <f t="shared" si="1"/>
        <v>138666</v>
      </c>
      <c r="K10" s="1">
        <f>SUM(H10:J10)</f>
        <v>380011</v>
      </c>
      <c r="L10" s="1">
        <v>630000</v>
      </c>
      <c r="M10" s="1">
        <f>K10/L10</f>
        <v>0.6031920634920634</v>
      </c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117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K2" s="35"/>
      <c r="L2" s="10"/>
      <c r="M2" s="48">
        <v>42762</v>
      </c>
      <c r="N2" s="10"/>
    </row>
    <row r="3" spans="1:10" ht="15">
      <c r="A3" s="3" t="s">
        <v>1</v>
      </c>
      <c r="B3" s="3">
        <v>231</v>
      </c>
      <c r="C3" s="3">
        <v>233</v>
      </c>
      <c r="D3" s="3">
        <v>236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231</v>
      </c>
      <c r="C4" s="3">
        <v>233</v>
      </c>
      <c r="D4" s="3">
        <v>236</v>
      </c>
      <c r="E4" s="3">
        <v>0</v>
      </c>
      <c r="F4" s="3">
        <v>0</v>
      </c>
      <c r="G4" s="24">
        <v>0</v>
      </c>
      <c r="H4" s="3">
        <f>B4*E4</f>
        <v>0</v>
      </c>
      <c r="I4" s="3">
        <f>C4*F4</f>
        <v>0</v>
      </c>
      <c r="J4" s="3">
        <f>G4</f>
        <v>0</v>
      </c>
    </row>
    <row r="5" spans="1:10" ht="15">
      <c r="A5" s="3" t="s">
        <v>3</v>
      </c>
      <c r="B5" s="3">
        <v>231</v>
      </c>
      <c r="C5" s="3">
        <v>233</v>
      </c>
      <c r="D5" s="3">
        <v>236</v>
      </c>
      <c r="E5" s="3">
        <v>80</v>
      </c>
      <c r="F5" s="3">
        <v>60</v>
      </c>
      <c r="G5" s="24">
        <v>48</v>
      </c>
      <c r="H5" s="3">
        <f aca="true" t="shared" si="0" ref="H5:H10">B5*E5</f>
        <v>18480</v>
      </c>
      <c r="I5" s="3">
        <f aca="true" t="shared" si="1" ref="I5:I10">C5*F5</f>
        <v>13980</v>
      </c>
      <c r="J5" s="3">
        <f>D5*G5</f>
        <v>11328</v>
      </c>
    </row>
    <row r="6" spans="1:10" ht="15">
      <c r="A6" s="3" t="s">
        <v>5</v>
      </c>
      <c r="B6" s="3">
        <v>231</v>
      </c>
      <c r="C6" s="3">
        <v>233</v>
      </c>
      <c r="D6" s="3">
        <v>236</v>
      </c>
      <c r="E6" s="3">
        <v>0</v>
      </c>
      <c r="F6" s="3">
        <v>0</v>
      </c>
      <c r="G6" s="24">
        <v>0</v>
      </c>
      <c r="H6" s="3">
        <f t="shared" si="0"/>
        <v>0</v>
      </c>
      <c r="I6" s="3">
        <f t="shared" si="1"/>
        <v>0</v>
      </c>
      <c r="J6" s="3">
        <f>G6</f>
        <v>0</v>
      </c>
    </row>
    <row r="7" spans="1:10" ht="15">
      <c r="A7" s="3" t="s">
        <v>10</v>
      </c>
      <c r="B7" s="3">
        <v>231</v>
      </c>
      <c r="C7" s="3">
        <v>233</v>
      </c>
      <c r="D7" s="3">
        <v>236</v>
      </c>
      <c r="E7" s="3">
        <v>0</v>
      </c>
      <c r="F7" s="3">
        <v>0</v>
      </c>
      <c r="G7" s="24">
        <v>0</v>
      </c>
      <c r="H7" s="3">
        <f t="shared" si="0"/>
        <v>0</v>
      </c>
      <c r="I7" s="3">
        <f t="shared" si="1"/>
        <v>0</v>
      </c>
      <c r="J7" s="3">
        <f>G7</f>
        <v>0</v>
      </c>
    </row>
    <row r="8" spans="1:10" ht="15">
      <c r="A8" s="3" t="s">
        <v>12</v>
      </c>
      <c r="B8" s="3">
        <v>231</v>
      </c>
      <c r="C8" s="3">
        <v>233</v>
      </c>
      <c r="D8" s="3">
        <v>236</v>
      </c>
      <c r="E8" s="3">
        <v>0</v>
      </c>
      <c r="F8" s="3">
        <v>0</v>
      </c>
      <c r="G8" s="24">
        <v>0</v>
      </c>
      <c r="H8" s="3">
        <f t="shared" si="0"/>
        <v>0</v>
      </c>
      <c r="I8" s="3">
        <f t="shared" si="1"/>
        <v>0</v>
      </c>
      <c r="J8" s="3">
        <f>G8</f>
        <v>0</v>
      </c>
    </row>
    <row r="9" spans="1:10" ht="15">
      <c r="A9" s="3" t="s">
        <v>13</v>
      </c>
      <c r="B9" s="3">
        <v>231</v>
      </c>
      <c r="C9" s="3">
        <v>233</v>
      </c>
      <c r="D9" s="3">
        <v>236</v>
      </c>
      <c r="E9" s="3">
        <v>0</v>
      </c>
      <c r="F9" s="3">
        <v>0</v>
      </c>
      <c r="G9" s="24">
        <v>0</v>
      </c>
      <c r="H9" s="3">
        <f t="shared" si="0"/>
        <v>0</v>
      </c>
      <c r="I9" s="3">
        <f t="shared" si="1"/>
        <v>0</v>
      </c>
      <c r="J9" s="3">
        <f>G9</f>
        <v>0</v>
      </c>
    </row>
    <row r="10" spans="1:13" ht="15">
      <c r="A10" s="3" t="s">
        <v>16</v>
      </c>
      <c r="B10" s="3">
        <v>231</v>
      </c>
      <c r="C10" s="3">
        <v>233</v>
      </c>
      <c r="D10" s="3">
        <v>236</v>
      </c>
      <c r="E10" s="3">
        <v>0</v>
      </c>
      <c r="F10" s="3">
        <v>0</v>
      </c>
      <c r="G10" s="24">
        <v>0</v>
      </c>
      <c r="H10" s="3">
        <f t="shared" si="0"/>
        <v>0</v>
      </c>
      <c r="I10" s="3">
        <f t="shared" si="1"/>
        <v>0</v>
      </c>
      <c r="J10" s="3">
        <f>G10</f>
        <v>0</v>
      </c>
      <c r="K10" s="1" t="s">
        <v>226</v>
      </c>
      <c r="L10" s="1" t="s">
        <v>227</v>
      </c>
      <c r="M10" s="1" t="s">
        <v>232</v>
      </c>
    </row>
    <row r="11" spans="1:13" ht="15">
      <c r="A11" s="3"/>
      <c r="B11" s="3"/>
      <c r="C11" s="3"/>
      <c r="D11" s="3"/>
      <c r="E11" s="3"/>
      <c r="F11" s="3"/>
      <c r="G11" s="24"/>
      <c r="H11" s="3">
        <f>SUM(H4:H10)</f>
        <v>18480</v>
      </c>
      <c r="I11" s="3">
        <f>SUM(I4:I10)</f>
        <v>13980</v>
      </c>
      <c r="J11" s="3">
        <f>SUM(J4:J10)</f>
        <v>11328</v>
      </c>
      <c r="K11" s="1">
        <f>SUM(H11:J11)</f>
        <v>43788</v>
      </c>
      <c r="L11" s="1">
        <v>400000</v>
      </c>
      <c r="M11" s="1">
        <f>K11/L11</f>
        <v>0.10947</v>
      </c>
    </row>
    <row r="12" spans="1:10" ht="15">
      <c r="A12" s="3" t="s">
        <v>18</v>
      </c>
      <c r="B12" s="3">
        <v>234</v>
      </c>
      <c r="C12" s="3">
        <v>232</v>
      </c>
      <c r="D12" s="3">
        <v>236</v>
      </c>
      <c r="E12" s="3"/>
      <c r="F12" s="3"/>
      <c r="G12" s="24"/>
      <c r="H12" s="3"/>
      <c r="I12" s="3"/>
      <c r="J12" s="3"/>
    </row>
    <row r="13" spans="1:10" ht="15">
      <c r="A13" s="3" t="s">
        <v>3</v>
      </c>
      <c r="B13" s="3">
        <v>234</v>
      </c>
      <c r="C13" s="3">
        <v>232</v>
      </c>
      <c r="D13" s="3">
        <v>236</v>
      </c>
      <c r="E13" s="3">
        <v>0</v>
      </c>
      <c r="F13" s="3">
        <v>0</v>
      </c>
      <c r="G13" s="24">
        <v>0</v>
      </c>
      <c r="H13" s="3">
        <f aca="true" t="shared" si="2" ref="H13:J17">B13*E13</f>
        <v>0</v>
      </c>
      <c r="I13" s="3">
        <f t="shared" si="2"/>
        <v>0</v>
      </c>
      <c r="J13" s="3">
        <f t="shared" si="2"/>
        <v>0</v>
      </c>
    </row>
    <row r="14" spans="1:10" ht="15">
      <c r="A14" s="3" t="s">
        <v>9</v>
      </c>
      <c r="B14" s="3">
        <v>234</v>
      </c>
      <c r="C14" s="3">
        <v>232</v>
      </c>
      <c r="D14" s="3">
        <v>236</v>
      </c>
      <c r="E14" s="3">
        <v>0</v>
      </c>
      <c r="F14" s="3">
        <v>0</v>
      </c>
      <c r="G14" s="24">
        <v>0</v>
      </c>
      <c r="H14" s="3">
        <f t="shared" si="2"/>
        <v>0</v>
      </c>
      <c r="I14" s="3">
        <f t="shared" si="2"/>
        <v>0</v>
      </c>
      <c r="J14" s="3">
        <f t="shared" si="2"/>
        <v>0</v>
      </c>
    </row>
    <row r="15" spans="1:10" ht="15">
      <c r="A15" s="3" t="s">
        <v>15</v>
      </c>
      <c r="B15" s="3">
        <v>234</v>
      </c>
      <c r="C15" s="3">
        <v>232</v>
      </c>
      <c r="D15" s="3">
        <v>236</v>
      </c>
      <c r="E15" s="3">
        <v>0</v>
      </c>
      <c r="F15" s="3">
        <v>0</v>
      </c>
      <c r="G15" s="24"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</row>
    <row r="16" spans="1:10" ht="15">
      <c r="A16" s="4" t="s">
        <v>17</v>
      </c>
      <c r="B16" s="3">
        <v>234</v>
      </c>
      <c r="C16" s="3">
        <v>232</v>
      </c>
      <c r="D16" s="3">
        <v>236</v>
      </c>
      <c r="E16" s="3">
        <v>53</v>
      </c>
      <c r="F16" s="3">
        <v>65</v>
      </c>
      <c r="G16" s="24">
        <v>55</v>
      </c>
      <c r="H16" s="3">
        <f t="shared" si="2"/>
        <v>12402</v>
      </c>
      <c r="I16" s="3">
        <f t="shared" si="2"/>
        <v>15080</v>
      </c>
      <c r="J16" s="3">
        <f t="shared" si="2"/>
        <v>12980</v>
      </c>
    </row>
    <row r="17" spans="1:10" ht="15">
      <c r="A17" s="4" t="s">
        <v>13</v>
      </c>
      <c r="B17" s="3">
        <v>234</v>
      </c>
      <c r="C17" s="3">
        <v>232</v>
      </c>
      <c r="D17" s="3">
        <v>236</v>
      </c>
      <c r="E17" s="3">
        <v>54</v>
      </c>
      <c r="F17" s="3">
        <v>58</v>
      </c>
      <c r="G17" s="24">
        <v>40</v>
      </c>
      <c r="H17" s="3">
        <f t="shared" si="2"/>
        <v>12636</v>
      </c>
      <c r="I17" s="3">
        <f t="shared" si="2"/>
        <v>13456</v>
      </c>
      <c r="J17" s="3">
        <f t="shared" si="2"/>
        <v>9440</v>
      </c>
    </row>
    <row r="18" spans="5:13" ht="15">
      <c r="E18" s="1">
        <f aca="true" t="shared" si="3" ref="E18:J18">SUM(E13:E17)</f>
        <v>107</v>
      </c>
      <c r="F18" s="1">
        <f t="shared" si="3"/>
        <v>123</v>
      </c>
      <c r="G18" s="1">
        <f t="shared" si="3"/>
        <v>95</v>
      </c>
      <c r="H18" s="1">
        <f t="shared" si="3"/>
        <v>25038</v>
      </c>
      <c r="I18" s="1">
        <f t="shared" si="3"/>
        <v>28536</v>
      </c>
      <c r="J18" s="1">
        <f t="shared" si="3"/>
        <v>22420</v>
      </c>
      <c r="K18" s="1">
        <f>SUM(H18:J18)</f>
        <v>75994</v>
      </c>
      <c r="L18" s="1">
        <v>400000</v>
      </c>
      <c r="M18" s="1">
        <f>K18/L18</f>
        <v>0.189985</v>
      </c>
    </row>
  </sheetData>
  <sheetProtection/>
  <printOptions/>
  <pageMargins left="0.7" right="0.7" top="0.75" bottom="0.75" header="0.3" footer="0.3"/>
  <pageSetup orientation="portrait" paperSize="9"/>
  <ignoredErrors>
    <ignoredError sqref="J5" formula="1"/>
  </ignoredErrors>
</worksheet>
</file>

<file path=xl/worksheets/sheet99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5.28125" style="0" customWidth="1"/>
    <col min="13" max="13" width="10.140625" style="0" bestFit="1" customWidth="1"/>
  </cols>
  <sheetData>
    <row r="1" spans="1:4" ht="15">
      <c r="A1" s="1" t="s">
        <v>119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4" t="s">
        <v>25</v>
      </c>
      <c r="H2" s="3" t="s">
        <v>223</v>
      </c>
      <c r="I2" s="3" t="s">
        <v>224</v>
      </c>
      <c r="J2" s="3" t="s">
        <v>225</v>
      </c>
      <c r="L2" s="25"/>
      <c r="M2" s="49">
        <v>42764</v>
      </c>
      <c r="N2" s="25"/>
    </row>
    <row r="3" spans="1:10" ht="15">
      <c r="A3" s="3" t="s">
        <v>191</v>
      </c>
      <c r="B3" s="3">
        <v>242</v>
      </c>
      <c r="C3" s="3">
        <v>241</v>
      </c>
      <c r="D3" s="3">
        <v>241</v>
      </c>
      <c r="E3" s="3"/>
      <c r="F3" s="3"/>
      <c r="G3" s="24"/>
      <c r="H3" s="3"/>
      <c r="I3" s="3"/>
      <c r="J3" s="3"/>
    </row>
    <row r="4" spans="1:10" ht="15">
      <c r="A4" s="3" t="s">
        <v>2</v>
      </c>
      <c r="B4" s="3">
        <v>242</v>
      </c>
      <c r="C4" s="3">
        <v>241</v>
      </c>
      <c r="D4" s="3">
        <v>241</v>
      </c>
      <c r="E4" s="3">
        <v>38</v>
      </c>
      <c r="F4" s="3">
        <v>34</v>
      </c>
      <c r="G4" s="24">
        <v>26</v>
      </c>
      <c r="H4" s="3">
        <f aca="true" t="shared" si="0" ref="H4:J9">B4*E4</f>
        <v>9196</v>
      </c>
      <c r="I4" s="3">
        <f t="shared" si="0"/>
        <v>8194</v>
      </c>
      <c r="J4" s="3">
        <f t="shared" si="0"/>
        <v>6266</v>
      </c>
    </row>
    <row r="5" spans="1:10" ht="15">
      <c r="A5" s="3" t="s">
        <v>4</v>
      </c>
      <c r="B5" s="3">
        <v>242</v>
      </c>
      <c r="C5" s="3">
        <v>241</v>
      </c>
      <c r="D5" s="3">
        <v>241</v>
      </c>
      <c r="E5" s="3">
        <v>0</v>
      </c>
      <c r="F5" s="3">
        <v>0</v>
      </c>
      <c r="G5" s="24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ht="15">
      <c r="A6" s="3" t="s">
        <v>5</v>
      </c>
      <c r="B6" s="3">
        <v>242</v>
      </c>
      <c r="C6" s="3">
        <v>241</v>
      </c>
      <c r="D6" s="3">
        <v>241</v>
      </c>
      <c r="E6" s="3">
        <v>0</v>
      </c>
      <c r="F6" s="3">
        <v>0</v>
      </c>
      <c r="G6" s="24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6</v>
      </c>
      <c r="B7" s="3">
        <v>242</v>
      </c>
      <c r="C7" s="3">
        <v>241</v>
      </c>
      <c r="D7" s="3">
        <v>241</v>
      </c>
      <c r="E7" s="3">
        <v>0</v>
      </c>
      <c r="F7" s="3">
        <v>0</v>
      </c>
      <c r="G7" s="24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</row>
    <row r="8" spans="1:10" ht="15">
      <c r="A8" s="3" t="s">
        <v>8</v>
      </c>
      <c r="B8" s="3">
        <v>242</v>
      </c>
      <c r="C8" s="3">
        <v>241</v>
      </c>
      <c r="D8" s="3">
        <v>241</v>
      </c>
      <c r="E8" s="3">
        <v>0</v>
      </c>
      <c r="F8" s="3">
        <v>0</v>
      </c>
      <c r="G8" s="24">
        <v>5</v>
      </c>
      <c r="H8" s="3">
        <f t="shared" si="0"/>
        <v>0</v>
      </c>
      <c r="I8" s="3">
        <f t="shared" si="0"/>
        <v>0</v>
      </c>
      <c r="J8" s="3">
        <f t="shared" si="0"/>
        <v>1205</v>
      </c>
    </row>
    <row r="9" spans="1:13" ht="15">
      <c r="A9" s="3" t="s">
        <v>9</v>
      </c>
      <c r="B9" s="3">
        <v>242</v>
      </c>
      <c r="C9" s="3">
        <v>241</v>
      </c>
      <c r="D9" s="3">
        <v>241</v>
      </c>
      <c r="E9" s="3">
        <v>0</v>
      </c>
      <c r="F9" s="3">
        <v>0</v>
      </c>
      <c r="G9" s="24"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1" t="s">
        <v>226</v>
      </c>
      <c r="L9" s="1" t="s">
        <v>227</v>
      </c>
      <c r="M9" s="1" t="s">
        <v>232</v>
      </c>
    </row>
    <row r="10" spans="1:13" ht="15">
      <c r="A10" s="3"/>
      <c r="B10" s="3"/>
      <c r="C10" s="3"/>
      <c r="D10" s="3"/>
      <c r="E10" s="3"/>
      <c r="F10" s="3"/>
      <c r="G10" s="24"/>
      <c r="H10" s="3">
        <f>SUM(H4:H9)</f>
        <v>9196</v>
      </c>
      <c r="I10" s="3">
        <f>SUM(I4:I9)</f>
        <v>8194</v>
      </c>
      <c r="J10" s="3">
        <f>SUM(J4:J9)</f>
        <v>7471</v>
      </c>
      <c r="K10" s="1">
        <f>SUM(H10:J10)</f>
        <v>24861</v>
      </c>
      <c r="L10" s="1">
        <v>250000</v>
      </c>
      <c r="M10" s="1">
        <f>K10/L10</f>
        <v>0.099444</v>
      </c>
    </row>
    <row r="11" spans="1:10" ht="15">
      <c r="A11" s="3" t="s">
        <v>18</v>
      </c>
      <c r="B11" s="3">
        <v>247</v>
      </c>
      <c r="C11" s="3">
        <v>249</v>
      </c>
      <c r="D11" s="3">
        <v>249</v>
      </c>
      <c r="E11" s="3"/>
      <c r="F11" s="3"/>
      <c r="G11" s="24"/>
      <c r="H11" s="3"/>
      <c r="I11" s="3"/>
      <c r="J11" s="3"/>
    </row>
    <row r="12" spans="1:10" ht="15">
      <c r="A12" s="3" t="s">
        <v>5</v>
      </c>
      <c r="B12" s="3">
        <v>247</v>
      </c>
      <c r="C12" s="3">
        <v>249</v>
      </c>
      <c r="D12" s="3">
        <v>249</v>
      </c>
      <c r="E12" s="3">
        <v>60</v>
      </c>
      <c r="F12" s="3">
        <v>55</v>
      </c>
      <c r="G12" s="24">
        <v>41</v>
      </c>
      <c r="H12" s="3">
        <f>B12*E12</f>
        <v>14820</v>
      </c>
      <c r="I12" s="3">
        <f>C12*F12</f>
        <v>13695</v>
      </c>
      <c r="J12" s="3">
        <f>D12*G12</f>
        <v>10209</v>
      </c>
    </row>
    <row r="13" spans="5:13" ht="15">
      <c r="E13" s="1">
        <f aca="true" t="shared" si="1" ref="E13:J13">SUM(E12)</f>
        <v>60</v>
      </c>
      <c r="F13" s="1">
        <f t="shared" si="1"/>
        <v>55</v>
      </c>
      <c r="G13" s="1">
        <f t="shared" si="1"/>
        <v>41</v>
      </c>
      <c r="H13" s="3">
        <f t="shared" si="1"/>
        <v>14820</v>
      </c>
      <c r="I13" s="1">
        <f t="shared" si="1"/>
        <v>13695</v>
      </c>
      <c r="J13" s="1">
        <f t="shared" si="1"/>
        <v>10209</v>
      </c>
      <c r="K13" s="1">
        <f>SUM(H13:J13)</f>
        <v>38724</v>
      </c>
      <c r="L13" s="1">
        <v>320000</v>
      </c>
      <c r="M13" s="1">
        <f>K13/L13</f>
        <v>0.1210125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2017-02-02T05:08:37Z</dcterms:modified>
  <cp:category/>
  <cp:version/>
  <cp:contentType/>
  <cp:contentStatus/>
</cp:coreProperties>
</file>